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"/>
    </mc:Choice>
  </mc:AlternateContent>
  <xr:revisionPtr revIDLastSave="0" documentId="13_ncr:1_{29FE1195-6D17-4C49-9F13-6476B0FD836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ales" sheetId="2" r:id="rId2"/>
    <sheet name="QUESTION 1" sheetId="11" r:id="rId3"/>
    <sheet name="QUESTION 2" sheetId="12" r:id="rId4"/>
    <sheet name="QUESTION 3" sheetId="8" r:id="rId5"/>
  </sheets>
  <definedNames>
    <definedName name="_xlnm._FilterDatabase" localSheetId="1" hidden="1">Sales!$B$2:$BD$128</definedName>
    <definedName name="_xlnm._FilterDatabase" localSheetId="0" hidden="1">Sheet1!$B$7:$AE$155</definedName>
  </definedNames>
  <calcPr calcId="18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F128" i="2" l="1"/>
  <c r="BF127" i="2"/>
  <c r="BF126" i="2"/>
  <c r="BF125" i="2"/>
  <c r="BF124" i="2"/>
  <c r="BF123" i="2"/>
  <c r="BF122" i="2"/>
  <c r="BF121" i="2"/>
  <c r="BF120" i="2"/>
  <c r="BF119" i="2"/>
  <c r="BF118" i="2"/>
  <c r="BF117" i="2"/>
  <c r="BF116" i="2"/>
  <c r="BF115" i="2"/>
  <c r="BF114" i="2"/>
  <c r="BF113" i="2"/>
  <c r="BF112" i="2"/>
  <c r="BF111" i="2"/>
  <c r="BF110" i="2"/>
  <c r="BF109" i="2"/>
  <c r="BF108" i="2"/>
  <c r="BF107" i="2"/>
  <c r="BF106" i="2"/>
  <c r="BF105" i="2"/>
  <c r="BF104" i="2"/>
  <c r="BF103" i="2"/>
  <c r="BF102" i="2"/>
  <c r="BF101" i="2"/>
  <c r="BF100" i="2"/>
  <c r="BF99" i="2"/>
  <c r="BF98" i="2"/>
  <c r="BF97" i="2"/>
  <c r="BF96" i="2"/>
  <c r="BF95" i="2"/>
  <c r="BF94" i="2"/>
  <c r="BF93" i="2"/>
  <c r="BF92" i="2"/>
  <c r="BF91" i="2"/>
  <c r="BF90" i="2"/>
  <c r="BF89" i="2"/>
  <c r="BF88" i="2"/>
  <c r="BF87" i="2"/>
  <c r="BF86" i="2"/>
  <c r="BF85" i="2"/>
  <c r="BF84" i="2"/>
  <c r="BF83" i="2"/>
  <c r="BF82" i="2"/>
  <c r="BF81" i="2"/>
  <c r="BF80" i="2"/>
  <c r="BF79" i="2"/>
  <c r="BF78" i="2"/>
  <c r="BF77" i="2"/>
  <c r="BF76" i="2"/>
  <c r="BF75" i="2"/>
  <c r="BF74" i="2"/>
  <c r="BF73" i="2"/>
  <c r="BF72" i="2"/>
  <c r="BF71" i="2"/>
  <c r="BF70" i="2"/>
  <c r="BF69" i="2"/>
  <c r="BF68" i="2"/>
  <c r="BF67" i="2"/>
  <c r="BF66" i="2"/>
  <c r="BF65" i="2"/>
  <c r="BF64" i="2"/>
  <c r="BF63" i="2"/>
  <c r="BF62" i="2"/>
  <c r="BF61" i="2"/>
  <c r="BF60" i="2"/>
  <c r="BF59" i="2"/>
  <c r="BF58" i="2"/>
  <c r="BF57" i="2"/>
  <c r="BF56" i="2"/>
  <c r="BF55" i="2"/>
  <c r="BF54" i="2"/>
  <c r="BF53" i="2"/>
  <c r="BF52" i="2"/>
  <c r="BF51" i="2"/>
  <c r="BF50" i="2"/>
  <c r="BF49" i="2"/>
  <c r="BF48" i="2"/>
  <c r="BF47" i="2"/>
  <c r="BF46" i="2"/>
  <c r="BF45" i="2"/>
  <c r="BF44" i="2"/>
  <c r="BF43" i="2"/>
  <c r="BF42" i="2"/>
  <c r="BF41" i="2"/>
  <c r="BF40" i="2"/>
  <c r="BF39" i="2"/>
  <c r="BF38" i="2"/>
  <c r="BF37" i="2"/>
  <c r="BF36" i="2"/>
  <c r="BF35" i="2"/>
  <c r="BF34" i="2"/>
  <c r="BF33" i="2"/>
  <c r="BF32" i="2"/>
  <c r="BF31" i="2"/>
  <c r="BF30" i="2"/>
  <c r="BF29" i="2"/>
  <c r="BF28" i="2"/>
  <c r="BF27" i="2"/>
  <c r="BF26" i="2"/>
  <c r="BF25" i="2"/>
  <c r="BF24" i="2"/>
  <c r="BF23" i="2"/>
  <c r="BF22" i="2"/>
  <c r="BF21" i="2"/>
  <c r="BF20" i="2"/>
  <c r="BF19" i="2"/>
  <c r="BF18" i="2"/>
  <c r="BF17" i="2"/>
  <c r="BF16" i="2"/>
  <c r="BF15" i="2"/>
  <c r="BF14" i="2"/>
  <c r="BF13" i="2"/>
  <c r="BF12" i="2"/>
  <c r="BF11" i="2"/>
  <c r="BF10" i="2"/>
  <c r="BF9" i="2"/>
  <c r="BF8" i="2"/>
  <c r="BF7" i="2"/>
  <c r="BF6" i="2"/>
  <c r="BF5" i="2"/>
  <c r="BF4" i="2"/>
  <c r="BF3" i="2"/>
  <c r="BE128" i="2"/>
  <c r="BE127" i="2"/>
  <c r="BE126" i="2"/>
  <c r="BE125" i="2"/>
  <c r="BE124" i="2"/>
  <c r="BE123" i="2"/>
  <c r="BE122" i="2"/>
  <c r="BE121" i="2"/>
  <c r="BE120" i="2"/>
  <c r="BE119" i="2"/>
  <c r="BE118" i="2"/>
  <c r="BE117" i="2"/>
  <c r="BE116" i="2"/>
  <c r="BE115" i="2"/>
  <c r="BE114" i="2"/>
  <c r="BE113" i="2"/>
  <c r="BE112" i="2"/>
  <c r="BE111" i="2"/>
  <c r="BE110" i="2"/>
  <c r="BE109" i="2"/>
  <c r="BE108" i="2"/>
  <c r="BE107" i="2"/>
  <c r="BE106" i="2"/>
  <c r="BE105" i="2"/>
  <c r="BE104" i="2"/>
  <c r="BE103" i="2"/>
  <c r="BE102" i="2"/>
  <c r="BE101" i="2"/>
  <c r="BE100" i="2"/>
  <c r="BE99" i="2"/>
  <c r="BE98" i="2"/>
  <c r="BE97" i="2"/>
  <c r="BE96" i="2"/>
  <c r="BE95" i="2"/>
  <c r="BE94" i="2"/>
  <c r="BE93" i="2"/>
  <c r="BE92" i="2"/>
  <c r="BE91" i="2"/>
  <c r="BE90" i="2"/>
  <c r="BE89" i="2"/>
  <c r="BE88" i="2"/>
  <c r="BE87" i="2"/>
  <c r="BE86" i="2"/>
  <c r="BE85" i="2"/>
  <c r="BE84" i="2"/>
  <c r="BE83" i="2"/>
  <c r="BE82" i="2"/>
  <c r="BE81" i="2"/>
  <c r="BE80" i="2"/>
  <c r="BE79" i="2"/>
  <c r="BE78" i="2"/>
  <c r="BE77" i="2"/>
  <c r="BE76" i="2"/>
  <c r="BE75" i="2"/>
  <c r="BE74" i="2"/>
  <c r="BE73" i="2"/>
  <c r="BE72" i="2"/>
  <c r="BE71" i="2"/>
  <c r="BE70" i="2"/>
  <c r="BE69" i="2"/>
  <c r="BE68" i="2"/>
  <c r="BE67" i="2"/>
  <c r="BE66" i="2"/>
  <c r="BE65" i="2"/>
  <c r="BE64" i="2"/>
  <c r="BE63" i="2"/>
  <c r="BE62" i="2"/>
  <c r="BE61" i="2"/>
  <c r="BE60" i="2"/>
  <c r="BE59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BE8" i="2"/>
  <c r="BE7" i="2"/>
  <c r="BE6" i="2"/>
  <c r="BE5" i="2"/>
  <c r="BE4" i="2"/>
  <c r="BE3" i="2"/>
  <c r="AR128" i="2"/>
  <c r="AR127" i="2"/>
  <c r="AR126" i="2"/>
  <c r="AR125" i="2"/>
  <c r="AR124" i="2"/>
  <c r="AR123" i="2"/>
  <c r="AR122" i="2"/>
  <c r="AR121" i="2"/>
  <c r="AR120" i="2"/>
  <c r="AR119" i="2"/>
  <c r="AR118" i="2"/>
  <c r="AR117" i="2"/>
  <c r="AR116" i="2"/>
  <c r="AR115" i="2"/>
  <c r="AR114" i="2"/>
  <c r="AR113" i="2"/>
  <c r="AR112" i="2"/>
  <c r="AR111" i="2"/>
  <c r="AR110" i="2"/>
  <c r="AR109" i="2"/>
  <c r="AR108" i="2"/>
  <c r="AR107" i="2"/>
  <c r="AR106" i="2"/>
  <c r="AR105" i="2"/>
  <c r="AR104" i="2"/>
  <c r="AR103" i="2"/>
  <c r="AR102" i="2"/>
  <c r="AR101" i="2"/>
  <c r="AR100" i="2"/>
  <c r="AR99" i="2"/>
  <c r="AR98" i="2"/>
  <c r="AR97" i="2"/>
  <c r="AR96" i="2"/>
  <c r="AR95" i="2"/>
  <c r="AR94" i="2"/>
  <c r="AR93" i="2"/>
  <c r="AR92" i="2"/>
  <c r="AR91" i="2"/>
  <c r="AR90" i="2"/>
  <c r="AR89" i="2"/>
  <c r="AR88" i="2"/>
  <c r="AR87" i="2"/>
  <c r="AR86" i="2"/>
  <c r="AR85" i="2"/>
  <c r="AR84" i="2"/>
  <c r="AR83" i="2"/>
  <c r="AR82" i="2"/>
  <c r="AR81" i="2"/>
  <c r="AR80" i="2"/>
  <c r="AR79" i="2"/>
  <c r="AR78" i="2"/>
  <c r="AR77" i="2"/>
  <c r="AR76" i="2"/>
  <c r="AR75" i="2"/>
  <c r="AR74" i="2"/>
  <c r="AR73" i="2"/>
  <c r="AR72" i="2"/>
  <c r="AR71" i="2"/>
  <c r="AR70" i="2"/>
  <c r="AR69" i="2"/>
  <c r="AR68" i="2"/>
  <c r="AR67" i="2"/>
  <c r="AR66" i="2"/>
  <c r="AR65" i="2"/>
  <c r="AR64" i="2"/>
  <c r="AR63" i="2"/>
  <c r="AR62" i="2"/>
  <c r="AR61" i="2"/>
  <c r="AR60" i="2"/>
  <c r="AR59" i="2"/>
  <c r="AR58" i="2"/>
  <c r="AR57" i="2"/>
  <c r="AR56" i="2"/>
  <c r="AR55" i="2"/>
  <c r="AR54" i="2"/>
  <c r="AR53" i="2"/>
  <c r="AR52" i="2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AE128" i="2"/>
  <c r="AE127" i="2"/>
  <c r="AE126" i="2"/>
  <c r="AE125" i="2"/>
  <c r="AE124" i="2"/>
  <c r="AE123" i="2"/>
  <c r="AE122" i="2"/>
  <c r="AE121" i="2"/>
  <c r="AE120" i="2"/>
  <c r="AE119" i="2"/>
  <c r="AE118" i="2"/>
  <c r="AE117" i="2"/>
  <c r="AE116" i="2"/>
  <c r="AE115" i="2"/>
  <c r="AE114" i="2"/>
  <c r="AE113" i="2"/>
  <c r="AE112" i="2"/>
  <c r="AE111" i="2"/>
  <c r="AE110" i="2"/>
  <c r="AE109" i="2"/>
  <c r="AE108" i="2"/>
  <c r="AE107" i="2"/>
  <c r="AE106" i="2"/>
  <c r="AE105" i="2"/>
  <c r="AE104" i="2"/>
  <c r="AE103" i="2"/>
  <c r="AE102" i="2"/>
  <c r="AE101" i="2"/>
  <c r="AE100" i="2"/>
  <c r="AE99" i="2"/>
  <c r="AE98" i="2"/>
  <c r="AE97" i="2"/>
  <c r="AE96" i="2"/>
  <c r="AE95" i="2"/>
  <c r="AE94" i="2"/>
  <c r="AE93" i="2"/>
  <c r="AE92" i="2"/>
  <c r="AE91" i="2"/>
  <c r="AE90" i="2"/>
  <c r="AE89" i="2"/>
  <c r="AE88" i="2"/>
  <c r="AE87" i="2"/>
  <c r="AE86" i="2"/>
  <c r="AE85" i="2"/>
  <c r="AE84" i="2"/>
  <c r="AE83" i="2"/>
  <c r="AE82" i="2"/>
  <c r="AE81" i="2"/>
  <c r="AE80" i="2"/>
  <c r="AE79" i="2"/>
  <c r="AE78" i="2"/>
  <c r="AE77" i="2"/>
  <c r="AE76" i="2"/>
  <c r="AE75" i="2"/>
  <c r="AE74" i="2"/>
  <c r="AE73" i="2"/>
  <c r="AE72" i="2"/>
  <c r="AE71" i="2"/>
  <c r="AE70" i="2"/>
  <c r="AE69" i="2"/>
  <c r="AE68" i="2"/>
  <c r="AE67" i="2"/>
  <c r="AE66" i="2"/>
  <c r="AE65" i="2"/>
  <c r="AE64" i="2"/>
  <c r="AE63" i="2"/>
  <c r="AE62" i="2"/>
  <c r="AE61" i="2"/>
  <c r="AE60" i="2"/>
  <c r="AE59" i="2"/>
  <c r="AE58" i="2"/>
  <c r="AE57" i="2"/>
  <c r="AE56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</calcChain>
</file>

<file path=xl/sharedStrings.xml><?xml version="1.0" encoding="utf-8"?>
<sst xmlns="http://schemas.openxmlformats.org/spreadsheetml/2006/main" count="401" uniqueCount="268">
  <si>
    <t>Store</t>
  </si>
  <si>
    <t>Size</t>
  </si>
  <si>
    <t>Opening Date</t>
  </si>
  <si>
    <t>City</t>
  </si>
  <si>
    <t>Store 1</t>
  </si>
  <si>
    <t>NA</t>
  </si>
  <si>
    <t>22/09/2010</t>
  </si>
  <si>
    <t>19-08-2016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</si>
  <si>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</si>
  <si>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</si>
  <si>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</si>
  <si>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</si>
  <si>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</si>
  <si>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</si>
  <si>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</si>
  <si>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</si>
  <si>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</si>
  <si>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</si>
  <si>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</si>
  <si>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</si>
  <si>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</si>
  <si>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</si>
  <si>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</si>
  <si>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</si>
  <si>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Store 18</t>
  </si>
  <si>
    <t>Store 19</t>
  </si>
  <si>
    <t>Store 20</t>
  </si>
  <si>
    <t>Store 21</t>
  </si>
  <si>
    <t>Store 22</t>
  </si>
  <si>
    <t>Store 23</t>
  </si>
  <si>
    <t>Store 24</t>
  </si>
  <si>
    <t>Store 25</t>
  </si>
  <si>
    <t>Store 26</t>
  </si>
  <si>
    <t>Store 27</t>
  </si>
  <si>
    <t>Store 28</t>
  </si>
  <si>
    <t>Store 29</t>
  </si>
  <si>
    <t>Store 30</t>
  </si>
  <si>
    <t>Store 31</t>
  </si>
  <si>
    <t>Store 32</t>
  </si>
  <si>
    <t>Store 33</t>
  </si>
  <si>
    <t>Store 34</t>
  </si>
  <si>
    <t>Store 35</t>
  </si>
  <si>
    <t>Store 36</t>
  </si>
  <si>
    <t>Store 37</t>
  </si>
  <si>
    <t>Store 38</t>
  </si>
  <si>
    <t>Store 39</t>
  </si>
  <si>
    <t>Store 40</t>
  </si>
  <si>
    <t>Store 41</t>
  </si>
  <si>
    <t>Store 42</t>
  </si>
  <si>
    <t>Store 43</t>
  </si>
  <si>
    <t>Store 44</t>
  </si>
  <si>
    <t>Store 45</t>
  </si>
  <si>
    <t>Store 46</t>
  </si>
  <si>
    <t>Store 47</t>
  </si>
  <si>
    <t>Store 48</t>
  </si>
  <si>
    <t>Store 49</t>
  </si>
  <si>
    <t>Store 50</t>
  </si>
  <si>
    <t>Store 51</t>
  </si>
  <si>
    <t>Store 52</t>
  </si>
  <si>
    <t>Store 53</t>
  </si>
  <si>
    <t>Store 54</t>
  </si>
  <si>
    <t>Store 55</t>
  </si>
  <si>
    <t>Store 56</t>
  </si>
  <si>
    <t>Store 57</t>
  </si>
  <si>
    <t>Store 58</t>
  </si>
  <si>
    <t>Store 59</t>
  </si>
  <si>
    <t>Store 60</t>
  </si>
  <si>
    <t>Store 61</t>
  </si>
  <si>
    <t>Store 62</t>
  </si>
  <si>
    <t>Store 63</t>
  </si>
  <si>
    <t>Store 64</t>
  </si>
  <si>
    <t>Store 65</t>
  </si>
  <si>
    <t>Store 66</t>
  </si>
  <si>
    <t>Store 67</t>
  </si>
  <si>
    <t>Store 68</t>
  </si>
  <si>
    <t>Store 69</t>
  </si>
  <si>
    <t>Store 70</t>
  </si>
  <si>
    <t>Store 71</t>
  </si>
  <si>
    <t>Store 72</t>
  </si>
  <si>
    <t>Store 73</t>
  </si>
  <si>
    <t>Store 74</t>
  </si>
  <si>
    <t>Store 75</t>
  </si>
  <si>
    <t>Store 76</t>
  </si>
  <si>
    <t>Store 77</t>
  </si>
  <si>
    <t>Store 78</t>
  </si>
  <si>
    <t>Store 79</t>
  </si>
  <si>
    <t>Store 80</t>
  </si>
  <si>
    <t>Store 81</t>
  </si>
  <si>
    <t>Store 82</t>
  </si>
  <si>
    <t>Store 83</t>
  </si>
  <si>
    <t>Store 84</t>
  </si>
  <si>
    <t>Store 85</t>
  </si>
  <si>
    <t>Store 86</t>
  </si>
  <si>
    <t>Store 87</t>
  </si>
  <si>
    <t>Store 88</t>
  </si>
  <si>
    <t>Store 89</t>
  </si>
  <si>
    <t>Store 90</t>
  </si>
  <si>
    <t>Store 91</t>
  </si>
  <si>
    <t>Store 92</t>
  </si>
  <si>
    <t>Store 93</t>
  </si>
  <si>
    <t>Store 94</t>
  </si>
  <si>
    <t>Store 95</t>
  </si>
  <si>
    <t>Store 96</t>
  </si>
  <si>
    <t>Store 97</t>
  </si>
  <si>
    <t>Store 98</t>
  </si>
  <si>
    <t>Store 99</t>
  </si>
  <si>
    <t>Store 100</t>
  </si>
  <si>
    <t>Store 101</t>
  </si>
  <si>
    <t>Store 102</t>
  </si>
  <si>
    <t>Store 103</t>
  </si>
  <si>
    <t>Store 104</t>
  </si>
  <si>
    <t>Store 105</t>
  </si>
  <si>
    <t>Store 106</t>
  </si>
  <si>
    <t>Store 107</t>
  </si>
  <si>
    <t>Store 108</t>
  </si>
  <si>
    <t>Store 109</t>
  </si>
  <si>
    <t>Store 110</t>
  </si>
  <si>
    <t>Store 111</t>
  </si>
  <si>
    <t>Store 112</t>
  </si>
  <si>
    <t>Store 113</t>
  </si>
  <si>
    <t>Store 114</t>
  </si>
  <si>
    <t>Store 115</t>
  </si>
  <si>
    <t>Store 116</t>
  </si>
  <si>
    <t>Store 117</t>
  </si>
  <si>
    <t>Store 118</t>
  </si>
  <si>
    <t>Store 119</t>
  </si>
  <si>
    <t>Store 120</t>
  </si>
  <si>
    <t>Store 121</t>
  </si>
  <si>
    <t>Store 122</t>
  </si>
  <si>
    <t>Store 123</t>
  </si>
  <si>
    <t>Store 124</t>
  </si>
  <si>
    <t>Store 125</t>
  </si>
  <si>
    <t>Store 126</t>
  </si>
  <si>
    <t>1-2015</t>
  </si>
  <si>
    <t>10-2014</t>
  </si>
  <si>
    <t>11-2014</t>
  </si>
  <si>
    <t>12-2014</t>
  </si>
  <si>
    <t>2-2015</t>
  </si>
  <si>
    <t>3-2015</t>
  </si>
  <si>
    <t>4-2014</t>
  </si>
  <si>
    <t>5-2014</t>
  </si>
  <si>
    <t>6-2014</t>
  </si>
  <si>
    <t>7-2014</t>
  </si>
  <si>
    <t>8-2014</t>
  </si>
  <si>
    <t>9-2014</t>
  </si>
  <si>
    <t>1-2016</t>
  </si>
  <si>
    <t>10-2015</t>
  </si>
  <si>
    <t>11-2015</t>
  </si>
  <si>
    <t>12-2015</t>
  </si>
  <si>
    <t>2-2016</t>
  </si>
  <si>
    <t>3-2016</t>
  </si>
  <si>
    <t>4-2015</t>
  </si>
  <si>
    <t>5-2015</t>
  </si>
  <si>
    <t>6-2015</t>
  </si>
  <si>
    <t>7-2015</t>
  </si>
  <si>
    <t>8-2015</t>
  </si>
  <si>
    <t>9-2015</t>
  </si>
  <si>
    <t>1-2017</t>
  </si>
  <si>
    <t>10-2016</t>
  </si>
  <si>
    <t>11-2016</t>
  </si>
  <si>
    <t>12-2016</t>
  </si>
  <si>
    <t>2-2017</t>
  </si>
  <si>
    <t>3-2017</t>
  </si>
  <si>
    <t>4-2016</t>
  </si>
  <si>
    <t>5-2016</t>
  </si>
  <si>
    <t>6-2016</t>
  </si>
  <si>
    <t>7-2016</t>
  </si>
  <si>
    <t>8-2016</t>
  </si>
  <si>
    <t>9-2016</t>
  </si>
  <si>
    <t>1-2018</t>
  </si>
  <si>
    <t>10-2017</t>
  </si>
  <si>
    <t>11-2017</t>
  </si>
  <si>
    <t>12-2017</t>
  </si>
  <si>
    <t>2-2018</t>
  </si>
  <si>
    <t>3-2018</t>
  </si>
  <si>
    <t>4-2017</t>
  </si>
  <si>
    <t>5-2017</t>
  </si>
  <si>
    <t>6-2017</t>
  </si>
  <si>
    <t>7-2017</t>
  </si>
  <si>
    <t>8-2017</t>
  </si>
  <si>
    <t>9-2017</t>
  </si>
  <si>
    <t>Key questions</t>
  </si>
  <si>
    <t>Evaluate the sales performance of the company in the past three years</t>
  </si>
  <si>
    <t>Description</t>
  </si>
  <si>
    <t>The following tab "Sales" provides month on month volume sales data in kgs across 126 stores over a four year period</t>
  </si>
  <si>
    <t>Enumerate the growth drivers for the company</t>
  </si>
  <si>
    <t>Identify potential areas of improvement for the company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</si>
  <si>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</si>
  <si>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</si>
  <si>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</si>
  <si>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</si>
  <si>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</si>
  <si>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</si>
  <si>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</si>
  <si>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</si>
  <si>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</si>
  <si>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</si>
  <si>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</si>
  <si>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</si>
  <si>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</si>
  <si>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</si>
  <si>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</si>
  <si>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</si>
  <si>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</si>
  <si>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</si>
  <si>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</si>
  <si>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</si>
  <si>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City 21</t>
  </si>
  <si>
    <t>City 22</t>
  </si>
  <si>
    <t>City 23</t>
  </si>
  <si>
    <t>City 24</t>
  </si>
  <si>
    <t>City 25</t>
  </si>
  <si>
    <t>City 26</t>
  </si>
  <si>
    <t>City 27</t>
  </si>
  <si>
    <t>City 28</t>
  </si>
  <si>
    <t>City 29</t>
  </si>
  <si>
    <t>City 30</t>
  </si>
  <si>
    <t>City 31</t>
  </si>
  <si>
    <t>City 32</t>
  </si>
  <si>
    <t>City 33</t>
  </si>
  <si>
    <t>City 34</t>
  </si>
  <si>
    <t>Company X is a dairy player, with pan India presence. It sells only through its own stores (parlours), which are exclusive to the company.</t>
  </si>
  <si>
    <t>City tier classification</t>
  </si>
  <si>
    <t>2015 TOTAL SALES</t>
  </si>
  <si>
    <t>2016 TOTAL SALES</t>
  </si>
  <si>
    <t>Grand Total</t>
  </si>
  <si>
    <t>2017 TOTAL SALES</t>
  </si>
  <si>
    <t>Sum of 2015 TOTAL SALES</t>
  </si>
  <si>
    <t>Sum of 2016 TOTAL SALES</t>
  </si>
  <si>
    <t>Sum of 2017 TOTAL SALES</t>
  </si>
  <si>
    <t>CITY TIERS</t>
  </si>
  <si>
    <t>OVERALL SALES</t>
  </si>
  <si>
    <t>Sum of OVERALL SALES</t>
  </si>
  <si>
    <t>YEAR</t>
  </si>
  <si>
    <t>TOTAL SALES</t>
  </si>
  <si>
    <t>MONTHLY BREAKUP</t>
  </si>
  <si>
    <t>4-2015 TO 3-2016</t>
  </si>
  <si>
    <t>4-2016 TO 3-2017</t>
  </si>
  <si>
    <t>4-2017 TO 3-2018</t>
  </si>
  <si>
    <t>Sum of TOTAL SALES</t>
  </si>
  <si>
    <t>MONTHLY BREAKDOWN</t>
  </si>
  <si>
    <t>YEARLY GROWTH</t>
  </si>
  <si>
    <t>% INCREASE FROM PREVIOUS MONTH</t>
  </si>
  <si>
    <t>STORE NUM</t>
  </si>
  <si>
    <t>Q 2.</t>
  </si>
  <si>
    <t>CONCLUSION</t>
  </si>
  <si>
    <t>Year</t>
  </si>
  <si>
    <t>Sales in different tiers of city</t>
  </si>
  <si>
    <t>As we can analyse from the above pivot table that there is consistent sales growth of 5% year on year for last 3 years.</t>
  </si>
  <si>
    <t>Growth drivers of the company X</t>
  </si>
  <si>
    <t>Q3. Potential areas of improvement for Company X</t>
  </si>
  <si>
    <t>City Tiers</t>
  </si>
  <si>
    <t>Table 3. Top 10 stores overall sales in different tiers of cities</t>
  </si>
  <si>
    <t>Table 1. Top 10 stores in overall sales</t>
  </si>
  <si>
    <t>Table 1. Yearly growth of sales from 2015 to 2018</t>
  </si>
  <si>
    <t>Yearly Sales Growth Chart</t>
  </si>
  <si>
    <t>Table 1. Sales in differents tiers of the city</t>
  </si>
  <si>
    <t>Table 2. Bottom 10 stores in Overall sales</t>
  </si>
  <si>
    <t>Conclusion 1</t>
  </si>
  <si>
    <t xml:space="preserve">1. As we can analyse from Table 1 and Chart that there is scope for occupying market in Tier 2, Tier 3 and Tier 4 cities market. </t>
  </si>
  <si>
    <t>Conclusion</t>
  </si>
  <si>
    <t>1. Top 10 stores as shown in Table 1 are the growth drivers of Company X.</t>
  </si>
  <si>
    <t>2. Top 10 stores in sales of Company X contribute approximately 21% of overall sales.</t>
  </si>
  <si>
    <t>3. Store no 77 and Store no 113 have recorded 0 sales which requires urgent attention.</t>
  </si>
  <si>
    <t>Conclusion 2</t>
  </si>
  <si>
    <t>3. Stores in Tiers 1 cities contribute bigger chunk of total sale of products of Company X.</t>
  </si>
  <si>
    <t>From Table 3 we can also observe that there is zero sales in Tier 3 and Tier4 cities from top performing stores of Company X</t>
  </si>
  <si>
    <t>2. From table 2 we can see that there is need for improvement in stores that have recorded lowest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</si>
</sst>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0"/>
      <name val="Arial"/>
      <family val="2"/>
    </font>
    <font>
      <b/>
      <sz val="18"/>
      <color theme="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20"/>
      <color theme="0"/>
      <name val="Arial"/>
      <family val="2"/>
    </font>
    <font>
      <b/>
      <sz val="22"/>
      <color theme="0"/>
      <name val="Arial"/>
      <family val="2"/>
    </font>
    <font>
      <sz val="16"/>
      <color theme="0"/>
      <name val="Arial"/>
      <family val="2"/>
    </font>
    <font>
      <b/>
      <sz val="12"/>
      <color rgb="FFFFFF00"/>
      <name val="Arial"/>
      <family val="2"/>
    </font>
    <font>
      <b/>
      <sz val="16"/>
      <color theme="1" tint="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4" fillId="3" borderId="0" xfId="0" applyFont="1" applyFill="1"/>
    <xf numFmtId="0" fontId="1" fillId="0" borderId="0" xfId="0" applyFont="1" applyAlignment="1">
      <alignment horizontal="center" wrapText="1"/>
    </xf>
    <xf numFmtId="0" fontId="7" fillId="4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5" fillId="6" borderId="0" xfId="0" applyFont="1" applyFill="1" applyAlignment="1">
      <alignment horizontal="center" vertical="center" wrapText="1"/>
    </xf>
    <xf numFmtId="0" fontId="9" fillId="0" borderId="0" xfId="0" applyFont="1"/>
    <xf numFmtId="10" fontId="0" fillId="0" borderId="2" xfId="0" applyNumberFormat="1" applyBorder="1"/>
    <xf numFmtId="0" fontId="6" fillId="6" borderId="0" xfId="0" applyFont="1" applyFill="1"/>
    <xf numFmtId="0" fontId="6" fillId="4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0" borderId="7" xfId="0" applyBorder="1"/>
    <xf numFmtId="0" fontId="1" fillId="2" borderId="8" xfId="0" applyFont="1" applyFill="1" applyBorder="1"/>
    <xf numFmtId="0" fontId="0" fillId="0" borderId="9" xfId="0" applyBorder="1"/>
    <xf numFmtId="0" fontId="0" fillId="0" borderId="10" xfId="0" applyBorder="1"/>
    <xf numFmtId="0" fontId="1" fillId="2" borderId="11" xfId="0" applyFont="1" applyFill="1" applyBorder="1"/>
    <xf numFmtId="0" fontId="4" fillId="5" borderId="3" xfId="0" applyFont="1" applyFill="1" applyBorder="1"/>
    <xf numFmtId="0" fontId="4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3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3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[Novabenefits.xlsx]QUESTION 1!PivotTable6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1'!$A$4:$A$7</c:f>
              <c:strCach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strCache>
            </c:strRef>
          </c:cat>
          <c:val>
            <c:numRef>
              <c:f>'QUESTION 1'!$B$4:$B$7</c:f>
              <c:numCache>
                <c:formatCode>General</c:formatCode>
                <c:ptCount val="3"/>
                <c:pt idx="0">
                  <c:v>3386499.5</c:v>
                </c:pt>
                <c:pt idx="1">
                  <c:v>3570836.5</c:v>
                </c:pt>
                <c:pt idx="2">
                  <c:v>3948999.5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2-4203-8C84-91D73519A4AC}"/>
            </c:ext>
          </c:extLst>
        </c:ser>
        <c:ser>
          <c:idx val="1"/>
          <c:order val="1"/>
          <c:tx>
            <c:strRef>
              <c:f>'QUESTION 1'!$C$3</c:f>
              <c:strCache>
                <c:ptCount val="1"/>
                <c:pt idx="0">
                  <c:v>YEARLY GROWTH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1'!$A$4:$A$7</c:f>
              <c:strCach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strCache>
            </c:strRef>
          </c:cat>
          <c:val>
            <c:numRef>
              <c:f>'QUESTION 1'!$C$4:$C$7</c:f>
              <c:numCache>
                <c:formatCode>0.00%</c:formatCode>
                <c:ptCount val="3"/>
                <c:pt idx="1">
                  <c:v>5.4432903356400907E-2</c:v>
                </c:pt>
                <c:pt idx="2">
                  <c:v>0.10590319663193765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02-4203-8C84-91D73519A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47635096"/>
        <c:axId val="847635448"/>
      </c:barChart>
      <c:catAx>
        <c:axId val="84763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35448"/>
        <c:crosses val="autoZero"/>
        <c:auto val="1"/>
        <c:lblAlgn val="ctr"/>
        <c:lblOffset val="100"/>
        <c:noMultiLvlLbl val="0"/>
      </c:catAx>
      <c:valAx>
        <c:axId val="84763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35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[Novabenefits.xlsx]QUESTION 3!PivotTable5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800324871642139"/>
          <c:y val="0.16898471225100517"/>
          <c:w val="0.58452034548017873"/>
          <c:h val="0.641002717891051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'QUESTION 3'!$B$3</c:f>
              <c:strCache>
                <c:ptCount val="1"/>
                <c:pt idx="0">
                  <c:v>Sum of 2015 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'QUESTION 3'!$B$4:$B$8</c:f>
              <c:numCache>
                <c:formatCode>General</c:formatCode>
                <c:ptCount val="4"/>
                <c:pt idx="0">
                  <c:v>2569673</c:v>
                </c:pt>
                <c:pt idx="1">
                  <c:v>476829</c:v>
                </c:pt>
                <c:pt idx="2">
                  <c:v>269480</c:v>
                </c:pt>
                <c:pt idx="3">
                  <c:v>70517.5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5-438E-8B47-AF77154A0DF9}"/>
            </c:ext>
          </c:extLst>
        </c:ser>
        <c:ser>
          <c:idx val="1"/>
          <c:order val="1"/>
          <c:tx>
            <c:strRef>
              <c:f>'QUESTION 3'!$C$3</c:f>
              <c:strCache>
                <c:ptCount val="1"/>
                <c:pt idx="0">
                  <c:v>Sum of 2016 TOTAL 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'QUESTION 3'!$C$4:$C$8</c:f>
              <c:numCache>
                <c:formatCode>General</c:formatCode>
                <c:ptCount val="4"/>
                <c:pt idx="0">
                  <c:v>2726513</c:v>
                </c:pt>
                <c:pt idx="1">
                  <c:v>471892.5</c:v>
                </c:pt>
                <c:pt idx="2">
                  <c:v>283271.5</c:v>
                </c:pt>
                <c:pt idx="3">
                  <c:v>89159.5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5-438E-8B47-AF77154A0DF9}"/>
            </c:ext>
          </c:extLst>
        </c:ser>
        <c:ser>
          <c:idx val="2"/>
          <c:order val="2"/>
          <c:tx>
            <c:strRef>
              <c:f>'QUESTION 3'!$D$3</c:f>
              <c:strCache>
                <c:ptCount val="1"/>
                <c:pt idx="0">
                  <c:v>Sum of 2017 TOTAL SALES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 3'!$A$4:$A$8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'QUESTION 3'!$D$4:$D$8</c:f>
              <c:numCache>
                <c:formatCode>General</c:formatCode>
                <c:ptCount val="4"/>
                <c:pt idx="0">
                  <c:v>2970457</c:v>
                </c:pt>
                <c:pt idx="1">
                  <c:v>503687.5</c:v>
                </c:pt>
                <c:pt idx="2">
                  <c:v>305685.5</c:v>
                </c:pt>
                <c:pt idx="3">
                  <c:v>169169.5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D5-438E-8B47-AF77154A0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6291352"/>
        <c:axId val="847640024"/>
      </c:barChart>
      <c:catAx>
        <c:axId val="58629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40024"/>
        <c:crosses val="autoZero"/>
        <c:auto val="1"/>
        <c:lblAlgn val="ctr"/>
        <c:lblOffset val="100"/>
        <c:noMultiLvlLbl val="0"/>
      </c:catAx>
      <c:valAx>
        <c:axId val="84764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9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[Novabenefits.xlsx]QUESTION 3!PivotTable5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435870516185477"/>
          <c:y val="0.13323855351414407"/>
          <c:w val="0.50981605424321963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'QUESTION 3'!$B$3</c:f>
              <c:strCache>
                <c:ptCount val="1"/>
                <c:pt idx="0">
                  <c:v>Sum of 2015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3'!$A$4:$A$8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'QUESTION 3'!$B$4:$B$8</c:f>
              <c:numCache>
                <c:formatCode>General</c:formatCode>
                <c:ptCount val="4"/>
                <c:pt idx="0">
                  <c:v>2569673</c:v>
                </c:pt>
                <c:pt idx="1">
                  <c:v>476829</c:v>
                </c:pt>
                <c:pt idx="2">
                  <c:v>269480</c:v>
                </c:pt>
                <c:pt idx="3">
                  <c:v>70517.5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5-4D1E-9A57-9F8B03C48B4C}"/>
            </c:ext>
          </c:extLst>
        </c:ser>
        <c:ser>
          <c:idx val="1"/>
          <c:order val="1"/>
          <c:tx>
            <c:strRef>
              <c:f>'QUESTION 3'!$C$3</c:f>
              <c:strCache>
                <c:ptCount val="1"/>
                <c:pt idx="0">
                  <c:v>Sum of 2016 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3'!$A$4:$A$8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'QUESTION 3'!$C$4:$C$8</c:f>
              <c:numCache>
                <c:formatCode>General</c:formatCode>
                <c:ptCount val="4"/>
                <c:pt idx="0">
                  <c:v>2726513</c:v>
                </c:pt>
                <c:pt idx="1">
                  <c:v>471892.5</c:v>
                </c:pt>
                <c:pt idx="2">
                  <c:v>283271.5</c:v>
                </c:pt>
                <c:pt idx="3">
                  <c:v>89159.5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5-4D1E-9A57-9F8B03C48B4C}"/>
            </c:ext>
          </c:extLst>
        </c:ser>
        <c:ser>
          <c:idx val="2"/>
          <c:order val="2"/>
          <c:tx>
            <c:strRef>
              <c:f>'QUESTION 3'!$D$3</c:f>
              <c:strCache>
                <c:ptCount val="1"/>
                <c:pt idx="0">
                  <c:v>Sum of 2017 TOTAL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'QUESTION 3'!$A$4:$A$8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'QUESTION 3'!$D$4:$D$8</c:f>
              <c:numCache>
                <c:formatCode>General</c:formatCode>
                <c:ptCount val="4"/>
                <c:pt idx="0">
                  <c:v>2970457</c:v>
                </c:pt>
                <c:pt idx="1">
                  <c:v>503687.5</c:v>
                </c:pt>
                <c:pt idx="2">
                  <c:v>305685.5</c:v>
                </c:pt>
                <c:pt idx="3">
                  <c:v>169169.5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C5-4D1E-9A57-9F8B03C48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291352"/>
        <c:axId val="847640024"/>
      </c:barChart>
      <c:catAx>
        <c:axId val="58629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40024"/>
        <c:crosses val="autoZero"/>
        <c:auto val="1"/>
        <c:lblAlgn val="ctr"/>
        <c:lblOffset val="100"/>
        <c:noMultiLvlLbl val="0"/>
      </c:catAx>
      <c:valAx>
        <c:axId val="84764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9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3</xdr:row>
      <xdr:rowOff>152400</xdr:rowOff>
    </xdr:from>
    <xdr:to>
      <xdr:col>3</xdr:col>
      <xdr:colOff>488950</xdr:colOff>
      <xdr:row>5</xdr:row>
      <xdr:rowOff>6350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6F83C6BC-5336-179F-FFC9-A58CE7123212}"/>
            </a:ext>
          </a:extLst>
        </xdr:cNvPr>
        <xdr:cNvSpPr/>
      </xdr:nvSpPr>
      <xdr:spPr>
        <a:xfrm>
          <a:off x="3549650" y="698500"/>
          <a:ext cx="438150" cy="18415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3</xdr:col>
      <xdr:colOff>588210</xdr:colOff>
      <xdr:row>22</xdr:row>
      <xdr:rowOff>20052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B595C0-78CF-951B-E0C9-054D0B35F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107616</xdr:colOff>
      <xdr:row>5</xdr:row>
      <xdr:rowOff>132682</xdr:rowOff>
    </xdr:from>
    <xdr:to>
      <xdr:col>5</xdr:col>
      <xdr:colOff>31416</xdr:colOff>
      <xdr:row>12</xdr:row>
      <xdr:rowOff>153403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D979CAA9-1569-7B06-DEF6-8598B1678DAF}"/>
            </a:ext>
          </a:extLst>
        </xdr:cNvPr>
        <xdr:cNvCxnSpPr/>
      </xdr:nvCxnSpPr>
      <xdr:spPr>
        <a:xfrm rot="16200000" flipH="1">
          <a:off x="3598445" y="1020011"/>
          <a:ext cx="1163721" cy="114032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1229295</xdr:colOff>
      <xdr:row>2</xdr:row>
      <xdr:rowOff>8142</xdr:rowOff>
    </xdr:from>
    <xdr:to>
      <xdr:col>13</xdr:col>
      <xdr:colOff>594294</xdr:colOff>
      <xdr:row>17</xdr:row>
      <xdr:rowOff>154680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656236-50A0-4569-AA27-7E9C9D73B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15251</xdr:rowOff>
    </xdr:from>
    <xdr:to>
      <xdr:col>3</xdr:col>
      <xdr:colOff>317499</xdr:colOff>
      <xdr:row>26</xdr:row>
      <xdr:rowOff>14767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7F2D2D-E949-ECC9-1148-A800481E2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375536</xdr:colOff>
      <xdr:row>9</xdr:row>
      <xdr:rowOff>54623</xdr:rowOff>
    </xdr:from>
    <xdr:to>
      <xdr:col>4</xdr:col>
      <xdr:colOff>61451</xdr:colOff>
      <xdr:row>14</xdr:row>
      <xdr:rowOff>81935</xdr:rowOff>
    </xdr:to>
    <xdr:sp macro="" textlink="">
      <xdr:nvSpPr>
        <xdr:cNvPr id="4" name="Arrow: Left-Up 3">
          <a:extLst>
            <a:ext uri="{FF2B5EF4-FFF2-40B4-BE49-F238E27FC236}">
              <a16:creationId xmlns:a16="http://schemas.microsoft.com/office/drawing/2014/main" id="{68ECFB27-11B4-249F-C7A0-2813389D4B48}"/>
            </a:ext>
          </a:extLst>
        </xdr:cNvPr>
        <xdr:cNvSpPr/>
      </xdr:nvSpPr>
      <xdr:spPr>
        <a:xfrm>
          <a:off x="4847848" y="1706989"/>
          <a:ext cx="1515807" cy="812527"/>
        </a:xfrm>
        <a:prstGeom prst="left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hi" refreshedDate="45211.672300578706" createdVersion="8" refreshedVersion="8" minRefreshableVersion="3" recordCount="126" xr:uid="{E35C8C2E-AFCC-4345-9010-402F05A20690}">
  <cacheSource type="worksheet">
    <worksheetSource ref="B2:BF128" sheet="Sales"/>
  </cacheSource>
  <cacheFields count="57">
    <cacheField name="Store" numFmtId="0">
      <sharedItems count="126">
        <s v="Store 1"/>
        <s v="Store 2"/>
        <s v="Store 3"/>
        <s v="Store 4"/>
        <s v="Store 5"/>
        <s v="Store 6"/>
        <s v="Store 7"/>
        <s v="Store 8"/>
        <s v="Store 9"/>
        <s v="Store 10"/>
        <s v="Store 11"/>
        <s v="Store 12"/>
        <s v="Store 13"/>
        <s v="Store 14"/>
        <s v="Store 15"/>
        <s v="Store 16"/>
        <s v="Store 17"/>
        <s v="Store 18"/>
        <s v="Store 19"/>
        <s v="Store 20"/>
        <s v="Store 21"/>
        <s v="Store 22"/>
        <s v="Store 23"/>
        <s v="Store 24"/>
        <s v="Store 25"/>
        <s v="Store 26"/>
        <s v="Store 27"/>
        <s v="Store 28"/>
        <s v="Store 29"/>
        <s v="Store 30"/>
        <s v="Store 31"/>
        <s v="Store 32"/>
        <s v="Store 33"/>
        <s v="Store 34"/>
        <s v="Store 35"/>
        <s v="Store 36"/>
        <s v="Store 37"/>
        <s v="Store 38"/>
        <s v="Store 39"/>
        <s v="Store 40"/>
        <s v="Store 41"/>
        <s v="Store 42"/>
        <s v="Store 43"/>
        <s v="Store 44"/>
        <s v="Store 45"/>
        <s v="Store 46"/>
        <s v="Store 47"/>
        <s v="Store 48"/>
        <s v="Store 49"/>
        <s v="Store 50"/>
        <s v="Store 51"/>
        <s v="Store 52"/>
        <s v="Store 53"/>
        <s v="Store 54"/>
        <s v="Store 55"/>
        <s v="Store 56"/>
        <s v="Store 57"/>
        <s v="Store 58"/>
        <s v="Store 59"/>
        <s v="Store 60"/>
        <s v="Store 61"/>
        <s v="Store 62"/>
        <s v="Store 63"/>
        <s v="Store 64"/>
        <s v="Store 65"/>
        <s v="Store 66"/>
        <s v="Store 67"/>
        <s v="Store 68"/>
        <s v="Store 69"/>
        <s v="Store 70"/>
        <s v="Store 71"/>
        <s v="Store 72"/>
        <s v="Store 73"/>
        <s v="Store 74"/>
        <s v="Store 75"/>
        <s v="Store 76"/>
        <s v="Store 77"/>
        <s v="Store 78"/>
        <s v="Store 79"/>
        <s v="Store 80"/>
        <s v="Store 81"/>
        <s v="Store 82"/>
        <s v="Store 83"/>
        <s v="Store 84"/>
        <s v="Store 85"/>
        <s v="Store 86"/>
        <s v="Store 87"/>
        <s v="Store 88"/>
        <s v="Store 89"/>
        <s v="Store 90"/>
        <s v="Store 91"/>
        <s v="Store 92"/>
        <s v="Store 93"/>
        <s v="Store 94"/>
        <s v="Store 95"/>
        <s v="Store 96"/>
        <s v="Store 97"/>
        <s v="Store 98"/>
        <s v="Store 99"/>
        <s v="Store 100"/>
        <s v="Store 101"/>
        <s v="Store 102"/>
        <s v="Store 103"/>
        <s v="Store 104"/>
        <s v="Store 105"/>
        <s v="Store 106"/>
        <s v="Store 107"/>
        <s v="Store 108"/>
        <s v="Store 109"/>
        <s v="Store 110"/>
        <s v="Store 111"/>
        <s v="Store 112"/>
        <s v="Store 113"/>
        <s v="Store 114"/>
        <s v="Store 115"/>
        <s v="Store 116"/>
        <s v="Store 117"/>
        <s v="Store 118"/>
        <s v="Store 119"/>
        <s v="Store 120"/>
        <s v="Store 121"/>
        <s v="Store 122"/>
        <s v="Store 123"/>
        <s v="Store 124"/>
        <s v="Store 125"/>
        <s v="Store 126"/>
      </sharedItems>
    </cacheField>
    <cacheField name="Size" numFmtId="0">
      <sharedItems containsMixedTypes="1" containsNumber="1" containsInteger="1" minValue="75" maxValue="2700"/>
    </cacheField>
    <cacheField name="Opening Date" numFmtId="164">
      <sharedItems containsDate="1" containsMixedTypes="1" minDate="1984-02-14T00:00:00" maxDate="2018-03-01T00:00:00"/>
    </cacheField>
    <cacheField name="City" numFmtId="0">
      <sharedItems count="34">
        <s v="City 1"/>
        <s v="City 2"/>
        <s v="City 3"/>
        <s v="City 4"/>
        <s v="City 5"/>
        <s v="City 6"/>
        <s v="City 7"/>
        <s v="City 8"/>
        <s v="City 9"/>
        <s v="City 10"/>
        <s v="City 11"/>
        <s v="City 12"/>
        <s v="City 13"/>
        <s v="City 14"/>
        <s v="City 15"/>
        <s v="City 16"/>
        <s v="City 17"/>
        <s v="City 18"/>
        <s v="City 19"/>
        <s v="City 20"/>
        <s v="City 21"/>
        <s v="City 22"/>
        <s v="City 23"/>
        <s v="City 24"/>
        <s v="City 25"/>
        <s v="City 26"/>
        <s v="City 27"/>
        <s v="City 28"/>
        <s v="City 29"/>
        <s v="City 30"/>
        <s v="City 31"/>
        <s v="City 32"/>
        <s v="City 33"/>
        <s v="City 34"/>
      </sharedItems>
    </cacheField>
    <cacheField name="City tier classification" numFmtId="0">
      <sharedItems containsSemiMixedTypes="0" containsString="0" containsNumber="1" containsInteger="1" minValue="1" maxValue="4" count="4">
        <n v="1"/>
        <n v="2"/>
        <n v="4"/>
        <n v="3"/>
      </sharedItems>
    </cacheField>
    <cacheField name="4-2014" numFmtId="0">
      <sharedItems containsString="0" containsBlank="1" containsNumber="1" minValue="0" maxValue="14726.5"/>
    </cacheField>
    <cacheField name="5-2014" numFmtId="0">
      <sharedItems containsString="0" containsBlank="1" containsNumber="1" minValue="0" maxValue="15444.5"/>
    </cacheField>
    <cacheField name="6-2014" numFmtId="0">
      <sharedItems containsString="0" containsBlank="1" containsNumber="1" minValue="0" maxValue="14818.5"/>
    </cacheField>
    <cacheField name="7-2014" numFmtId="0">
      <sharedItems containsString="0" containsBlank="1" containsNumber="1" minValue="0" maxValue="11763"/>
    </cacheField>
    <cacheField name="8-2014" numFmtId="0">
      <sharedItems containsString="0" containsBlank="1" containsNumber="1" minValue="0" maxValue="12373"/>
    </cacheField>
    <cacheField name="9-2014" numFmtId="0">
      <sharedItems containsString="0" containsBlank="1" containsNumber="1" minValue="0" maxValue="11503.5"/>
    </cacheField>
    <cacheField name="10-2014" numFmtId="0">
      <sharedItems containsString="0" containsBlank="1" containsNumber="1" minValue="0" maxValue="13539"/>
    </cacheField>
    <cacheField name="11-2014" numFmtId="0">
      <sharedItems containsString="0" containsBlank="1" containsNumber="1" minValue="0" maxValue="12281"/>
    </cacheField>
    <cacheField name="12-2014" numFmtId="0">
      <sharedItems containsString="0" containsBlank="1" containsNumber="1" minValue="0" maxValue="12376.5"/>
    </cacheField>
    <cacheField name="1-2015" numFmtId="0">
      <sharedItems containsString="0" containsBlank="1" containsNumber="1" minValue="0" maxValue="9812.5"/>
    </cacheField>
    <cacheField name="2-2015" numFmtId="0">
      <sharedItems containsString="0" containsBlank="1" containsNumber="1" minValue="0" maxValue="11446"/>
    </cacheField>
    <cacheField name="3-2015" numFmtId="0">
      <sharedItems containsString="0" containsBlank="1" containsNumber="1" minValue="0" maxValue="11924.5"/>
    </cacheField>
    <cacheField name="4-2015" numFmtId="0">
      <sharedItems containsString="0" containsBlank="1" containsNumber="1" minValue="0" maxValue="15817.5"/>
    </cacheField>
    <cacheField name="5-2015" numFmtId="0">
      <sharedItems containsString="0" containsBlank="1" containsNumber="1" minValue="0" maxValue="16067.5"/>
    </cacheField>
    <cacheField name="6-2015" numFmtId="0">
      <sharedItems containsString="0" containsBlank="1" containsNumber="1" minValue="0" maxValue="14202"/>
    </cacheField>
    <cacheField name="7-2015" numFmtId="0">
      <sharedItems containsString="0" containsBlank="1" containsNumber="1" minValue="0" maxValue="12753.5"/>
    </cacheField>
    <cacheField name="8-2015" numFmtId="0">
      <sharedItems containsString="0" containsBlank="1" containsNumber="1" minValue="0" maxValue="12839"/>
    </cacheField>
    <cacheField name="9-2015" numFmtId="0">
      <sharedItems containsString="0" containsBlank="1" containsNumber="1" minValue="0" maxValue="11944"/>
    </cacheField>
    <cacheField name="10-2015" numFmtId="0">
      <sharedItems containsString="0" containsBlank="1" containsNumber="1" minValue="0" maxValue="12401.5"/>
    </cacheField>
    <cacheField name="11-2015" numFmtId="0">
      <sharedItems containsString="0" containsBlank="1" containsNumber="1" minValue="0" maxValue="13140.5"/>
    </cacheField>
    <cacheField name="12-2015" numFmtId="0">
      <sharedItems containsString="0" containsBlank="1" containsNumber="1" minValue="0" maxValue="11849"/>
    </cacheField>
    <cacheField name="1-2016" numFmtId="0">
      <sharedItems containsString="0" containsBlank="1" containsNumber="1" minValue="0" maxValue="10526"/>
    </cacheField>
    <cacheField name="2-2016" numFmtId="0">
      <sharedItems containsString="0" containsBlank="1" containsNumber="1" minValue="0" maxValue="10250"/>
    </cacheField>
    <cacheField name="3-2016" numFmtId="0">
      <sharedItems containsString="0" containsBlank="1" containsNumber="1" minValue="0" maxValue="14838.5"/>
    </cacheField>
    <cacheField name="2015 TOTAL SALES" numFmtId="0">
      <sharedItems containsSemiMixedTypes="0" containsString="0" containsNumber="1" minValue="0" maxValue="153188" count="108">
        <n v="0"/>
        <n v="48459.5"/>
        <n v="10760"/>
        <n v="30265.5"/>
        <n v="22991"/>
        <n v="38931"/>
        <n v="30172"/>
        <n v="12168.5"/>
        <n v="14631.5"/>
        <n v="24061.5"/>
        <n v="19779"/>
        <n v="9742.5"/>
        <n v="35186"/>
        <n v="22160.5"/>
        <n v="16642.5"/>
        <n v="5525"/>
        <n v="69578.5"/>
        <n v="34819.5"/>
        <n v="25256"/>
        <n v="15655.5"/>
        <n v="31369"/>
        <n v="39864.5"/>
        <n v="30966.5"/>
        <n v="50047.5"/>
        <n v="7675.5"/>
        <n v="18410.5"/>
        <n v="22456.5"/>
        <n v="31318.5"/>
        <n v="19413.5"/>
        <n v="10922.5"/>
        <n v="18431"/>
        <n v="19236.5"/>
        <n v="26726.5"/>
        <n v="16308"/>
        <n v="45637.5"/>
        <n v="48861"/>
        <n v="39514"/>
        <n v="35026"/>
        <n v="30112.5"/>
        <n v="20624.5"/>
        <n v="65349.5"/>
        <n v="18296.5"/>
        <n v="41616"/>
        <n v="23424.5"/>
        <n v="16514.5"/>
        <n v="32201.5"/>
        <n v="19445.5"/>
        <n v="42285"/>
        <n v="45663.5"/>
        <n v="16678.5"/>
        <n v="26507"/>
        <n v="68987"/>
        <n v="16440.5"/>
        <n v="37627"/>
        <n v="39001"/>
        <n v="33994.5"/>
        <n v="45423.5"/>
        <n v="18741.5"/>
        <n v="27975"/>
        <n v="5221.5"/>
        <n v="35542"/>
        <n v="34749"/>
        <n v="25370.5"/>
        <n v="45630"/>
        <n v="16718"/>
        <n v="13741.5"/>
        <n v="53468"/>
        <n v="8426"/>
        <n v="18347.5"/>
        <n v="16169"/>
        <n v="37277.5"/>
        <n v="49120"/>
        <n v="27767"/>
        <n v="15545"/>
        <n v="20625"/>
        <n v="26642"/>
        <n v="60382"/>
        <n v="132867"/>
        <n v="27526.5"/>
        <n v="68928"/>
        <n v="36108"/>
        <n v="19169"/>
        <n v="22390.5"/>
        <n v="26059.5"/>
        <n v="28097.5"/>
        <n v="18486"/>
        <n v="43440"/>
        <n v="30894.5"/>
        <n v="25525.5"/>
        <n v="28745"/>
        <n v="42294"/>
        <n v="23487"/>
        <n v="25778"/>
        <n v="21672.5"/>
        <n v="153188"/>
        <n v="58251.5"/>
        <n v="39899.5"/>
        <n v="26019.5"/>
        <n v="60672.5"/>
        <n v="12615.5"/>
        <n v="21415.5"/>
        <n v="30433"/>
        <n v="14921"/>
        <n v="20705"/>
        <n v="56318"/>
        <n v="15439.5"/>
        <n v="20516"/>
        <n v="38015.5"/>
      </sharedItems>
    </cacheField>
    <cacheField name="4-2016" numFmtId="0">
      <sharedItems containsString="0" containsBlank="1" containsNumber="1" minValue="0" maxValue="14609"/>
    </cacheField>
    <cacheField name="5-2016" numFmtId="0">
      <sharedItems containsString="0" containsBlank="1" containsNumber="1" minValue="0" maxValue="14553"/>
    </cacheField>
    <cacheField name="6-2016" numFmtId="0">
      <sharedItems containsString="0" containsBlank="1" containsNumber="1" minValue="0" maxValue="13473"/>
    </cacheField>
    <cacheField name="7-2016" numFmtId="0">
      <sharedItems containsString="0" containsBlank="1" containsNumber="1" minValue="0" maxValue="12321.5"/>
    </cacheField>
    <cacheField name="8-2016" numFmtId="0">
      <sharedItems containsString="0" containsBlank="1" containsNumber="1" minValue="0" maxValue="11765.5"/>
    </cacheField>
    <cacheField name="9-2016" numFmtId="0">
      <sharedItems containsString="0" containsBlank="1" containsNumber="1" minValue="0" maxValue="10788.5"/>
    </cacheField>
    <cacheField name="10-2016" numFmtId="0">
      <sharedItems containsString="0" containsBlank="1" containsNumber="1" minValue="0" maxValue="12505.5"/>
    </cacheField>
    <cacheField name="11-2016" numFmtId="0">
      <sharedItems containsString="0" containsBlank="1" containsNumber="1" minValue="0" maxValue="9411.5"/>
    </cacheField>
    <cacheField name="12-2016" numFmtId="0">
      <sharedItems containsString="0" containsBlank="1" containsNumber="1" minValue="0" maxValue="10611"/>
    </cacheField>
    <cacheField name="1-2017" numFmtId="0">
      <sharedItems containsString="0" containsBlank="1" containsNumber="1" minValue="0" maxValue="8983.5"/>
    </cacheField>
    <cacheField name="2-2017" numFmtId="0">
      <sharedItems containsString="0" containsBlank="1" containsNumber="1" minValue="0" maxValue="9556"/>
    </cacheField>
    <cacheField name="3-2017" numFmtId="0">
      <sharedItems containsString="0" containsBlank="1" containsNumber="1" minValue="0" maxValue="10917"/>
    </cacheField>
    <cacheField name="2016 TOTAL SALES" numFmtId="0">
      <sharedItems containsSemiMixedTypes="0" containsString="0" containsNumber="1" minValue="0" maxValue="133073.5" count="116">
        <n v="8634.5"/>
        <n v="49238"/>
        <n v="12691.5"/>
        <n v="31433"/>
        <n v="20390.5"/>
        <n v="38025.5"/>
        <n v="27425.5"/>
        <n v="12721"/>
        <n v="14284"/>
        <n v="23302.5"/>
        <n v="24493.5"/>
        <n v="20671.5"/>
        <n v="8513"/>
        <n v="65867"/>
        <n v="21009.5"/>
        <n v="16016.5"/>
        <n v="64220.5"/>
        <n v="19557.5"/>
        <n v="65928.5"/>
        <n v="0"/>
        <n v="33265.5"/>
        <n v="24261.5"/>
        <n v="13075.5"/>
        <n v="30976.5"/>
        <n v="39161.5"/>
        <n v="34791.5"/>
        <n v="45601"/>
        <n v="5594.5"/>
        <n v="15355"/>
        <n v="20305"/>
        <n v="32927"/>
        <n v="17544"/>
        <n v="8750"/>
        <n v="23436.5"/>
        <n v="19237.5"/>
        <n v="24238.5"/>
        <n v="14550"/>
        <n v="28616"/>
        <n v="28162"/>
        <n v="47944.5"/>
        <n v="36112.5"/>
        <n v="33138.5"/>
        <n v="28392"/>
        <n v="21248"/>
        <n v="61149"/>
        <n v="16300"/>
        <n v="40706.5"/>
        <n v="21181"/>
        <n v="16443.5"/>
        <n v="31498.5"/>
        <n v="22896.5"/>
        <n v="42728"/>
        <n v="46452.5"/>
        <n v="16562"/>
        <n v="20264"/>
        <n v="67622.5"/>
        <n v="17882"/>
        <n v="43074.5"/>
        <n v="35560"/>
        <n v="36684"/>
        <n v="12899"/>
        <n v="44880.5"/>
        <n v="17922.5"/>
        <n v="26179.5"/>
        <n v="31754"/>
        <n v="33385"/>
        <n v="31280.5"/>
        <n v="25722.5"/>
        <n v="43872"/>
        <n v="14910"/>
        <n v="13848"/>
        <n v="40150.5"/>
        <n v="12338.5"/>
        <n v="17512"/>
        <n v="18623.5"/>
        <n v="34046"/>
        <n v="46587"/>
        <n v="30831"/>
        <n v="15046.5"/>
        <n v="24606"/>
        <n v="24918.5"/>
        <n v="62438.5"/>
        <n v="126240"/>
        <n v="26736.5"/>
        <n v="69618.5"/>
        <n v="28898"/>
        <n v="19705.5"/>
        <n v="64846.5"/>
        <n v="19363"/>
        <n v="22600.5"/>
        <n v="24587.5"/>
        <n v="27388.5"/>
        <n v="21500"/>
        <n v="43326.5"/>
        <n v="30615"/>
        <n v="25962"/>
        <n v="7088.5"/>
        <n v="27711.5"/>
        <n v="39129.5"/>
        <n v="21057"/>
        <n v="29218"/>
        <n v="21344.5"/>
        <n v="133073.5"/>
        <n v="57443"/>
        <n v="38240.5"/>
        <n v="25745.5"/>
        <n v="57050"/>
        <n v="12273"/>
        <n v="20145.5"/>
        <n v="27690"/>
        <n v="16841"/>
        <n v="22767"/>
        <n v="60731"/>
        <n v="17133.5"/>
        <n v="17587.5"/>
        <n v="35314.5"/>
      </sharedItems>
    </cacheField>
    <cacheField name="4-2017" numFmtId="0">
      <sharedItems containsString="0" containsBlank="1" containsNumber="1" minValue="0" maxValue="13414"/>
    </cacheField>
    <cacheField name="5-2017" numFmtId="0">
      <sharedItems containsString="0" containsBlank="1" containsNumber="1" minValue="0" maxValue="13925.5"/>
    </cacheField>
    <cacheField name="6-2017" numFmtId="0">
      <sharedItems containsString="0" containsBlank="1" containsNumber="1" minValue="0" maxValue="14000"/>
    </cacheField>
    <cacheField name="7-2017" numFmtId="0">
      <sharedItems containsString="0" containsBlank="1" containsNumber="1" minValue="0" maxValue="11682.5"/>
    </cacheField>
    <cacheField name="8-2017" numFmtId="0">
      <sharedItems containsString="0" containsBlank="1" containsNumber="1" minValue="0" maxValue="10211.5"/>
    </cacheField>
    <cacheField name="9-2017" numFmtId="0">
      <sharedItems containsString="0" containsBlank="1" containsNumber="1" minValue="0" maxValue="9867.5"/>
    </cacheField>
    <cacheField name="10-2017" numFmtId="0">
      <sharedItems containsString="0" containsBlank="1" containsNumber="1" minValue="0" maxValue="9945"/>
    </cacheField>
    <cacheField name="11-2017" numFmtId="0">
      <sharedItems containsString="0" containsBlank="1" containsNumber="1" minValue="0" maxValue="9148"/>
    </cacheField>
    <cacheField name="12-2017" numFmtId="0">
      <sharedItems containsString="0" containsBlank="1" containsNumber="1" minValue="0" maxValue="10063"/>
    </cacheField>
    <cacheField name="1-2018" numFmtId="0">
      <sharedItems containsString="0" containsBlank="1" containsNumber="1" minValue="0" maxValue="9249"/>
    </cacheField>
    <cacheField name="2-2018" numFmtId="0">
      <sharedItems containsString="0" containsBlank="1" containsNumber="1" minValue="0" maxValue="11194"/>
    </cacheField>
    <cacheField name="3-2018" numFmtId="0">
      <sharedItems containsString="0" containsBlank="1" containsNumber="1" minValue="0" maxValue="11376.5"/>
    </cacheField>
    <cacheField name="2017 TOTAL SALES" numFmtId="0">
      <sharedItems containsSemiMixedTypes="0" containsString="0" containsNumber="1" minValue="0" maxValue="120737" count="124">
        <n v="9138.5"/>
        <n v="52077"/>
        <n v="13118.5"/>
        <n v="33877.5"/>
        <n v="19595"/>
        <n v="41772"/>
        <n v="28577"/>
        <n v="13315.5"/>
        <n v="13804"/>
        <n v="25754"/>
        <n v="26254"/>
        <n v="22923.5"/>
        <n v="9787"/>
        <n v="80649.5"/>
        <n v="20676"/>
        <n v="16912.5"/>
        <n v="107951.5"/>
        <n v="91024"/>
        <n v="54999"/>
        <n v="12986"/>
        <n v="35406.5"/>
        <n v="23603.5"/>
        <n v="12091.5"/>
        <n v="32347.5"/>
        <n v="41099"/>
        <n v="37379.5"/>
        <n v="48326"/>
        <n v="6086.5"/>
        <n v="18730.5"/>
        <n v="21646"/>
        <n v="31250"/>
        <n v="17213"/>
        <n v="8589.5"/>
        <n v="25818.5"/>
        <n v="18756.5"/>
        <n v="22912"/>
        <n v="14794.5"/>
        <n v="41164.5"/>
        <n v="31655.5"/>
        <n v="48892"/>
        <n v="36417.5"/>
        <n v="32518.5"/>
        <n v="28613"/>
        <n v="22663.5"/>
        <n v="60500"/>
        <n v="18033.5"/>
        <n v="41538"/>
        <n v="21865"/>
        <n v="18979"/>
        <n v="32898.5"/>
        <n v="26505.5"/>
        <n v="43520.5"/>
        <n v="51198"/>
        <n v="16768.5"/>
        <n v="22117"/>
        <n v="73675"/>
        <n v="18148.5"/>
        <n v="42944"/>
        <n v="33369"/>
        <n v="37414.5"/>
        <n v="21663"/>
        <n v="46393.5"/>
        <n v="18992.5"/>
        <n v="486"/>
        <n v="1023.5"/>
        <n v="30029.5"/>
        <n v="30545"/>
        <n v="35056.5"/>
        <n v="30651.5"/>
        <n v="27575.5"/>
        <n v="45107.5"/>
        <n v="13948.5"/>
        <n v="13743.5"/>
        <n v="37038.5"/>
        <n v="14226"/>
        <n v="18198"/>
        <n v="0"/>
        <n v="21510.5"/>
        <n v="34555"/>
        <n v="49912.5"/>
        <n v="31896.5"/>
        <n v="14599.5"/>
        <n v="26374"/>
        <n v="24732.5"/>
        <n v="56389"/>
        <n v="120737"/>
        <n v="9376.5"/>
        <n v="19107"/>
        <n v="50373.5"/>
        <n v="20621.5"/>
        <n v="82668.5"/>
        <n v="34238"/>
        <n v="68022.5"/>
        <n v="59320.5"/>
        <n v="9353.5"/>
        <n v="60320.5"/>
        <n v="17163.5"/>
        <n v="23871"/>
        <n v="15536.5"/>
        <n v="25516.5"/>
        <n v="20714.5"/>
        <n v="42264.5"/>
        <n v="35820"/>
        <n v="28205"/>
        <n v="17679.5"/>
        <n v="29636"/>
        <n v="37371.5"/>
        <n v="22181"/>
        <n v="31533"/>
        <n v="21856.5"/>
        <n v="109021"/>
        <n v="37720"/>
        <n v="26783.5"/>
        <n v="56864.5"/>
        <n v="12239"/>
        <n v="20783"/>
        <n v="31288"/>
        <n v="18771"/>
        <n v="24940"/>
        <n v="69086.5"/>
        <n v="3439"/>
        <n v="20060.5"/>
        <n v="19467.5"/>
        <n v="37758.5"/>
      </sharedItems>
    </cacheField>
    <cacheField name="OVERALL SALES" numFmtId="0">
      <sharedItems containsSemiMixedTypes="0" containsString="0" containsNumber="1" minValue="0" maxValue="39528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hi" refreshedDate="45211.689042592596" createdVersion="8" refreshedVersion="8" minRefreshableVersion="3" recordCount="3" xr:uid="{5AAB4A88-40EB-4C24-9BFD-2759B73F9819}">
  <cacheSource type="worksheet">
    <worksheetSource name="Table5"/>
  </cacheSource>
  <cacheFields count="3">
    <cacheField name="YEAR" numFmtId="0">
      <sharedItems containsSemiMixedTypes="0" containsString="0" containsNumber="1" containsInteger="1" minValue="2015" maxValue="2017" count="3">
        <n v="2015"/>
        <n v="2016"/>
        <n v="2017"/>
      </sharedItems>
    </cacheField>
    <cacheField name="MONTHLY BREAKUP" numFmtId="0">
      <sharedItems/>
    </cacheField>
    <cacheField name="TOTAL SALES" numFmtId="0">
      <sharedItems containsSemiMixedTypes="0" containsString="0" containsNumber="1" minValue="3386499.5" maxValue="394899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x v="0"/>
    <n v="200"/>
    <d v="2013-01-01T00:00:0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099"/>
    <n v="1094.5"/>
    <n v="696.5"/>
    <n v="377"/>
    <n v="412.5"/>
    <n v="537.5"/>
    <n v="824.5"/>
    <n v="395"/>
    <n v="715"/>
    <n v="651"/>
    <n v="811.5"/>
    <n v="1020.5"/>
    <x v="0"/>
    <n v="1222"/>
    <n v="1216.5"/>
    <n v="671.5"/>
    <n v="562"/>
    <n v="481.5"/>
    <n v="680.5"/>
    <n v="710.5"/>
    <n v="558"/>
    <n v="586"/>
    <n v="518"/>
    <n v="737.5"/>
    <n v="1194.5"/>
    <x v="0"/>
    <n v="17773"/>
  </r>
  <r>
    <x v="1"/>
    <n v="450"/>
    <d v="2013-05-30T00:56:43"/>
    <x v="1"/>
    <x v="1"/>
    <n v="4889"/>
    <n v="5285.5"/>
    <n v="3991"/>
    <n v="2847.5"/>
    <n v="2682"/>
    <n v="2867"/>
    <n v="3188"/>
    <n v="3275.5"/>
    <n v="2432"/>
    <n v="2501"/>
    <n v="3325"/>
    <n v="3964.5"/>
    <n v="5351"/>
    <n v="5890"/>
    <n v="3831"/>
    <n v="3557"/>
    <n v="3724.5"/>
    <n v="3407.5"/>
    <n v="3774.5"/>
    <n v="3812.5"/>
    <n v="3421"/>
    <n v="2795.5"/>
    <n v="3881.5"/>
    <n v="5013.5"/>
    <x v="1"/>
    <n v="6108"/>
    <n v="6292.5"/>
    <n v="4380"/>
    <n v="3158.5"/>
    <n v="3340.5"/>
    <n v="3187.5"/>
    <n v="3789.5"/>
    <n v="2916"/>
    <n v="3378"/>
    <n v="3084.5"/>
    <n v="4075"/>
    <n v="5528"/>
    <x v="1"/>
    <n v="6507.5"/>
    <n v="6665.5"/>
    <n v="4204.5"/>
    <n v="3580.5"/>
    <n v="3382"/>
    <n v="3505.5"/>
    <n v="4587.5"/>
    <n v="3559.5"/>
    <n v="3296"/>
    <n v="2652"/>
    <n v="4255.5"/>
    <n v="5881"/>
    <x v="1"/>
    <n v="149774.5"/>
  </r>
  <r>
    <x v="2"/>
    <n v="75"/>
    <d v="2009-12-30T00:00:00"/>
    <x v="2"/>
    <x v="0"/>
    <n v="897"/>
    <n v="937"/>
    <n v="1009"/>
    <n v="866"/>
    <n v="882"/>
    <n v="670"/>
    <n v="890"/>
    <n v="678"/>
    <n v="791.5"/>
    <n v="849.5"/>
    <n v="597.5"/>
    <n v="690"/>
    <n v="963"/>
    <n v="1160"/>
    <n v="872"/>
    <n v="934"/>
    <n v="913"/>
    <n v="692"/>
    <n v="868.5"/>
    <n v="869"/>
    <n v="948.5"/>
    <n v="956.5"/>
    <n v="676"/>
    <n v="907.5"/>
    <x v="2"/>
    <n v="1106.5"/>
    <n v="1511"/>
    <n v="1144"/>
    <n v="1184"/>
    <n v="1031.5"/>
    <n v="922.5"/>
    <n v="1036.5"/>
    <n v="871.5"/>
    <n v="1089"/>
    <n v="1004"/>
    <n v="812"/>
    <n v="979"/>
    <x v="2"/>
    <n v="1223.5"/>
    <n v="1365.5"/>
    <n v="1097.5"/>
    <n v="1101"/>
    <n v="1001.5"/>
    <n v="1105.5"/>
    <n v="1196.5"/>
    <n v="775"/>
    <n v="1171.5"/>
    <n v="999"/>
    <n v="876.5"/>
    <n v="1205.5"/>
    <x v="2"/>
    <n v="36570"/>
  </r>
  <r>
    <x v="3"/>
    <n v="650"/>
    <d v="2006-10-07T00:00:00"/>
    <x v="3"/>
    <x v="0"/>
    <n v="2646.5"/>
    <n v="2675.5"/>
    <n v="2485.5"/>
    <n v="1486"/>
    <n v="1683"/>
    <n v="1971.5"/>
    <n v="2460"/>
    <n v="1999"/>
    <n v="1795.5"/>
    <n v="1517.5"/>
    <n v="1582.5"/>
    <n v="2540.5"/>
    <n v="3109"/>
    <n v="3293.5"/>
    <n v="2300"/>
    <n v="2229.5"/>
    <n v="2318"/>
    <n v="2368"/>
    <n v="2927"/>
    <n v="2656"/>
    <n v="2255.5"/>
    <n v="1713.5"/>
    <n v="1940"/>
    <n v="3155.5"/>
    <x v="3"/>
    <n v="3239.5"/>
    <n v="3608"/>
    <n v="2729.5"/>
    <n v="1879"/>
    <n v="1993"/>
    <n v="2367.5"/>
    <n v="2867"/>
    <n v="2274"/>
    <n v="2608"/>
    <n v="2205"/>
    <n v="2222"/>
    <n v="3440.5"/>
    <x v="3"/>
    <n v="4059"/>
    <n v="3897.5"/>
    <n v="2964"/>
    <n v="2463.5"/>
    <n v="2476.5"/>
    <n v="2911"/>
    <n v="3279"/>
    <n v="2429.5"/>
    <n v="2698"/>
    <n v="2284.5"/>
    <n v="2283"/>
    <n v="2132"/>
    <x v="3"/>
    <n v="95576"/>
  </r>
  <r>
    <x v="4"/>
    <n v="200"/>
    <d v="1994-04-13T00:00:00"/>
    <x v="2"/>
    <x v="0"/>
    <n v="1800"/>
    <n v="2062.5"/>
    <n v="1695"/>
    <n v="1507.5"/>
    <n v="1436"/>
    <n v="1586.5"/>
    <n v="1899.5"/>
    <n v="1555"/>
    <n v="1555.5"/>
    <n v="1420.5"/>
    <n v="1794.5"/>
    <n v="1698"/>
    <n v="2407.5"/>
    <n v="2679"/>
    <n v="2067.5"/>
    <n v="1910.5"/>
    <n v="1876"/>
    <n v="1509"/>
    <n v="2094.5"/>
    <n v="2021"/>
    <n v="1806.5"/>
    <n v="1404"/>
    <n v="1439"/>
    <n v="1776.5"/>
    <x v="4"/>
    <n v="2460.5"/>
    <n v="2203"/>
    <n v="1725.5"/>
    <n v="1777"/>
    <n v="1547.5"/>
    <n v="1567.5"/>
    <n v="1837"/>
    <n v="1521.5"/>
    <n v="1605"/>
    <n v="1400"/>
    <n v="1245.5"/>
    <n v="1500.5"/>
    <x v="4"/>
    <n v="2126.5"/>
    <n v="2295"/>
    <n v="1880.5"/>
    <n v="1337.5"/>
    <n v="1299.5"/>
    <n v="1417"/>
    <n v="1763"/>
    <n v="1722"/>
    <n v="1463"/>
    <n v="1242"/>
    <n v="1499.5"/>
    <n v="1549.5"/>
    <x v="4"/>
    <n v="62976.5"/>
  </r>
  <r>
    <x v="5"/>
    <n v="280"/>
    <d v="2009-10-05T00:00:00"/>
    <x v="2"/>
    <x v="0"/>
    <n v="3303.5"/>
    <n v="3288"/>
    <n v="3261.5"/>
    <n v="2381.5"/>
    <n v="2646"/>
    <n v="2682"/>
    <n v="3351"/>
    <n v="2808"/>
    <n v="2275.5"/>
    <n v="1397"/>
    <n v="1920"/>
    <n v="3255.5"/>
    <n v="3937"/>
    <n v="4097.5"/>
    <n v="3025.5"/>
    <n v="3214"/>
    <n v="3444.5"/>
    <n v="3072"/>
    <n v="3698"/>
    <n v="3048"/>
    <n v="2729"/>
    <n v="2408"/>
    <n v="2537"/>
    <n v="3720.5"/>
    <x v="5"/>
    <n v="4002"/>
    <n v="4287.5"/>
    <n v="3300.5"/>
    <n v="2761.5"/>
    <n v="3095"/>
    <n v="2960"/>
    <n v="3288"/>
    <n v="2287"/>
    <n v="3094"/>
    <n v="2547.5"/>
    <n v="2542.5"/>
    <n v="3860"/>
    <x v="5"/>
    <n v="4872"/>
    <n v="4519.5"/>
    <n v="3627"/>
    <n v="3202.5"/>
    <n v="3290"/>
    <n v="3305.5"/>
    <n v="3658"/>
    <n v="2817.5"/>
    <n v="2860.5"/>
    <n v="2722.5"/>
    <n v="2839"/>
    <n v="4058"/>
    <x v="5"/>
    <n v="118728.5"/>
  </r>
  <r>
    <x v="6"/>
    <n v="460"/>
    <d v="2011-06-23T00:00:00"/>
    <x v="2"/>
    <x v="0"/>
    <n v="2688.5"/>
    <n v="2956"/>
    <n v="2960"/>
    <n v="2286"/>
    <n v="2393"/>
    <n v="2272.5"/>
    <n v="2759.5"/>
    <n v="2358.5"/>
    <n v="2196.5"/>
    <n v="1781"/>
    <n v="1877.5"/>
    <n v="2636.5"/>
    <n v="3093"/>
    <n v="3330.5"/>
    <n v="2559.5"/>
    <n v="2698.5"/>
    <n v="2703"/>
    <n v="2035.5"/>
    <n v="2837"/>
    <n v="2489.5"/>
    <n v="2229"/>
    <n v="1909"/>
    <n v="1773"/>
    <n v="2514.5"/>
    <x v="6"/>
    <n v="2911"/>
    <n v="3236.5"/>
    <n v="2547"/>
    <n v="2148"/>
    <n v="2195.5"/>
    <n v="2055"/>
    <n v="2519"/>
    <n v="1772.5"/>
    <n v="2146.5"/>
    <n v="1830"/>
    <n v="1786.5"/>
    <n v="2278"/>
    <x v="6"/>
    <n v="2723"/>
    <n v="2903.5"/>
    <n v="2513"/>
    <n v="2289"/>
    <n v="2156.5"/>
    <n v="2402.5"/>
    <n v="2802"/>
    <n v="2121"/>
    <n v="2150.5"/>
    <n v="2027"/>
    <n v="1859.5"/>
    <n v="2629.5"/>
    <x v="6"/>
    <n v="86174.5"/>
  </r>
  <r>
    <x v="7"/>
    <n v="150"/>
    <d v="2011-05-09T00:00:00"/>
    <x v="4"/>
    <x v="2"/>
    <n v="1702.5"/>
    <n v="1773"/>
    <n v="1448"/>
    <n v="874.5"/>
    <n v="775.5"/>
    <n v="794.5"/>
    <n v="948"/>
    <n v="830.5"/>
    <n v="655.5"/>
    <n v="567.5"/>
    <n v="1024"/>
    <n v="1279"/>
    <n v="1517.5"/>
    <n v="1885"/>
    <n v="999"/>
    <n v="851"/>
    <n v="749"/>
    <n v="709"/>
    <n v="868.5"/>
    <n v="769"/>
    <n v="857"/>
    <n v="547"/>
    <n v="915.5"/>
    <n v="1501"/>
    <x v="7"/>
    <n v="1762.5"/>
    <n v="1915.5"/>
    <n v="962.5"/>
    <n v="743"/>
    <n v="778.5"/>
    <n v="802.5"/>
    <n v="1103"/>
    <n v="440"/>
    <n v="808.5"/>
    <n v="766"/>
    <n v="1050"/>
    <n v="1589"/>
    <x v="7"/>
    <n v="1881.5"/>
    <n v="1974.5"/>
    <n v="895"/>
    <n v="928.5"/>
    <n v="947"/>
    <n v="845.5"/>
    <n v="1188"/>
    <n v="667"/>
    <n v="866.5"/>
    <n v="665"/>
    <n v="920.5"/>
    <n v="1536.5"/>
    <x v="7"/>
    <n v="38205"/>
  </r>
  <r>
    <x v="8"/>
    <n v="100"/>
    <d v="2011-09-08T00:00:00"/>
    <x v="5"/>
    <x v="3"/>
    <n v="1428.5"/>
    <n v="1458"/>
    <n v="1024.5"/>
    <n v="682.5"/>
    <n v="837.5"/>
    <n v="900.5"/>
    <n v="1218.5"/>
    <n v="964.5"/>
    <n v="1147"/>
    <n v="779.5"/>
    <n v="1027.5"/>
    <n v="1335"/>
    <n v="1755"/>
    <n v="1754.5"/>
    <n v="873"/>
    <n v="887"/>
    <n v="927"/>
    <n v="1081.5"/>
    <n v="1437"/>
    <n v="1153"/>
    <n v="1274.5"/>
    <n v="913"/>
    <n v="1069.5"/>
    <n v="1506.5"/>
    <x v="8"/>
    <n v="1816.5"/>
    <n v="1905.5"/>
    <n v="594"/>
    <n v="469"/>
    <n v="872"/>
    <n v="916.5"/>
    <n v="1180"/>
    <n v="1182.5"/>
    <n v="1488"/>
    <n v="1246.5"/>
    <n v="1232"/>
    <n v="1381.5"/>
    <x v="8"/>
    <n v="1640.5"/>
    <n v="1603"/>
    <n v="869.5"/>
    <n v="864"/>
    <n v="833.5"/>
    <n v="1102"/>
    <n v="1353.5"/>
    <n v="911"/>
    <n v="1221.5"/>
    <n v="918.5"/>
    <n v="927"/>
    <n v="1560"/>
    <x v="8"/>
    <n v="42719.5"/>
  </r>
  <r>
    <x v="9"/>
    <n v="600"/>
    <d v="2010-11-04T00:00:0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909"/>
    <n v="3221.5"/>
    <n v="2214"/>
    <n v="1273"/>
    <n v="1279.5"/>
    <n v="1490.5"/>
    <n v="2167"/>
    <n v="970"/>
    <n v="1550"/>
    <n v="1547.5"/>
    <n v="1952"/>
    <n v="2728.5"/>
    <x v="9"/>
    <n v="3588"/>
    <n v="2953"/>
    <n v="2282"/>
    <n v="1596.5"/>
    <n v="1604"/>
    <n v="1776.5"/>
    <n v="2061.5"/>
    <n v="1438"/>
    <n v="1741.5"/>
    <n v="1571"/>
    <n v="1906.5"/>
    <n v="3235.5"/>
    <x v="9"/>
    <n v="49056.5"/>
  </r>
  <r>
    <x v="10"/>
    <n v="550"/>
    <d v="2014-08-08T02:29:01"/>
    <x v="0"/>
    <x v="0"/>
    <n v="2831"/>
    <n v="2320"/>
    <n v="2224.5"/>
    <n v="1665.5"/>
    <n v="1338.5"/>
    <n v="1462.5"/>
    <n v="1577"/>
    <n v="1520.5"/>
    <n v="1387.5"/>
    <n v="1187"/>
    <n v="1490.5"/>
    <n v="2340"/>
    <n v="2770.5"/>
    <n v="2788.5"/>
    <n v="1914.5"/>
    <n v="1619.5"/>
    <n v="1705"/>
    <n v="1533"/>
    <n v="2240.5"/>
    <n v="1516"/>
    <n v="1736"/>
    <n v="1477.5"/>
    <n v="1842.5"/>
    <n v="2918"/>
    <x v="9"/>
    <n v="3315"/>
    <n v="3043.5"/>
    <n v="2331.5"/>
    <n v="1499"/>
    <n v="1680"/>
    <n v="1682.5"/>
    <n v="1953"/>
    <n v="1359"/>
    <n v="1580"/>
    <n v="1616.5"/>
    <n v="1908"/>
    <n v="2525.5"/>
    <x v="10"/>
    <n v="3208"/>
    <n v="2940"/>
    <n v="2294"/>
    <n v="1607.5"/>
    <n v="1849.5"/>
    <n v="2020"/>
    <n v="2209.5"/>
    <n v="1636.5"/>
    <n v="1811"/>
    <n v="1700.5"/>
    <n v="2052.5"/>
    <n v="2925"/>
    <x v="10"/>
    <n v="74809"/>
  </r>
  <r>
    <x v="11"/>
    <n v="450"/>
    <d v="2012-03-29T00:00:00"/>
    <x v="6"/>
    <x v="2"/>
    <n v="1795"/>
    <n v="2275.5"/>
    <n v="1546.5"/>
    <n v="1302"/>
    <n v="1318"/>
    <n v="1447.5"/>
    <n v="1807"/>
    <n v="1423"/>
    <n v="1101"/>
    <n v="1425.5"/>
    <n v="1144"/>
    <n v="1583"/>
    <n v="1962"/>
    <n v="2135"/>
    <n v="1412"/>
    <n v="1784"/>
    <n v="1733"/>
    <n v="1488"/>
    <n v="1866.5"/>
    <n v="1838.5"/>
    <n v="1197"/>
    <n v="1246.5"/>
    <n v="1253.5"/>
    <n v="1863"/>
    <x v="10"/>
    <n v="2375"/>
    <n v="2166.5"/>
    <n v="1833"/>
    <n v="1369.5"/>
    <n v="1587"/>
    <n v="1594"/>
    <n v="2472"/>
    <n v="1310"/>
    <n v="1429.5"/>
    <n v="1338.5"/>
    <n v="1346"/>
    <n v="1850.5"/>
    <x v="11"/>
    <n v="2525.5"/>
    <n v="2668"/>
    <n v="1741"/>
    <n v="1409.5"/>
    <n v="1541"/>
    <n v="1691"/>
    <n v="2386"/>
    <n v="1681"/>
    <n v="1780"/>
    <n v="1507.5"/>
    <n v="1754"/>
    <n v="2239"/>
    <x v="11"/>
    <n v="63374"/>
  </r>
  <r>
    <x v="12"/>
    <n v="425"/>
    <d v="2013-06-02T00:00:00"/>
    <x v="0"/>
    <x v="0"/>
    <n v="803"/>
    <n v="1015.5"/>
    <n v="795"/>
    <n v="440.5"/>
    <n v="512"/>
    <n v="561.5"/>
    <n v="655.5"/>
    <n v="613.5"/>
    <n v="860"/>
    <n v="603"/>
    <n v="617.5"/>
    <n v="876.5"/>
    <n v="966"/>
    <n v="1487"/>
    <n v="927"/>
    <n v="673.5"/>
    <n v="813"/>
    <n v="561"/>
    <n v="799"/>
    <n v="697"/>
    <n v="625.5"/>
    <n v="435.5"/>
    <n v="759.5"/>
    <n v="998.5"/>
    <x v="11"/>
    <n v="980"/>
    <n v="1176"/>
    <n v="844.5"/>
    <n v="534.5"/>
    <n v="526"/>
    <n v="554.5"/>
    <n v="689.5"/>
    <n v="573.5"/>
    <n v="553.5"/>
    <n v="442"/>
    <n v="769.5"/>
    <n v="869.5"/>
    <x v="12"/>
    <n v="1222"/>
    <n v="1161.5"/>
    <n v="828"/>
    <n v="671.5"/>
    <n v="596.5"/>
    <n v="809"/>
    <n v="784.5"/>
    <n v="588"/>
    <n v="665"/>
    <n v="593"/>
    <n v="760"/>
    <n v="1108"/>
    <x v="12"/>
    <n v="28042.5"/>
  </r>
  <r>
    <x v="13"/>
    <n v="850"/>
    <d v="2009-09-23T00:00:00"/>
    <x v="7"/>
    <x v="0"/>
    <n v="4218"/>
    <n v="4097"/>
    <n v="3661.5"/>
    <n v="2719"/>
    <n v="3464"/>
    <n v="2748.5"/>
    <n v="2738"/>
    <n v="2274"/>
    <n v="1799.5"/>
    <n v="1712"/>
    <n v="2732"/>
    <n v="1920"/>
    <n v="4532"/>
    <n v="5710"/>
    <n v="3712"/>
    <n v="4504"/>
    <n v="4855.5"/>
    <n v="2104"/>
    <n v="3731.5"/>
    <n v="2846.5"/>
    <n v="1091.5"/>
    <n v="0"/>
    <n v="0"/>
    <n v="2099"/>
    <x v="12"/>
    <n v="7031"/>
    <n v="6962.5"/>
    <n v="4558"/>
    <n v="5682.5"/>
    <n v="5315"/>
    <n v="4832.5"/>
    <n v="6684.5"/>
    <n v="4723.5"/>
    <n v="5093"/>
    <n v="4508.5"/>
    <n v="4438.5"/>
    <n v="6037.5"/>
    <x v="13"/>
    <n v="8169.5"/>
    <n v="7088.5"/>
    <n v="5708.5"/>
    <n v="6217"/>
    <n v="6465"/>
    <n v="7120"/>
    <n v="7177"/>
    <n v="6833"/>
    <n v="6867.5"/>
    <n v="4987.5"/>
    <n v="5896"/>
    <n v="8120"/>
    <x v="13"/>
    <n v="181702.5"/>
  </r>
  <r>
    <x v="14"/>
    <n v="200"/>
    <d v="2009-09-28T00:00:00"/>
    <x v="2"/>
    <x v="0"/>
    <n v="2112.5"/>
    <n v="2400.5"/>
    <n v="2115"/>
    <n v="1455.5"/>
    <n v="1580.5"/>
    <n v="1807.5"/>
    <n v="2158"/>
    <n v="1726"/>
    <n v="1432.5"/>
    <n v="1323.5"/>
    <n v="1439"/>
    <n v="1719"/>
    <n v="2253.5"/>
    <n v="2529"/>
    <n v="1783"/>
    <n v="1842.5"/>
    <n v="1890"/>
    <n v="1558"/>
    <n v="2077"/>
    <n v="1897.5"/>
    <n v="1643"/>
    <n v="1328.5"/>
    <n v="1409.5"/>
    <n v="1949"/>
    <x v="13"/>
    <n v="2186"/>
    <n v="2542"/>
    <n v="1951.5"/>
    <n v="1532.5"/>
    <n v="1770"/>
    <n v="1559"/>
    <n v="1945.5"/>
    <n v="1460"/>
    <n v="1627.5"/>
    <n v="1309.5"/>
    <n v="1363"/>
    <n v="1763"/>
    <x v="14"/>
    <n v="2143.5"/>
    <n v="2336"/>
    <n v="1816.5"/>
    <n v="1758.5"/>
    <n v="1460.5"/>
    <n v="1675"/>
    <n v="1936.5"/>
    <n v="1451"/>
    <n v="1471.5"/>
    <n v="1308.5"/>
    <n v="1350"/>
    <n v="1968.5"/>
    <x v="14"/>
    <n v="63846"/>
  </r>
  <r>
    <x v="15"/>
    <n v="250"/>
    <d v="2007-07-17T00:00:00"/>
    <x v="0"/>
    <x v="0"/>
    <n v="2307.5"/>
    <n v="2351"/>
    <n v="1822"/>
    <n v="1118.5"/>
    <n v="1190"/>
    <n v="1200"/>
    <n v="1416.5"/>
    <n v="1245.5"/>
    <n v="1262"/>
    <n v="947.5"/>
    <n v="1114.5"/>
    <n v="1418"/>
    <n v="1920.5"/>
    <n v="2349"/>
    <n v="1126"/>
    <n v="1237.5"/>
    <n v="1338"/>
    <n v="950"/>
    <n v="1598.5"/>
    <n v="1163.5"/>
    <n v="1133.5"/>
    <n v="949.5"/>
    <n v="1237"/>
    <n v="1639.5"/>
    <x v="14"/>
    <n v="2122"/>
    <n v="2163.5"/>
    <n v="1355"/>
    <n v="861"/>
    <n v="955"/>
    <n v="930.5"/>
    <n v="1350.5"/>
    <n v="946.5"/>
    <n v="1196.5"/>
    <n v="1150.5"/>
    <n v="1255.5"/>
    <n v="1730"/>
    <x v="15"/>
    <n v="2227.5"/>
    <n v="2146.5"/>
    <n v="1424.5"/>
    <n v="886.5"/>
    <n v="1087.5"/>
    <n v="1143"/>
    <n v="1385.5"/>
    <n v="1070"/>
    <n v="1438.5"/>
    <n v="1000.5"/>
    <n v="1246"/>
    <n v="1856.5"/>
    <x v="15"/>
    <n v="49571.5"/>
  </r>
  <r>
    <x v="16"/>
    <n v="1100"/>
    <d v="2016-03-10T00:00:00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25"/>
    <x v="15"/>
    <n v="5104.5"/>
    <n v="6039.5"/>
    <n v="4236"/>
    <n v="5494.5"/>
    <n v="4894.5"/>
    <n v="4645"/>
    <n v="6397.5"/>
    <n v="4870"/>
    <n v="5244"/>
    <n v="5150"/>
    <n v="4847.5"/>
    <n v="7297.5"/>
    <x v="16"/>
    <n v="9513.5"/>
    <n v="9645"/>
    <n v="7441"/>
    <n v="8164"/>
    <n v="8042"/>
    <n v="9684"/>
    <n v="9945"/>
    <n v="9148"/>
    <n v="10063"/>
    <n v="7293.5"/>
    <n v="7636"/>
    <n v="11376.5"/>
    <x v="16"/>
    <n v="177697"/>
  </r>
  <r>
    <x v="17"/>
    <n v="1800"/>
    <d v="2016-12-07T00:00:00"/>
    <x v="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3855.5"/>
    <n v="4490"/>
    <n v="4592.5"/>
    <n v="6619.5"/>
    <x v="17"/>
    <n v="8471.5"/>
    <n v="8049.5"/>
    <n v="6418.5"/>
    <n v="7133.5"/>
    <n v="6918.5"/>
    <n v="7902"/>
    <n v="8394"/>
    <n v="7762.5"/>
    <n v="8044"/>
    <n v="5781.5"/>
    <n v="6367"/>
    <n v="9781.5"/>
    <x v="17"/>
    <n v="110581.5"/>
  </r>
  <r>
    <x v="18"/>
    <n v="250"/>
    <d v="1994-05-01T00:00:00"/>
    <x v="2"/>
    <x v="0"/>
    <n v="6575.5"/>
    <n v="6859"/>
    <n v="6356"/>
    <n v="4473.5"/>
    <n v="5172.5"/>
    <n v="5022.5"/>
    <n v="5998.5"/>
    <n v="5067"/>
    <n v="4945.5"/>
    <n v="4470.5"/>
    <n v="4187"/>
    <n v="5557"/>
    <n v="6533.5"/>
    <n v="7571.5"/>
    <n v="5660.5"/>
    <n v="5839.5"/>
    <n v="5997"/>
    <n v="5349.5"/>
    <n v="6114"/>
    <n v="5572.5"/>
    <n v="5465.5"/>
    <n v="4719.5"/>
    <n v="4549"/>
    <n v="6206.5"/>
    <x v="16"/>
    <n v="6593"/>
    <n v="7384.5"/>
    <n v="5927"/>
    <n v="5323.5"/>
    <n v="5399.5"/>
    <n v="5470"/>
    <n v="6043.5"/>
    <n v="4113"/>
    <n v="5419"/>
    <n v="4314.5"/>
    <n v="4162"/>
    <n v="5779"/>
    <x v="18"/>
    <n v="6568.5"/>
    <n v="6753.5"/>
    <n v="5905.5"/>
    <n v="5402.5"/>
    <n v="5262"/>
    <n v="5235"/>
    <n v="4733"/>
    <n v="2616"/>
    <n v="1926.5"/>
    <n v="2908.5"/>
    <n v="3413.5"/>
    <n v="4274.5"/>
    <x v="18"/>
    <n v="190506"/>
  </r>
  <r>
    <x v="19"/>
    <n v="600"/>
    <d v="2017-10-18T00:00:0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x v="19"/>
    <n v="0"/>
    <n v="0"/>
    <n v="0"/>
    <n v="0"/>
    <n v="0"/>
    <n v="0"/>
    <n v="1741.5"/>
    <n v="2293.5"/>
    <n v="2907"/>
    <n v="1936.5"/>
    <n v="1754"/>
    <n v="2353.5"/>
    <x v="19"/>
    <n v="12986"/>
  </r>
  <r>
    <x v="20"/>
    <n v="1000"/>
    <d v="2011-11-25T00:00:00"/>
    <x v="3"/>
    <x v="0"/>
    <n v="3857"/>
    <n v="3722"/>
    <n v="2889"/>
    <n v="1822"/>
    <n v="1789.5"/>
    <n v="2614"/>
    <n v="3103"/>
    <n v="2548.5"/>
    <n v="2359"/>
    <n v="1705"/>
    <n v="2198.5"/>
    <n v="3143.5"/>
    <n v="3761"/>
    <n v="3796"/>
    <n v="2482"/>
    <n v="2402"/>
    <n v="2699"/>
    <n v="2686"/>
    <n v="3741.5"/>
    <n v="2993.5"/>
    <n v="2603"/>
    <n v="1954.5"/>
    <n v="2256.5"/>
    <n v="3444.5"/>
    <x v="17"/>
    <n v="3706"/>
    <n v="4153"/>
    <n v="2632"/>
    <n v="1719"/>
    <n v="1923"/>
    <n v="2623.5"/>
    <n v="3794"/>
    <n v="1900.5"/>
    <n v="2820.5"/>
    <n v="1876.5"/>
    <n v="2611"/>
    <n v="3506.5"/>
    <x v="20"/>
    <n v="3983.5"/>
    <n v="3923"/>
    <n v="2567"/>
    <n v="1809"/>
    <n v="2347"/>
    <n v="3179"/>
    <n v="3547"/>
    <n v="2402"/>
    <n v="2784"/>
    <n v="1891.5"/>
    <n v="2901"/>
    <n v="4072.5"/>
    <x v="20"/>
    <n v="103491.5"/>
  </r>
  <r>
    <x v="21"/>
    <n v="400"/>
    <d v="2005-03-03T00:00:00"/>
    <x v="2"/>
    <x v="0"/>
    <n v="2823"/>
    <n v="2939"/>
    <n v="2468"/>
    <n v="1931"/>
    <n v="1719.5"/>
    <n v="1948"/>
    <n v="2536.5"/>
    <n v="2084.5"/>
    <n v="1736"/>
    <n v="1520"/>
    <n v="1528.5"/>
    <n v="1891.5"/>
    <n v="2312.5"/>
    <n v="2732.5"/>
    <n v="2074.5"/>
    <n v="2081.5"/>
    <n v="2011.5"/>
    <n v="1702.5"/>
    <n v="2201.5"/>
    <n v="2331.5"/>
    <n v="1918"/>
    <n v="1608"/>
    <n v="1918"/>
    <n v="2364"/>
    <x v="18"/>
    <n v="2304"/>
    <n v="2889"/>
    <n v="2240.5"/>
    <n v="1672.5"/>
    <n v="1843.5"/>
    <n v="1924.5"/>
    <n v="2121"/>
    <n v="1630.5"/>
    <n v="2143"/>
    <n v="1626.5"/>
    <n v="1814"/>
    <n v="2052.5"/>
    <x v="21"/>
    <n v="2433.5"/>
    <n v="2577.5"/>
    <n v="1972.5"/>
    <n v="1723.5"/>
    <n v="1368.5"/>
    <n v="2158.5"/>
    <n v="2024"/>
    <n v="1737.5"/>
    <n v="2111.5"/>
    <n v="1647"/>
    <n v="1517.5"/>
    <n v="2332"/>
    <x v="21"/>
    <n v="73121"/>
  </r>
  <r>
    <x v="22"/>
    <n v="430"/>
    <d v="2009-12-09T00:00:00"/>
    <x v="0"/>
    <x v="0"/>
    <n v="1747.5"/>
    <n v="1996"/>
    <n v="1455.5"/>
    <n v="762"/>
    <n v="535"/>
    <n v="752"/>
    <n v="745.5"/>
    <n v="838"/>
    <n v="1736.5"/>
    <n v="955.5"/>
    <n v="1570.5"/>
    <n v="998"/>
    <n v="1647.5"/>
    <n v="2319.5"/>
    <n v="1432"/>
    <n v="782"/>
    <n v="770.5"/>
    <n v="594"/>
    <n v="762"/>
    <n v="1088.5"/>
    <n v="2215"/>
    <n v="1601.5"/>
    <n v="1295"/>
    <n v="1148"/>
    <x v="19"/>
    <n v="1940"/>
    <n v="1316"/>
    <n v="959.5"/>
    <n v="894"/>
    <n v="710.5"/>
    <n v="550.5"/>
    <n v="867.5"/>
    <n v="1219"/>
    <n v="1305"/>
    <n v="1203.5"/>
    <n v="1182"/>
    <n v="928"/>
    <x v="22"/>
    <n v="1438"/>
    <n v="1523"/>
    <n v="1389"/>
    <n v="611"/>
    <n v="467.5"/>
    <n v="683.5"/>
    <n v="730.5"/>
    <n v="961"/>
    <n v="826.5"/>
    <n v="684"/>
    <n v="1670"/>
    <n v="1107.5"/>
    <x v="22"/>
    <n v="40822.5"/>
  </r>
  <r>
    <x v="23"/>
    <s v="NA"/>
    <d v="2006-04-01T00:00:00"/>
    <x v="0"/>
    <x v="0"/>
    <n v="3662.5"/>
    <n v="3810"/>
    <n v="2955"/>
    <n v="1733"/>
    <n v="1851.5"/>
    <n v="2088.5"/>
    <n v="2444.5"/>
    <n v="1999"/>
    <n v="1853.5"/>
    <n v="1742.5"/>
    <n v="2261.5"/>
    <n v="3011"/>
    <n v="3696.5"/>
    <n v="4002"/>
    <n v="2754"/>
    <n v="2367"/>
    <n v="2584"/>
    <n v="1914.5"/>
    <n v="2583"/>
    <n v="2184.5"/>
    <n v="2000.5"/>
    <n v="1688.5"/>
    <n v="2446.5"/>
    <n v="3148"/>
    <x v="20"/>
    <n v="3901.5"/>
    <n v="4234.5"/>
    <n v="2712.5"/>
    <n v="2013"/>
    <n v="2095.5"/>
    <n v="2272.5"/>
    <n v="2533"/>
    <n v="1366.5"/>
    <n v="1906.5"/>
    <n v="1945.5"/>
    <n v="2509.5"/>
    <n v="3486"/>
    <x v="23"/>
    <n v="4396"/>
    <n v="4119.5"/>
    <n v="2624.5"/>
    <n v="2174"/>
    <n v="2019"/>
    <n v="2363"/>
    <n v="2419.5"/>
    <n v="1800"/>
    <n v="2391.5"/>
    <n v="1624"/>
    <n v="2400"/>
    <n v="4016.5"/>
    <x v="23"/>
    <n v="94693"/>
  </r>
  <r>
    <x v="24"/>
    <n v="350"/>
    <d v="2000-12-12T00:00:00"/>
    <x v="0"/>
    <x v="0"/>
    <n v="4652"/>
    <n v="4496"/>
    <n v="3948"/>
    <n v="2645.5"/>
    <n v="2460"/>
    <n v="2725"/>
    <n v="2857.5"/>
    <n v="2677.5"/>
    <n v="2451"/>
    <n v="2019.5"/>
    <n v="2847.5"/>
    <n v="4074.5"/>
    <n v="4337"/>
    <n v="4657.5"/>
    <n v="3150.5"/>
    <n v="2979.5"/>
    <n v="2927"/>
    <n v="2770"/>
    <n v="3144"/>
    <n v="2798"/>
    <n v="3126.5"/>
    <n v="1899"/>
    <n v="3176.5"/>
    <n v="4899"/>
    <x v="21"/>
    <n v="5149"/>
    <n v="5168.5"/>
    <n v="3672.5"/>
    <n v="2294.5"/>
    <n v="2390.5"/>
    <n v="2681"/>
    <n v="2675.5"/>
    <n v="2222.5"/>
    <n v="2633"/>
    <n v="2579.5"/>
    <n v="3533"/>
    <n v="4162"/>
    <x v="24"/>
    <n v="5064.5"/>
    <n v="4932"/>
    <n v="3379.5"/>
    <n v="2500.5"/>
    <n v="2855"/>
    <n v="3009.5"/>
    <n v="3273"/>
    <n v="2476"/>
    <n v="3184.5"/>
    <n v="2507.5"/>
    <n v="3491.5"/>
    <n v="4425.5"/>
    <x v="24"/>
    <n v="120125"/>
  </r>
  <r>
    <x v="25"/>
    <n v="750"/>
    <d v="2010-02-07T00:00:00"/>
    <x v="9"/>
    <x v="0"/>
    <n v="3240"/>
    <n v="3403.5"/>
    <n v="2314.5"/>
    <n v="1670.5"/>
    <n v="1955"/>
    <n v="2099.5"/>
    <n v="2070"/>
    <n v="1784"/>
    <n v="1810.5"/>
    <n v="2071"/>
    <n v="2174.5"/>
    <n v="3081"/>
    <n v="3576"/>
    <n v="3519.5"/>
    <n v="2069.5"/>
    <n v="2671"/>
    <n v="2246"/>
    <n v="2086.5"/>
    <n v="2882"/>
    <n v="1622.5"/>
    <n v="2283"/>
    <n v="1780"/>
    <n v="2606.5"/>
    <n v="3624"/>
    <x v="22"/>
    <n v="5168.5"/>
    <n v="3952"/>
    <n v="2287.5"/>
    <n v="2561.5"/>
    <n v="2366.5"/>
    <n v="2334.5"/>
    <n v="3697"/>
    <n v="1678"/>
    <n v="2672.5"/>
    <n v="2111.5"/>
    <n v="2148"/>
    <n v="3814"/>
    <x v="25"/>
    <n v="4070.5"/>
    <n v="3397"/>
    <n v="2814"/>
    <n v="3042"/>
    <n v="2919.5"/>
    <n v="2611"/>
    <n v="3000.5"/>
    <n v="2632.5"/>
    <n v="3221"/>
    <n v="2507.5"/>
    <n v="2868.5"/>
    <n v="4295.5"/>
    <x v="25"/>
    <n v="103137.5"/>
  </r>
  <r>
    <x v="26"/>
    <n v="390"/>
    <d v="2007-05-13T00:00:00"/>
    <x v="2"/>
    <x v="0"/>
    <n v="6126"/>
    <n v="6342"/>
    <n v="5734.5"/>
    <n v="4236"/>
    <n v="4846"/>
    <n v="4537.5"/>
    <n v="5611.5"/>
    <n v="4500"/>
    <n v="4212"/>
    <n v="3507.5"/>
    <n v="4339"/>
    <n v="4694.5"/>
    <n v="5807.5"/>
    <n v="6241"/>
    <n v="5008.5"/>
    <n v="4101.5"/>
    <n v="4350"/>
    <n v="2859"/>
    <n v="4144"/>
    <n v="3923"/>
    <n v="3562.5"/>
    <n v="2870"/>
    <n v="2789.5"/>
    <n v="4391"/>
    <x v="23"/>
    <n v="4178"/>
    <n v="5117.5"/>
    <n v="4027"/>
    <n v="3424"/>
    <n v="3770.5"/>
    <n v="3668"/>
    <n v="4511.5"/>
    <n v="2899"/>
    <n v="3842.5"/>
    <n v="2949"/>
    <n v="3040"/>
    <n v="4174"/>
    <x v="26"/>
    <n v="5333.5"/>
    <n v="5048.5"/>
    <n v="4433"/>
    <n v="3955.5"/>
    <n v="3195.5"/>
    <n v="2232.5"/>
    <n v="3681.5"/>
    <n v="3819"/>
    <n v="3919.5"/>
    <n v="3513"/>
    <n v="4082.5"/>
    <n v="5112"/>
    <x v="26"/>
    <n v="143974.5"/>
  </r>
  <r>
    <x v="27"/>
    <n v="360"/>
    <d v="2011-11-30T00:00:00"/>
    <x v="10"/>
    <x v="2"/>
    <n v="740.5"/>
    <n v="936.5"/>
    <n v="922.5"/>
    <n v="542.5"/>
    <n v="603.5"/>
    <n v="501"/>
    <n v="728"/>
    <n v="492"/>
    <n v="765"/>
    <n v="411.5"/>
    <n v="597"/>
    <n v="733.5"/>
    <n v="807.5"/>
    <n v="925"/>
    <n v="678.5"/>
    <n v="567"/>
    <n v="578.5"/>
    <n v="534"/>
    <n v="536.5"/>
    <n v="768"/>
    <n v="589.5"/>
    <n v="382.5"/>
    <n v="668"/>
    <n v="640.5"/>
    <x v="24"/>
    <n v="625"/>
    <n v="774.5"/>
    <n v="474"/>
    <n v="337.5"/>
    <n v="385.5"/>
    <n v="374"/>
    <n v="482"/>
    <n v="375.5"/>
    <n v="555.5"/>
    <n v="341.5"/>
    <n v="410"/>
    <n v="459.5"/>
    <x v="27"/>
    <n v="618.5"/>
    <n v="750.5"/>
    <n v="538.5"/>
    <n v="387.5"/>
    <n v="526"/>
    <n v="348.5"/>
    <n v="596"/>
    <n v="464"/>
    <n v="568"/>
    <n v="353.5"/>
    <n v="402"/>
    <n v="533.5"/>
    <x v="27"/>
    <n v="19356.5"/>
  </r>
  <r>
    <x v="28"/>
    <n v="550"/>
    <d v="2010-01-31T00:00:00"/>
    <x v="11"/>
    <x v="3"/>
    <n v="1936"/>
    <n v="1974.5"/>
    <n v="1639.5"/>
    <n v="895"/>
    <n v="1030"/>
    <n v="1196.5"/>
    <n v="1522"/>
    <n v="1133.5"/>
    <n v="1267"/>
    <n v="898.5"/>
    <n v="1222"/>
    <n v="1792.5"/>
    <n v="1902.5"/>
    <n v="2238.5"/>
    <n v="1242"/>
    <n v="1152"/>
    <n v="1321"/>
    <n v="1409.5"/>
    <n v="1504"/>
    <n v="1617.5"/>
    <n v="1481"/>
    <n v="1053.5"/>
    <n v="1507.5"/>
    <n v="1981.5"/>
    <x v="25"/>
    <n v="1969.5"/>
    <n v="2545.5"/>
    <n v="1139"/>
    <n v="864"/>
    <n v="1006.5"/>
    <n v="1208.5"/>
    <n v="1573"/>
    <n v="1114"/>
    <n v="1539"/>
    <n v="584"/>
    <n v="0"/>
    <n v="1812"/>
    <x v="28"/>
    <n v="2278"/>
    <n v="2356.5"/>
    <n v="1455.5"/>
    <n v="1205"/>
    <n v="1339"/>
    <n v="1217"/>
    <n v="1833"/>
    <n v="1216.5"/>
    <n v="1566.5"/>
    <n v="1028"/>
    <n v="1324"/>
    <n v="1911.5"/>
    <x v="28"/>
    <n v="52496"/>
  </r>
  <r>
    <x v="29"/>
    <n v="340"/>
    <d v="2010-07-10T00:00:00"/>
    <x v="12"/>
    <x v="3"/>
    <n v="2379.5"/>
    <n v="2430.5"/>
    <n v="2110"/>
    <n v="1282.5"/>
    <n v="1358.5"/>
    <n v="1510"/>
    <n v="1701"/>
    <n v="1391"/>
    <n v="1694"/>
    <n v="1059"/>
    <n v="1847"/>
    <n v="2314.5"/>
    <n v="2381.5"/>
    <n v="2719"/>
    <n v="1674"/>
    <n v="1685"/>
    <n v="1724"/>
    <n v="1574.5"/>
    <n v="1640"/>
    <n v="1852"/>
    <n v="1958.5"/>
    <n v="1204.5"/>
    <n v="1774"/>
    <n v="2269.5"/>
    <x v="26"/>
    <n v="2497"/>
    <n v="2627.5"/>
    <n v="1493.5"/>
    <n v="991.5"/>
    <n v="1281"/>
    <n v="1321.5"/>
    <n v="1726.5"/>
    <n v="1282.5"/>
    <n v="1686"/>
    <n v="1290.5"/>
    <n v="1750.5"/>
    <n v="2357"/>
    <x v="29"/>
    <n v="2433.5"/>
    <n v="2732.5"/>
    <n v="1812"/>
    <n v="1578.5"/>
    <n v="1675.5"/>
    <n v="1422"/>
    <n v="1937.5"/>
    <n v="1299"/>
    <n v="1646.5"/>
    <n v="1154.5"/>
    <n v="1637.5"/>
    <n v="2317"/>
    <x v="29"/>
    <n v="64407.5"/>
  </r>
  <r>
    <x v="30"/>
    <n v="650"/>
    <d v="2010-04-12T00:00:00"/>
    <x v="9"/>
    <x v="0"/>
    <n v="4091"/>
    <n v="3464"/>
    <n v="2489"/>
    <n v="1708.5"/>
    <n v="1846"/>
    <n v="1843.5"/>
    <n v="2071.5"/>
    <n v="1749"/>
    <n v="1799"/>
    <n v="2054"/>
    <n v="2410.5"/>
    <n v="3203"/>
    <n v="3747.5"/>
    <n v="3364.5"/>
    <n v="2015.5"/>
    <n v="2313"/>
    <n v="2219"/>
    <n v="2010.5"/>
    <n v="2771"/>
    <n v="1717"/>
    <n v="2446"/>
    <n v="2186"/>
    <n v="2519"/>
    <n v="4009.5"/>
    <x v="27"/>
    <n v="4965.5"/>
    <n v="3787.5"/>
    <n v="2060.5"/>
    <n v="2585"/>
    <n v="2133.5"/>
    <n v="1994"/>
    <n v="2691.5"/>
    <n v="2185"/>
    <n v="2460.5"/>
    <n v="2119.5"/>
    <n v="2584.5"/>
    <n v="3360"/>
    <x v="30"/>
    <n v="4152"/>
    <n v="3189"/>
    <n v="2587.5"/>
    <n v="2264.5"/>
    <n v="2150"/>
    <n v="2021.5"/>
    <n v="2498"/>
    <n v="2323"/>
    <n v="2222.5"/>
    <n v="2175"/>
    <n v="2274.5"/>
    <n v="3392.5"/>
    <x v="30"/>
    <n v="95495.5"/>
  </r>
  <r>
    <x v="31"/>
    <n v="380"/>
    <d v="2011-04-04T00:00:00"/>
    <x v="9"/>
    <x v="0"/>
    <n v="2280.5"/>
    <n v="1834"/>
    <n v="1509.5"/>
    <n v="1174"/>
    <n v="1684.5"/>
    <n v="1514"/>
    <n v="1391.5"/>
    <n v="1071"/>
    <n v="1269.5"/>
    <n v="1128"/>
    <n v="1220.5"/>
    <n v="1731.5"/>
    <n v="2094"/>
    <n v="1960"/>
    <n v="1580.5"/>
    <n v="1438"/>
    <n v="1713"/>
    <n v="1549"/>
    <n v="1848.5"/>
    <n v="1057"/>
    <n v="1533"/>
    <n v="1105.5"/>
    <n v="1328"/>
    <n v="2207"/>
    <x v="28"/>
    <n v="2596"/>
    <n v="2011"/>
    <n v="1130.5"/>
    <n v="1372"/>
    <n v="1394.5"/>
    <n v="1393.5"/>
    <n v="1579"/>
    <n v="1090.5"/>
    <n v="1117.5"/>
    <n v="1020.5"/>
    <n v="1142"/>
    <n v="1697"/>
    <x v="31"/>
    <n v="2269.5"/>
    <n v="1360"/>
    <n v="1154"/>
    <n v="1461"/>
    <n v="1431"/>
    <n v="1517.5"/>
    <n v="1380"/>
    <n v="1076.5"/>
    <n v="1385.5"/>
    <n v="1141"/>
    <n v="1270"/>
    <n v="1767"/>
    <x v="31"/>
    <n v="54170.5"/>
  </r>
  <r>
    <x v="32"/>
    <n v="200"/>
    <d v="2011-04-04T00:00:00"/>
    <x v="11"/>
    <x v="3"/>
    <n v="1244.5"/>
    <n v="1253.5"/>
    <n v="692.5"/>
    <n v="502.5"/>
    <n v="437.5"/>
    <n v="574.5"/>
    <n v="669"/>
    <n v="609.5"/>
    <n v="618"/>
    <n v="556.5"/>
    <n v="781.5"/>
    <n v="1068"/>
    <n v="1255"/>
    <n v="1505.5"/>
    <n v="848"/>
    <n v="710"/>
    <n v="657"/>
    <n v="730"/>
    <n v="878.5"/>
    <n v="890"/>
    <n v="839.5"/>
    <n v="573.5"/>
    <n v="914"/>
    <n v="1121.5"/>
    <x v="29"/>
    <n v="1276"/>
    <n v="1383"/>
    <n v="730"/>
    <n v="356"/>
    <n v="474.5"/>
    <n v="490.5"/>
    <n v="671"/>
    <n v="519"/>
    <n v="645"/>
    <n v="554.5"/>
    <n v="694.5"/>
    <n v="956"/>
    <x v="32"/>
    <n v="1255.5"/>
    <n v="1315.5"/>
    <n v="720"/>
    <n v="542"/>
    <n v="568"/>
    <n v="468"/>
    <n v="786.5"/>
    <n v="486"/>
    <n v="514"/>
    <n v="411.5"/>
    <n v="608"/>
    <n v="914.5"/>
    <x v="32"/>
    <n v="28262"/>
  </r>
  <r>
    <x v="33"/>
    <n v="420"/>
    <d v="2015-10-19T00:00:00"/>
    <x v="9"/>
    <x v="0"/>
    <n v="0"/>
    <n v="0"/>
    <n v="0"/>
    <n v="0"/>
    <n v="0"/>
    <n v="0"/>
    <n v="500"/>
    <n v="956"/>
    <n v="1003.5"/>
    <n v="1080.5"/>
    <n v="1086.5"/>
    <n v="1527"/>
    <n v="1809.5"/>
    <n v="1795.5"/>
    <n v="1144"/>
    <n v="1455.5"/>
    <n v="1649"/>
    <n v="1395"/>
    <n v="1853"/>
    <n v="924.5"/>
    <n v="1532"/>
    <n v="1251.5"/>
    <n v="1411"/>
    <n v="2210.5"/>
    <x v="30"/>
    <n v="2773"/>
    <n v="2482.5"/>
    <n v="1538"/>
    <n v="1956.5"/>
    <n v="1585"/>
    <n v="1795.5"/>
    <n v="2365.5"/>
    <n v="1357.5"/>
    <n v="1680"/>
    <n v="1529"/>
    <n v="1805"/>
    <n v="2569"/>
    <x v="33"/>
    <n v="3011.5"/>
    <n v="2490"/>
    <n v="2595"/>
    <n v="2151.5"/>
    <n v="2096"/>
    <n v="2011.5"/>
    <n v="1886"/>
    <n v="1585"/>
    <n v="2106"/>
    <n v="1396.5"/>
    <n v="1872.5"/>
    <n v="2617"/>
    <x v="33"/>
    <n v="67686"/>
  </r>
  <r>
    <x v="34"/>
    <n v="180"/>
    <d v="2010-09-17T00:00:00"/>
    <x v="9"/>
    <x v="0"/>
    <n v="2196"/>
    <n v="2188.5"/>
    <n v="1400.5"/>
    <n v="1155"/>
    <n v="1238"/>
    <n v="1177"/>
    <n v="1230.5"/>
    <n v="1213"/>
    <n v="1113.5"/>
    <n v="1183.5"/>
    <n v="1123.5"/>
    <n v="1676.5"/>
    <n v="2279.5"/>
    <n v="1983.5"/>
    <n v="1303"/>
    <n v="1507"/>
    <n v="1669"/>
    <n v="1374"/>
    <n v="1846.5"/>
    <n v="1022.5"/>
    <n v="1461"/>
    <n v="1178"/>
    <n v="1565.5"/>
    <n v="2047"/>
    <x v="31"/>
    <n v="2805"/>
    <n v="2311.5"/>
    <n v="1344"/>
    <n v="1400.5"/>
    <n v="1349.5"/>
    <n v="1299.5"/>
    <n v="1590.5"/>
    <n v="1148.5"/>
    <n v="1367"/>
    <n v="1242.5"/>
    <n v="1427"/>
    <n v="1952"/>
    <x v="34"/>
    <n v="2483.5"/>
    <n v="1897"/>
    <n v="1552"/>
    <n v="1461.5"/>
    <n v="1359.5"/>
    <n v="1358"/>
    <n v="1426"/>
    <n v="1322.5"/>
    <n v="1388"/>
    <n v="1347"/>
    <n v="1256.5"/>
    <n v="1905"/>
    <x v="34"/>
    <n v="57230.5"/>
  </r>
  <r>
    <x v="35"/>
    <n v="150"/>
    <d v="2012-09-17T00:00:00"/>
    <x v="2"/>
    <x v="0"/>
    <n v="2783"/>
    <n v="2508.5"/>
    <n v="2493.5"/>
    <n v="1904"/>
    <n v="1736.5"/>
    <n v="2248"/>
    <n v="2759.5"/>
    <n v="2435.5"/>
    <n v="1793.5"/>
    <n v="1800"/>
    <n v="1857"/>
    <n v="2212.5"/>
    <n v="2523"/>
    <n v="2632.5"/>
    <n v="2173.5"/>
    <n v="2623.5"/>
    <n v="2016"/>
    <n v="1848.5"/>
    <n v="2691"/>
    <n v="2642.5"/>
    <n v="1939.5"/>
    <n v="1679"/>
    <n v="1731"/>
    <n v="2226.5"/>
    <x v="32"/>
    <n v="2272"/>
    <n v="2693"/>
    <n v="2089.5"/>
    <n v="1896"/>
    <n v="1755"/>
    <n v="2217.5"/>
    <n v="2502.5"/>
    <n v="1743.5"/>
    <n v="1840"/>
    <n v="1701"/>
    <n v="1551.5"/>
    <n v="1977"/>
    <x v="35"/>
    <n v="2681"/>
    <n v="2463"/>
    <n v="2180"/>
    <n v="1730.5"/>
    <n v="1704.5"/>
    <n v="2376.5"/>
    <n v="2680.5"/>
    <n v="2309.5"/>
    <n v="2041.5"/>
    <n v="1920.5"/>
    <n v="824.5"/>
    <n v="0"/>
    <x v="35"/>
    <n v="73877"/>
  </r>
  <r>
    <x v="36"/>
    <n v="180"/>
    <d v="2009-04-04T00:00:00"/>
    <x v="13"/>
    <x v="1"/>
    <n v="1867.5"/>
    <n v="2080"/>
    <n v="1867"/>
    <n v="1626.5"/>
    <n v="1187.5"/>
    <n v="1064.5"/>
    <n v="1351"/>
    <n v="1329"/>
    <n v="1173"/>
    <n v="1109"/>
    <n v="990.5"/>
    <n v="1388"/>
    <n v="1605"/>
    <n v="1904.5"/>
    <n v="1551"/>
    <n v="1516.5"/>
    <n v="1277"/>
    <n v="834.5"/>
    <n v="1216"/>
    <n v="1189.5"/>
    <n v="1376.5"/>
    <n v="1208.5"/>
    <n v="1020"/>
    <n v="1609"/>
    <x v="33"/>
    <n v="1705"/>
    <n v="1572.5"/>
    <n v="1445"/>
    <n v="1228.5"/>
    <n v="1045"/>
    <n v="828"/>
    <n v="996"/>
    <n v="938"/>
    <n v="1184.5"/>
    <n v="1158"/>
    <n v="1012.5"/>
    <n v="1437"/>
    <x v="36"/>
    <n v="1522"/>
    <n v="1491.5"/>
    <n v="1537"/>
    <n v="1198.5"/>
    <n v="1101.5"/>
    <n v="1003"/>
    <n v="1298.5"/>
    <n v="1019.5"/>
    <n v="1303"/>
    <n v="860"/>
    <n v="1009.5"/>
    <n v="1450.5"/>
    <x v="36"/>
    <n v="45652.5"/>
  </r>
  <r>
    <x v="37"/>
    <n v="800"/>
    <s v="22/09/2010"/>
    <x v="14"/>
    <x v="3"/>
    <n v="5216.5"/>
    <n v="5413"/>
    <n v="3317.5"/>
    <n v="2579"/>
    <n v="3726.5"/>
    <n v="3346.5"/>
    <n v="4457"/>
    <n v="3848.5"/>
    <n v="4038"/>
    <n v="4071.5"/>
    <n v="3870"/>
    <n v="4112.5"/>
    <n v="4842"/>
    <n v="5112"/>
    <n v="2726"/>
    <n v="3112.5"/>
    <n v="3728.5"/>
    <n v="4404.5"/>
    <n v="4257"/>
    <n v="3286.5"/>
    <n v="4046"/>
    <n v="3315"/>
    <n v="3283.5"/>
    <n v="3524"/>
    <x v="34"/>
    <n v="4606"/>
    <n v="4224.5"/>
    <n v="2120"/>
    <n v="3171"/>
    <n v="2513"/>
    <n v="0"/>
    <n v="0"/>
    <n v="0"/>
    <n v="2807.5"/>
    <n v="3322.5"/>
    <n v="2766.5"/>
    <n v="3085"/>
    <x v="37"/>
    <n v="4128"/>
    <n v="4161"/>
    <n v="2581"/>
    <n v="3203.5"/>
    <n v="3144.5"/>
    <n v="3545.5"/>
    <n v="3547.5"/>
    <n v="3032"/>
    <n v="3794.5"/>
    <n v="3435"/>
    <n v="3063"/>
    <n v="3529"/>
    <x v="37"/>
    <n v="115418"/>
  </r>
  <r>
    <x v="38"/>
    <n v="1800"/>
    <s v="19-08-2016"/>
    <x v="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2442"/>
    <n v="4607"/>
    <n v="5467"/>
    <n v="3511"/>
    <n v="3812.5"/>
    <n v="2673.5"/>
    <n v="2739.5"/>
    <n v="2909.5"/>
    <x v="38"/>
    <n v="3667"/>
    <n v="3759.5"/>
    <n v="1947"/>
    <n v="2101"/>
    <n v="2505"/>
    <n v="2611"/>
    <n v="2693"/>
    <n v="2615"/>
    <n v="2907"/>
    <n v="2291.5"/>
    <n v="2081.5"/>
    <n v="2477"/>
    <x v="38"/>
    <n v="59817.5"/>
  </r>
  <r>
    <x v="39"/>
    <n v="750"/>
    <d v="1997-12-21T00:00:00"/>
    <x v="2"/>
    <x v="0"/>
    <n v="4222"/>
    <n v="4616.5"/>
    <n v="4221.5"/>
    <n v="2967"/>
    <n v="3159"/>
    <n v="3393.5"/>
    <n v="4147"/>
    <n v="3518"/>
    <n v="3299.5"/>
    <n v="3027.5"/>
    <n v="3276"/>
    <n v="3921.5"/>
    <n v="4693.5"/>
    <n v="5363.5"/>
    <n v="3917"/>
    <n v="4018"/>
    <n v="4233"/>
    <n v="3295.5"/>
    <n v="4323"/>
    <n v="4253.5"/>
    <n v="3715.5"/>
    <n v="3149.5"/>
    <n v="3322.5"/>
    <n v="4576.5"/>
    <x v="35"/>
    <n v="4282"/>
    <n v="5180"/>
    <n v="4109.5"/>
    <n v="3379.5"/>
    <n v="3758"/>
    <n v="3863.5"/>
    <n v="4569"/>
    <n v="3233"/>
    <n v="4287.5"/>
    <n v="3460"/>
    <n v="3429.5"/>
    <n v="4393"/>
    <x v="39"/>
    <n v="4790.5"/>
    <n v="5092.5"/>
    <n v="4114"/>
    <n v="3642.5"/>
    <n v="3381.5"/>
    <n v="4235.5"/>
    <n v="4512.5"/>
    <n v="3595"/>
    <n v="3928.5"/>
    <n v="3593"/>
    <n v="3415.5"/>
    <n v="4591"/>
    <x v="39"/>
    <n v="145697.5"/>
  </r>
  <r>
    <x v="40"/>
    <n v="800"/>
    <d v="2010-12-31T00:00:00"/>
    <x v="15"/>
    <x v="1"/>
    <n v="4821.5"/>
    <n v="4821"/>
    <n v="3800"/>
    <n v="2091.5"/>
    <n v="2095"/>
    <n v="2550"/>
    <n v="3929.5"/>
    <n v="3091"/>
    <n v="2888"/>
    <n v="1988.5"/>
    <n v="2601"/>
    <n v="3774"/>
    <n v="4738"/>
    <n v="5190.5"/>
    <n v="3232.5"/>
    <n v="2528.5"/>
    <n v="2988.5"/>
    <n v="2700.5"/>
    <n v="3377"/>
    <n v="3712.5"/>
    <n v="2983"/>
    <n v="1974.5"/>
    <n v="2560.5"/>
    <n v="3528"/>
    <x v="36"/>
    <n v="4062.5"/>
    <n v="4826"/>
    <n v="3284.5"/>
    <n v="1761"/>
    <n v="2232"/>
    <n v="2687"/>
    <n v="3356"/>
    <n v="2331.5"/>
    <n v="3000"/>
    <n v="2298.5"/>
    <n v="2800"/>
    <n v="3473.5"/>
    <x v="40"/>
    <n v="4660.5"/>
    <n v="4335.5"/>
    <n v="3185"/>
    <n v="2219"/>
    <n v="2087"/>
    <n v="2856.5"/>
    <n v="3752.5"/>
    <n v="2446.5"/>
    <n v="2735.5"/>
    <n v="2022"/>
    <n v="2432"/>
    <n v="3685.5"/>
    <x v="40"/>
    <n v="112044"/>
  </r>
  <r>
    <x v="41"/>
    <n v="200"/>
    <d v="2009-12-14T00:00:00"/>
    <x v="0"/>
    <x v="0"/>
    <n v="4581.5"/>
    <n v="4784.5"/>
    <n v="3857.5"/>
    <n v="2224"/>
    <n v="1876"/>
    <n v="2221"/>
    <n v="2628"/>
    <n v="2391"/>
    <n v="2222.5"/>
    <n v="1705.5"/>
    <n v="2405.5"/>
    <n v="2880"/>
    <n v="4399.5"/>
    <n v="4550.5"/>
    <n v="3102.5"/>
    <n v="2437.5"/>
    <n v="2762.5"/>
    <n v="2130"/>
    <n v="2890.5"/>
    <n v="2691"/>
    <n v="2434.5"/>
    <n v="1629"/>
    <n v="2546.5"/>
    <n v="3452"/>
    <x v="37"/>
    <n v="4498"/>
    <n v="4465"/>
    <n v="3096.5"/>
    <n v="1676.5"/>
    <n v="1971.5"/>
    <n v="2209.5"/>
    <n v="2622"/>
    <n v="1841"/>
    <n v="2501.5"/>
    <n v="1918.5"/>
    <n v="2864"/>
    <n v="3474.5"/>
    <x v="41"/>
    <n v="4505.5"/>
    <n v="4265"/>
    <n v="2915.5"/>
    <n v="1925"/>
    <n v="1992.5"/>
    <n v="2417"/>
    <n v="2527.5"/>
    <n v="1950.5"/>
    <n v="2280.5"/>
    <n v="1700"/>
    <n v="2130.5"/>
    <n v="3909"/>
    <x v="41"/>
    <n v="100683"/>
  </r>
  <r>
    <x v="42"/>
    <n v="650"/>
    <d v="2014-10-03T00:00:00"/>
    <x v="16"/>
    <x v="1"/>
    <n v="0"/>
    <n v="0"/>
    <n v="0"/>
    <n v="0"/>
    <n v="0"/>
    <n v="18"/>
    <n v="2993"/>
    <n v="1983"/>
    <n v="1680.5"/>
    <n v="1147.5"/>
    <n v="1821"/>
    <n v="2811.5"/>
    <n v="3764"/>
    <n v="4160.5"/>
    <n v="3141"/>
    <n v="2297"/>
    <n v="2351"/>
    <n v="2206.5"/>
    <n v="2547.5"/>
    <n v="1937.5"/>
    <n v="1269"/>
    <n v="1368.5"/>
    <n v="1771"/>
    <n v="3299"/>
    <x v="38"/>
    <n v="3508.5"/>
    <n v="3823"/>
    <n v="2894"/>
    <n v="2346"/>
    <n v="1783"/>
    <n v="2465.5"/>
    <n v="2385"/>
    <n v="1530.5"/>
    <n v="1477"/>
    <n v="1351"/>
    <n v="1725"/>
    <n v="3103.5"/>
    <x v="42"/>
    <n v="3611.5"/>
    <n v="3926.5"/>
    <n v="3022.5"/>
    <n v="2194"/>
    <n v="2113.5"/>
    <n v="2356.5"/>
    <n v="2758.5"/>
    <n v="1573"/>
    <n v="1398.5"/>
    <n v="1195.5"/>
    <n v="1643"/>
    <n v="2820"/>
    <x v="42"/>
    <n v="87117.5"/>
  </r>
  <r>
    <x v="43"/>
    <n v="450"/>
    <d v="2009-12-12T00:00:00"/>
    <x v="0"/>
    <x v="0"/>
    <n v="2504"/>
    <n v="2661.5"/>
    <n v="2100.5"/>
    <n v="1322.5"/>
    <n v="1153.5"/>
    <n v="1317.5"/>
    <n v="1483"/>
    <n v="1387"/>
    <n v="1129"/>
    <n v="1245.5"/>
    <n v="1433.5"/>
    <n v="1916.5"/>
    <n v="2409"/>
    <n v="2560"/>
    <n v="1625"/>
    <n v="1526"/>
    <n v="1532.5"/>
    <n v="1261"/>
    <n v="1628"/>
    <n v="1482"/>
    <n v="1574"/>
    <n v="1126.5"/>
    <n v="1706.5"/>
    <n v="2194"/>
    <x v="39"/>
    <n v="2865.5"/>
    <n v="2886"/>
    <n v="1784.5"/>
    <n v="1200"/>
    <n v="1219"/>
    <n v="1564.5"/>
    <n v="1610.5"/>
    <n v="1077.5"/>
    <n v="1669"/>
    <n v="1329"/>
    <n v="1713"/>
    <n v="2329.5"/>
    <x v="43"/>
    <n v="2945.5"/>
    <n v="3138.5"/>
    <n v="1827"/>
    <n v="1479"/>
    <n v="1453"/>
    <n v="1681.5"/>
    <n v="1650"/>
    <n v="1372.5"/>
    <n v="1615"/>
    <n v="1174"/>
    <n v="1484"/>
    <n v="2843.5"/>
    <x v="43"/>
    <n v="64536"/>
  </r>
  <r>
    <x v="44"/>
    <n v="900"/>
    <d v="2011-12-02T00:00:00"/>
    <x v="17"/>
    <x v="1"/>
    <n v="7756"/>
    <n v="7961"/>
    <n v="7516"/>
    <n v="4983.5"/>
    <n v="4684"/>
    <n v="3880"/>
    <n v="4880.5"/>
    <n v="4430.5"/>
    <n v="3897"/>
    <n v="4039.5"/>
    <n v="5314"/>
    <n v="5536"/>
    <n v="7245"/>
    <n v="8269.5"/>
    <n v="6565"/>
    <n v="4422.5"/>
    <n v="5241"/>
    <n v="4180"/>
    <n v="5387.5"/>
    <n v="5227"/>
    <n v="3779"/>
    <n v="3687"/>
    <n v="4825.5"/>
    <n v="6520.5"/>
    <x v="40"/>
    <n v="7338.5"/>
    <n v="7602"/>
    <n v="5958"/>
    <n v="4780.5"/>
    <n v="3864.5"/>
    <n v="4208.5"/>
    <n v="5528"/>
    <n v="3288"/>
    <n v="3742"/>
    <n v="4072"/>
    <n v="5367.5"/>
    <n v="5399.5"/>
    <x v="44"/>
    <n v="6879"/>
    <n v="7273"/>
    <n v="6706"/>
    <n v="3566"/>
    <n v="3689.5"/>
    <n v="4364.5"/>
    <n v="5544.5"/>
    <n v="4491"/>
    <n v="3417"/>
    <n v="2946"/>
    <n v="5643"/>
    <n v="5980.5"/>
    <x v="44"/>
    <n v="186998.5"/>
  </r>
  <r>
    <x v="45"/>
    <n v="600"/>
    <d v="2013-08-15T00:00:00"/>
    <x v="17"/>
    <x v="1"/>
    <n v="2014"/>
    <n v="2085.5"/>
    <n v="2000"/>
    <n v="1554"/>
    <n v="1521.5"/>
    <n v="1173.5"/>
    <n v="2463"/>
    <n v="1185"/>
    <n v="896.5"/>
    <n v="709.5"/>
    <n v="959.5"/>
    <n v="1680.5"/>
    <n v="2321"/>
    <n v="2624"/>
    <n v="2113.5"/>
    <n v="1280"/>
    <n v="1408.5"/>
    <n v="1208.5"/>
    <n v="1711.5"/>
    <n v="1215"/>
    <n v="637"/>
    <n v="887"/>
    <n v="990"/>
    <n v="1900.5"/>
    <x v="41"/>
    <n v="2075"/>
    <n v="2304"/>
    <n v="1752.5"/>
    <n v="1232.5"/>
    <n v="1021.5"/>
    <n v="1180.5"/>
    <n v="1319"/>
    <n v="841"/>
    <n v="1018"/>
    <n v="565"/>
    <n v="1320"/>
    <n v="1671"/>
    <x v="45"/>
    <n v="2237.5"/>
    <n v="2370"/>
    <n v="1966"/>
    <n v="1153"/>
    <n v="1211.5"/>
    <n v="1151"/>
    <n v="1590.5"/>
    <n v="1255.5"/>
    <n v="1007"/>
    <n v="804.5"/>
    <n v="1202.5"/>
    <n v="2084.5"/>
    <x v="45"/>
    <n v="52630"/>
  </r>
  <r>
    <x v="46"/>
    <n v="350"/>
    <d v="2010-03-16T00:00:00"/>
    <x v="2"/>
    <x v="0"/>
    <n v="4524"/>
    <n v="4674.5"/>
    <n v="4340"/>
    <n v="2727"/>
    <n v="3072.5"/>
    <n v="3261"/>
    <n v="3714"/>
    <n v="3207.5"/>
    <n v="2702.5"/>
    <n v="2513.5"/>
    <n v="2650.5"/>
    <n v="3712.5"/>
    <n v="4495"/>
    <n v="4528"/>
    <n v="3473"/>
    <n v="3377"/>
    <n v="3711.5"/>
    <n v="2861.5"/>
    <n v="3781.5"/>
    <n v="3349"/>
    <n v="3107.5"/>
    <n v="2516"/>
    <n v="2658"/>
    <n v="3758"/>
    <x v="42"/>
    <n v="4047.5"/>
    <n v="4753.5"/>
    <n v="3691"/>
    <n v="2919.5"/>
    <n v="3229.5"/>
    <n v="3012.5"/>
    <n v="3898.5"/>
    <n v="2507"/>
    <n v="3294.5"/>
    <n v="2861"/>
    <n v="2901"/>
    <n v="3591"/>
    <x v="46"/>
    <n v="4539"/>
    <n v="4115"/>
    <n v="3702"/>
    <n v="3475"/>
    <n v="3029"/>
    <n v="3080"/>
    <n v="3878"/>
    <n v="3036"/>
    <n v="3287"/>
    <n v="2533.5"/>
    <n v="2867.5"/>
    <n v="3996"/>
    <x v="46"/>
    <n v="123860.5"/>
  </r>
  <r>
    <x v="47"/>
    <n v="200"/>
    <d v="2007-12-17T00:00:00"/>
    <x v="2"/>
    <x v="0"/>
    <n v="2239"/>
    <n v="2233"/>
    <n v="1983.5"/>
    <n v="1394"/>
    <n v="1569.5"/>
    <n v="1666.5"/>
    <n v="2230"/>
    <n v="1799.5"/>
    <n v="1617.5"/>
    <n v="1211"/>
    <n v="1501.5"/>
    <n v="1656"/>
    <n v="2339.5"/>
    <n v="2542"/>
    <n v="1833.5"/>
    <n v="2047"/>
    <n v="2122.5"/>
    <n v="1770.5"/>
    <n v="2052.5"/>
    <n v="2378.5"/>
    <n v="1598"/>
    <n v="1305"/>
    <n v="1330"/>
    <n v="2105.5"/>
    <x v="43"/>
    <n v="2229"/>
    <n v="2617.5"/>
    <n v="1666"/>
    <n v="1533.5"/>
    <n v="1612"/>
    <n v="1628.5"/>
    <n v="1970.5"/>
    <n v="1427.5"/>
    <n v="1876.5"/>
    <n v="1361"/>
    <n v="1309"/>
    <n v="1950"/>
    <x v="47"/>
    <n v="2075.5"/>
    <n v="2164"/>
    <n v="1751"/>
    <n v="1711.5"/>
    <n v="1570"/>
    <n v="1657"/>
    <n v="2432"/>
    <n v="1604"/>
    <n v="1737"/>
    <n v="1441"/>
    <n v="1578.5"/>
    <n v="2143.5"/>
    <x v="47"/>
    <n v="66470.5"/>
  </r>
  <r>
    <x v="48"/>
    <n v="500"/>
    <d v="2008-10-20T00:00:00"/>
    <x v="0"/>
    <x v="0"/>
    <n v="2046.5"/>
    <n v="1873"/>
    <n v="1582.5"/>
    <n v="1033"/>
    <n v="1105"/>
    <n v="1158.5"/>
    <n v="1269"/>
    <n v="1029"/>
    <n v="924"/>
    <n v="923"/>
    <n v="1098"/>
    <n v="1621"/>
    <n v="1976"/>
    <n v="2069"/>
    <n v="1319"/>
    <n v="1173"/>
    <n v="1302.5"/>
    <n v="1185"/>
    <n v="1353"/>
    <n v="1155"/>
    <n v="1187.5"/>
    <n v="961.5"/>
    <n v="1126"/>
    <n v="1707"/>
    <x v="44"/>
    <n v="2019.5"/>
    <n v="1891.5"/>
    <n v="1165.5"/>
    <n v="1068.5"/>
    <n v="1059"/>
    <n v="1233"/>
    <n v="1264"/>
    <n v="1018.5"/>
    <n v="1333"/>
    <n v="1188.5"/>
    <n v="1288.5"/>
    <n v="1914"/>
    <x v="48"/>
    <n v="2261.5"/>
    <n v="2251"/>
    <n v="1640"/>
    <n v="1292"/>
    <n v="1425.5"/>
    <n v="1497.5"/>
    <n v="1817.5"/>
    <n v="990"/>
    <n v="1317.5"/>
    <n v="1351"/>
    <n v="1260"/>
    <n v="1875.5"/>
    <x v="48"/>
    <n v="51937"/>
  </r>
  <r>
    <x v="49"/>
    <n v="280"/>
    <d v="2007-10-21T00:00:00"/>
    <x v="2"/>
    <x v="0"/>
    <n v="3154.5"/>
    <n v="2961.5"/>
    <n v="3020"/>
    <n v="1999.5"/>
    <n v="2129"/>
    <n v="2249.5"/>
    <n v="3022.5"/>
    <n v="2582.5"/>
    <n v="2364"/>
    <n v="1637"/>
    <n v="2108"/>
    <n v="2510.5"/>
    <n v="3237"/>
    <n v="3308.5"/>
    <n v="2321"/>
    <n v="2920"/>
    <n v="2893"/>
    <n v="2199"/>
    <n v="3180.5"/>
    <n v="3013.5"/>
    <n v="2538"/>
    <n v="1868.5"/>
    <n v="2067.5"/>
    <n v="2655"/>
    <x v="45"/>
    <n v="3244"/>
    <n v="3593.5"/>
    <n v="2724.5"/>
    <n v="2380"/>
    <n v="2440"/>
    <n v="2448"/>
    <n v="2770.5"/>
    <n v="2346"/>
    <n v="2533"/>
    <n v="2106.5"/>
    <n v="2131"/>
    <n v="2781.5"/>
    <x v="49"/>
    <n v="3341.5"/>
    <n v="3414.5"/>
    <n v="2566"/>
    <n v="2629"/>
    <n v="2294.5"/>
    <n v="2977"/>
    <n v="3387"/>
    <n v="2631"/>
    <n v="2558"/>
    <n v="2180"/>
    <n v="2182"/>
    <n v="2738"/>
    <x v="49"/>
    <n v="96598.5"/>
  </r>
  <r>
    <x v="50"/>
    <n v="400"/>
    <d v="2011-12-07T00:00:00"/>
    <x v="3"/>
    <x v="0"/>
    <n v="1718"/>
    <n v="1422.5"/>
    <n v="1620"/>
    <n v="1057"/>
    <n v="780.5"/>
    <n v="1044"/>
    <n v="1334.5"/>
    <n v="1156.5"/>
    <n v="1102"/>
    <n v="861"/>
    <n v="985"/>
    <n v="1690"/>
    <n v="1848"/>
    <n v="1951"/>
    <n v="1576.5"/>
    <n v="1458.5"/>
    <n v="1637.5"/>
    <n v="1541"/>
    <n v="1794"/>
    <n v="1482"/>
    <n v="1561.5"/>
    <n v="1158"/>
    <n v="1354"/>
    <n v="2083.5"/>
    <x v="46"/>
    <n v="2177.5"/>
    <n v="2608.5"/>
    <n v="1882"/>
    <n v="1180"/>
    <n v="1564"/>
    <n v="1980"/>
    <n v="2297.5"/>
    <n v="1473.5"/>
    <n v="1859"/>
    <n v="1663"/>
    <n v="1701"/>
    <n v="2510.5"/>
    <x v="50"/>
    <n v="2935"/>
    <n v="2850"/>
    <n v="2370.5"/>
    <n v="1864"/>
    <n v="2033"/>
    <n v="2278.5"/>
    <n v="2314.5"/>
    <n v="1851"/>
    <n v="1962.5"/>
    <n v="1601.5"/>
    <n v="1773"/>
    <n v="2672"/>
    <x v="50"/>
    <n v="68847.5"/>
  </r>
  <r>
    <x v="51"/>
    <n v="600"/>
    <d v="2008-11-21T00:00:00"/>
    <x v="3"/>
    <x v="0"/>
    <n v="4237.5"/>
    <n v="4299"/>
    <n v="3929"/>
    <n v="3019"/>
    <n v="2703"/>
    <n v="2851.5"/>
    <n v="3521.5"/>
    <n v="3118"/>
    <n v="2704"/>
    <n v="2379.5"/>
    <n v="2641"/>
    <n v="3634.5"/>
    <n v="4300"/>
    <n v="4518"/>
    <n v="3370"/>
    <n v="3585.5"/>
    <n v="3341"/>
    <n v="3185"/>
    <n v="3981.5"/>
    <n v="3409"/>
    <n v="3018.5"/>
    <n v="2682.5"/>
    <n v="2782"/>
    <n v="4112"/>
    <x v="47"/>
    <n v="4676.5"/>
    <n v="4933.5"/>
    <n v="3991"/>
    <n v="2575.5"/>
    <n v="3074"/>
    <n v="3349"/>
    <n v="3904"/>
    <n v="2570.5"/>
    <n v="3303"/>
    <n v="2795.5"/>
    <n v="3102"/>
    <n v="4453.5"/>
    <x v="51"/>
    <n v="4798.5"/>
    <n v="4751"/>
    <n v="4307"/>
    <n v="3061"/>
    <n v="3076.5"/>
    <n v="4116"/>
    <n v="4287.5"/>
    <n v="3053.5"/>
    <n v="2397.5"/>
    <n v="1411"/>
    <n v="3123.5"/>
    <n v="5137.5"/>
    <x v="51"/>
    <n v="128533.5"/>
  </r>
  <r>
    <x v="52"/>
    <n v="600"/>
    <d v="2003-08-01T00:00:00"/>
    <x v="18"/>
    <x v="0"/>
    <n v="3140"/>
    <n v="3547.5"/>
    <n v="3568.5"/>
    <n v="2977.5"/>
    <n v="3044"/>
    <n v="2715.5"/>
    <n v="2877"/>
    <n v="2803.5"/>
    <n v="2495.5"/>
    <n v="2369.5"/>
    <n v="2695.5"/>
    <n v="3523"/>
    <n v="4677.5"/>
    <n v="4527.5"/>
    <n v="3889"/>
    <n v="3809"/>
    <n v="4073"/>
    <n v="3696.5"/>
    <n v="4454"/>
    <n v="3806"/>
    <n v="2821"/>
    <n v="3072.5"/>
    <n v="3090"/>
    <n v="3747.5"/>
    <x v="48"/>
    <n v="5181.5"/>
    <n v="4495.5"/>
    <n v="3908"/>
    <n v="3837"/>
    <n v="3207.5"/>
    <n v="3739.5"/>
    <n v="4038"/>
    <n v="2918.5"/>
    <n v="3701"/>
    <n v="3791"/>
    <n v="3828.5"/>
    <n v="3806.5"/>
    <x v="52"/>
    <n v="5015.5"/>
    <n v="4834"/>
    <n v="4347.5"/>
    <n v="3543.5"/>
    <n v="4011.5"/>
    <n v="4050.5"/>
    <n v="4922.5"/>
    <n v="4054.5"/>
    <n v="3725"/>
    <n v="3615.5"/>
    <n v="4387.5"/>
    <n v="4690.5"/>
    <x v="52"/>
    <n v="143314"/>
  </r>
  <r>
    <x v="53"/>
    <n v="400"/>
    <d v="2012-04-05T00:00:00"/>
    <x v="2"/>
    <x v="0"/>
    <n v="1755.5"/>
    <n v="1780.5"/>
    <n v="1500.5"/>
    <n v="899"/>
    <n v="1013"/>
    <n v="998.5"/>
    <n v="1464.5"/>
    <n v="1234"/>
    <n v="1139"/>
    <n v="895"/>
    <n v="1016"/>
    <n v="1638"/>
    <n v="1844.5"/>
    <n v="2141"/>
    <n v="1118"/>
    <n v="1190.5"/>
    <n v="1431.5"/>
    <n v="917.5"/>
    <n v="1581"/>
    <n v="1514"/>
    <n v="1266"/>
    <n v="1018.5"/>
    <n v="1014"/>
    <n v="1642"/>
    <x v="49"/>
    <n v="1614.5"/>
    <n v="2161.5"/>
    <n v="1424.5"/>
    <n v="1184.5"/>
    <n v="950.5"/>
    <n v="1191"/>
    <n v="1363.5"/>
    <n v="1178"/>
    <n v="1282.5"/>
    <n v="1213.5"/>
    <n v="1409"/>
    <n v="1589"/>
    <x v="53"/>
    <n v="2008.5"/>
    <n v="1892"/>
    <n v="1401.5"/>
    <n v="997.5"/>
    <n v="1104.5"/>
    <n v="1285.5"/>
    <n v="1629"/>
    <n v="1044.5"/>
    <n v="1338.5"/>
    <n v="1032"/>
    <n v="1194.5"/>
    <n v="1840.5"/>
    <x v="53"/>
    <n v="50009"/>
  </r>
  <r>
    <x v="54"/>
    <n v="1000"/>
    <d v="2016-06-09T00:00:00"/>
    <x v="19"/>
    <x v="3"/>
    <n v="2898.5"/>
    <n v="3191.5"/>
    <n v="3015.5"/>
    <n v="2015.5"/>
    <n v="1693.5"/>
    <n v="1471.5"/>
    <n v="1992.5"/>
    <n v="1731.5"/>
    <n v="1368.5"/>
    <n v="1554"/>
    <n v="2167"/>
    <n v="2007.5"/>
    <n v="3095.5"/>
    <n v="3406.5"/>
    <n v="2684"/>
    <n v="2005"/>
    <n v="1810"/>
    <n v="1372.5"/>
    <n v="1918.5"/>
    <n v="1848"/>
    <n v="1741"/>
    <n v="1915.5"/>
    <n v="2664.5"/>
    <n v="2046"/>
    <x v="50"/>
    <n v="3352"/>
    <n v="1716"/>
    <n v="1737"/>
    <n v="1577.5"/>
    <n v="1145"/>
    <n v="1011"/>
    <n v="1407"/>
    <n v="1824"/>
    <n v="1254"/>
    <n v="1740.5"/>
    <n v="1559"/>
    <n v="1941"/>
    <x v="54"/>
    <n v="2949.5"/>
    <n v="2865"/>
    <n v="2417.5"/>
    <n v="1325"/>
    <n v="1426.5"/>
    <n v="1222.5"/>
    <n v="1697.5"/>
    <n v="1854"/>
    <n v="1421"/>
    <n v="901.5"/>
    <n v="2030"/>
    <n v="2007"/>
    <x v="54"/>
    <n v="68888"/>
  </r>
  <r>
    <x v="55"/>
    <n v="300"/>
    <d v="2013-11-09T00:00:00"/>
    <x v="20"/>
    <x v="1"/>
    <n v="7534"/>
    <n v="9033"/>
    <n v="8553.5"/>
    <n v="4272"/>
    <n v="3827.5"/>
    <n v="3414.5"/>
    <n v="3917"/>
    <n v="5367.5"/>
    <n v="4400"/>
    <n v="5510.5"/>
    <n v="6148"/>
    <n v="5305"/>
    <n v="7947"/>
    <n v="9243.5"/>
    <n v="6797.5"/>
    <n v="3819.5"/>
    <n v="4412"/>
    <n v="3778.5"/>
    <n v="4480.5"/>
    <n v="5239"/>
    <n v="5533"/>
    <n v="4629.5"/>
    <n v="7141.5"/>
    <n v="5965.5"/>
    <x v="51"/>
    <n v="8975.5"/>
    <n v="6831"/>
    <n v="5960"/>
    <n v="4940.5"/>
    <n v="4156.5"/>
    <n v="3587.5"/>
    <n v="4420.5"/>
    <n v="5760.5"/>
    <n v="4850"/>
    <n v="6220"/>
    <n v="6315.5"/>
    <n v="5605"/>
    <x v="55"/>
    <n v="8634.5"/>
    <n v="8728"/>
    <n v="8898"/>
    <n v="4454"/>
    <n v="4899.5"/>
    <n v="4575"/>
    <n v="5388"/>
    <n v="7928"/>
    <n v="4549.5"/>
    <n v="2739.5"/>
    <n v="7308"/>
    <n v="5573"/>
    <x v="55"/>
    <n v="210284.5"/>
  </r>
  <r>
    <x v="56"/>
    <n v="600"/>
    <d v="2011-10-05T00:00:00"/>
    <x v="20"/>
    <x v="1"/>
    <n v="1910.5"/>
    <n v="2295"/>
    <n v="1883.5"/>
    <n v="1181.5"/>
    <n v="1502.5"/>
    <n v="1276"/>
    <n v="1435.5"/>
    <n v="757"/>
    <n v="603.5"/>
    <n v="700.5"/>
    <n v="874.5"/>
    <n v="1512.5"/>
    <n v="1831.5"/>
    <n v="2092.5"/>
    <n v="1540"/>
    <n v="1162"/>
    <n v="1521"/>
    <n v="1253.5"/>
    <n v="1616.5"/>
    <n v="1027"/>
    <n v="559"/>
    <n v="654"/>
    <n v="1403"/>
    <n v="1780.5"/>
    <x v="52"/>
    <n v="2068"/>
    <n v="1970"/>
    <n v="1578"/>
    <n v="1371.5"/>
    <n v="1661"/>
    <n v="1217"/>
    <n v="2212"/>
    <n v="1076.5"/>
    <n v="1098.5"/>
    <n v="811"/>
    <n v="1182.5"/>
    <n v="1636"/>
    <x v="56"/>
    <n v="2433"/>
    <n v="2760.5"/>
    <n v="1869.5"/>
    <n v="1235.5"/>
    <n v="1533.5"/>
    <n v="1339"/>
    <n v="1628.5"/>
    <n v="1079.5"/>
    <n v="738"/>
    <n v="699"/>
    <n v="1334.5"/>
    <n v="1498"/>
    <x v="56"/>
    <n v="52471"/>
  </r>
  <r>
    <x v="57"/>
    <n v="275"/>
    <d v="2004-10-04T00:00:00"/>
    <x v="21"/>
    <x v="0"/>
    <n v="2713.5"/>
    <n v="3072.5"/>
    <n v="2728.5"/>
    <n v="1697.5"/>
    <n v="1973"/>
    <n v="2102.5"/>
    <n v="2709"/>
    <n v="2589.5"/>
    <n v="2113.5"/>
    <n v="2047.5"/>
    <n v="2059"/>
    <n v="3157.5"/>
    <n v="3892"/>
    <n v="4379"/>
    <n v="2931"/>
    <n v="2711"/>
    <n v="2928.5"/>
    <n v="2747"/>
    <n v="3481.5"/>
    <n v="3220"/>
    <n v="2683.5"/>
    <n v="2413.5"/>
    <n v="2528"/>
    <n v="3712"/>
    <x v="53"/>
    <n v="4559"/>
    <n v="5162"/>
    <n v="3638.5"/>
    <n v="2810"/>
    <n v="2902"/>
    <n v="3391"/>
    <n v="4077"/>
    <n v="3174.5"/>
    <n v="3674.5"/>
    <n v="2780.5"/>
    <n v="2895.5"/>
    <n v="4010"/>
    <x v="57"/>
    <n v="5156.5"/>
    <n v="4884"/>
    <n v="3793"/>
    <n v="2985.5"/>
    <n v="2856.5"/>
    <n v="3384.5"/>
    <n v="4033.5"/>
    <n v="2761"/>
    <n v="3166.5"/>
    <n v="2647.5"/>
    <n v="3137.5"/>
    <n v="4138"/>
    <x v="57"/>
    <n v="123645.5"/>
  </r>
  <r>
    <x v="58"/>
    <n v="730"/>
    <d v="2014-07-11T00:00:00"/>
    <x v="22"/>
    <x v="3"/>
    <n v="0"/>
    <n v="0"/>
    <n v="0"/>
    <n v="2774.5"/>
    <n v="4244.5"/>
    <n v="4126"/>
    <n v="4472.5"/>
    <n v="3803.5"/>
    <n v="4089.5"/>
    <n v="3571.5"/>
    <n v="2840.5"/>
    <n v="3238.5"/>
    <n v="4005"/>
    <n v="3502.5"/>
    <n v="2237.5"/>
    <n v="3369"/>
    <n v="4455.5"/>
    <n v="3501.5"/>
    <n v="3065.5"/>
    <n v="2637.5"/>
    <n v="3327.5"/>
    <n v="2839.5"/>
    <n v="2747"/>
    <n v="3313"/>
    <x v="54"/>
    <n v="3912.5"/>
    <n v="3541"/>
    <n v="1650.5"/>
    <n v="3455"/>
    <n v="3546"/>
    <n v="3211"/>
    <n v="3176.5"/>
    <n v="2111.5"/>
    <n v="3015"/>
    <n v="2926"/>
    <n v="2423.5"/>
    <n v="2591.5"/>
    <x v="58"/>
    <n v="3673"/>
    <n v="3045.5"/>
    <n v="1966"/>
    <n v="2848"/>
    <n v="3191"/>
    <n v="3459"/>
    <n v="2595.5"/>
    <n v="2245.5"/>
    <n v="2862.5"/>
    <n v="2210"/>
    <n v="2184.5"/>
    <n v="3088.5"/>
    <x v="58"/>
    <n v="107930"/>
  </r>
  <r>
    <x v="59"/>
    <n v="400"/>
    <d v="2000-05-06T00:00:00"/>
    <x v="21"/>
    <x v="0"/>
    <n v="3284"/>
    <n v="3551"/>
    <n v="2875.5"/>
    <n v="1747.5"/>
    <n v="1791.5"/>
    <n v="2110.5"/>
    <n v="2825"/>
    <n v="2392.5"/>
    <n v="2145.5"/>
    <n v="1663"/>
    <n v="1718.5"/>
    <n v="2703"/>
    <n v="3409.5"/>
    <n v="3909.5"/>
    <n v="2540.5"/>
    <n v="2321.5"/>
    <n v="2591.5"/>
    <n v="2372"/>
    <n v="3154.5"/>
    <n v="3217.5"/>
    <n v="2605.5"/>
    <n v="2197"/>
    <n v="2448"/>
    <n v="3227.5"/>
    <x v="55"/>
    <n v="3933.5"/>
    <n v="4508"/>
    <n v="3049.5"/>
    <n v="2229"/>
    <n v="2344"/>
    <n v="2950.5"/>
    <n v="3154"/>
    <n v="2919"/>
    <n v="3082.5"/>
    <n v="2411"/>
    <n v="2755"/>
    <n v="3348"/>
    <x v="59"/>
    <n v="4294"/>
    <n v="4229.5"/>
    <n v="3029"/>
    <n v="2422.5"/>
    <n v="2461.5"/>
    <n v="2976.5"/>
    <n v="3596.5"/>
    <n v="2532.5"/>
    <n v="3128"/>
    <n v="2245.5"/>
    <n v="2576.5"/>
    <n v="3922.5"/>
    <x v="59"/>
    <n v="108093"/>
  </r>
  <r>
    <x v="60"/>
    <n v="380"/>
    <d v="2016-08-26T00:00:00"/>
    <x v="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804"/>
    <n v="2043"/>
    <n v="2394"/>
    <n v="1187.5"/>
    <n v="2020.5"/>
    <n v="1484"/>
    <n v="1300"/>
    <n v="1666"/>
    <x v="60"/>
    <n v="2193.5"/>
    <n v="2534"/>
    <n v="1950.5"/>
    <n v="2154"/>
    <n v="1642.5"/>
    <n v="1644.5"/>
    <n v="1938.5"/>
    <n v="1311"/>
    <n v="2028.5"/>
    <n v="1270"/>
    <n v="1157"/>
    <n v="1839"/>
    <x v="60"/>
    <n v="34562"/>
  </r>
  <r>
    <x v="61"/>
    <n v="385"/>
    <d v="2011-11-01T00:00:00"/>
    <x v="3"/>
    <x v="0"/>
    <n v="0"/>
    <n v="0"/>
    <n v="0"/>
    <n v="0"/>
    <n v="0"/>
    <n v="0"/>
    <n v="3818.5"/>
    <n v="3530"/>
    <n v="2958"/>
    <n v="2695"/>
    <n v="2831.5"/>
    <n v="4028"/>
    <n v="4590"/>
    <n v="5243"/>
    <n v="3485"/>
    <n v="3453.5"/>
    <n v="3588"/>
    <n v="3371"/>
    <n v="4486.5"/>
    <n v="3774"/>
    <n v="3351.5"/>
    <n v="2831"/>
    <n v="2899.5"/>
    <n v="4350.5"/>
    <x v="56"/>
    <n v="4657.5"/>
    <n v="5247.5"/>
    <n v="3926.5"/>
    <n v="2641"/>
    <n v="3374.5"/>
    <n v="3326.5"/>
    <n v="4072.5"/>
    <n v="3255.5"/>
    <n v="3797.5"/>
    <n v="3046.5"/>
    <n v="3275.5"/>
    <n v="4259.5"/>
    <x v="61"/>
    <n v="5042"/>
    <n v="5106.5"/>
    <n v="4037"/>
    <n v="3486"/>
    <n v="3349.5"/>
    <n v="3902"/>
    <n v="4310"/>
    <n v="3010"/>
    <n v="3379.5"/>
    <n v="2981.5"/>
    <n v="3035.5"/>
    <n v="4754"/>
    <x v="61"/>
    <n v="136697.5"/>
  </r>
  <r>
    <x v="62"/>
    <n v="200"/>
    <d v="2013-08-24T14:07:5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x v="19"/>
    <n v="1736"/>
    <n v="2013"/>
    <n v="1632"/>
    <n v="1129"/>
    <n v="1366.5"/>
    <n v="1468.5"/>
    <n v="1692"/>
    <n v="1274.5"/>
    <n v="1686.5"/>
    <n v="1277"/>
    <n v="1470.5"/>
    <n v="2247"/>
    <x v="62"/>
    <n v="18992.5"/>
  </r>
  <r>
    <x v="63"/>
    <n v="200"/>
    <d v="2014-04-28T02:08:15"/>
    <x v="0"/>
    <x v="0"/>
    <n v="2185"/>
    <n v="2207"/>
    <n v="1693.5"/>
    <n v="1119"/>
    <n v="1135"/>
    <n v="1128.5"/>
    <n v="1283.5"/>
    <n v="1052.5"/>
    <n v="1260.5"/>
    <n v="1188"/>
    <n v="1340.5"/>
    <n v="1668"/>
    <n v="2109.5"/>
    <n v="2145"/>
    <n v="1605.5"/>
    <n v="1319"/>
    <n v="1471.5"/>
    <n v="1325"/>
    <n v="1532.5"/>
    <n v="1231"/>
    <n v="1390"/>
    <n v="1023.5"/>
    <n v="1364.5"/>
    <n v="2224.5"/>
    <x v="57"/>
    <n v="2062.5"/>
    <n v="2009"/>
    <n v="1433.5"/>
    <n v="1167"/>
    <n v="1179"/>
    <n v="1345.5"/>
    <n v="1699"/>
    <n v="1036"/>
    <n v="1421"/>
    <n v="1296"/>
    <n v="1405.5"/>
    <n v="1868.5"/>
    <x v="62"/>
    <n v="486"/>
    <n v="0"/>
    <n v="0"/>
    <n v="0"/>
    <n v="0"/>
    <n v="0"/>
    <n v="0"/>
    <n v="0"/>
    <n v="0"/>
    <n v="0"/>
    <n v="0"/>
    <n v="0"/>
    <x v="63"/>
    <n v="37150"/>
  </r>
  <r>
    <x v="64"/>
    <n v="500"/>
    <d v="2014-09-02T19:27:08"/>
    <x v="0"/>
    <x v="0"/>
    <n v="3336"/>
    <n v="3158"/>
    <n v="2564.5"/>
    <n v="2229"/>
    <n v="1914"/>
    <n v="1748.5"/>
    <n v="1980.5"/>
    <n v="1887"/>
    <n v="1964.5"/>
    <n v="1437"/>
    <n v="1908.5"/>
    <n v="2665"/>
    <n v="3089"/>
    <n v="3253"/>
    <n v="2459"/>
    <n v="1944"/>
    <n v="2185.5"/>
    <n v="1813"/>
    <n v="2302"/>
    <n v="1784.5"/>
    <n v="2145"/>
    <n v="1712"/>
    <n v="2170"/>
    <n v="3118"/>
    <x v="58"/>
    <n v="2982"/>
    <n v="3163.5"/>
    <n v="2333"/>
    <n v="1626"/>
    <n v="1694.5"/>
    <n v="1989.5"/>
    <n v="2039"/>
    <n v="1477.5"/>
    <n v="1685.5"/>
    <n v="2059.5"/>
    <n v="2245.5"/>
    <n v="2884"/>
    <x v="63"/>
    <n v="1023.5"/>
    <n v="0"/>
    <n v="0"/>
    <n v="0"/>
    <n v="0"/>
    <n v="0"/>
    <n v="0"/>
    <n v="0"/>
    <n v="0"/>
    <n v="0"/>
    <n v="0"/>
    <n v="0"/>
    <x v="64"/>
    <n v="55178"/>
  </r>
  <r>
    <x v="65"/>
    <n v="500"/>
    <d v="2013-01-24T17:05:1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x v="19"/>
    <n v="2671"/>
    <n v="3679"/>
    <n v="2640.5"/>
    <n v="2328.5"/>
    <n v="2358.5"/>
    <n v="2162.5"/>
    <n v="2592.5"/>
    <n v="1775.5"/>
    <n v="2258"/>
    <n v="2022.5"/>
    <n v="2257.5"/>
    <n v="3283.5"/>
    <x v="65"/>
    <n v="30029.5"/>
  </r>
  <r>
    <x v="66"/>
    <n v="1500"/>
    <d v="2013-04-01T18:11:39"/>
    <x v="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8.5"/>
    <n v="3033"/>
    <x v="59"/>
    <n v="3725.5"/>
    <n v="3312.5"/>
    <n v="1960"/>
    <n v="2429"/>
    <n v="2672.5"/>
    <n v="2378.5"/>
    <n v="3029"/>
    <n v="2049"/>
    <n v="3128"/>
    <n v="2558.5"/>
    <n v="2169.5"/>
    <n v="2342"/>
    <x v="64"/>
    <n v="3310.5"/>
    <n v="2896.5"/>
    <n v="2039"/>
    <n v="2389.5"/>
    <n v="2497"/>
    <n v="2505.5"/>
    <n v="2680"/>
    <n v="2215.5"/>
    <n v="2988"/>
    <n v="2274"/>
    <n v="1989"/>
    <n v="2760.5"/>
    <x v="66"/>
    <n v="67520.5"/>
  </r>
  <r>
    <x v="67"/>
    <n v="550"/>
    <d v="2012-08-13T00:00:00"/>
    <x v="9"/>
    <x v="0"/>
    <n v="4079"/>
    <n v="3917"/>
    <n v="2940"/>
    <n v="2513.5"/>
    <n v="2601"/>
    <n v="2545.5"/>
    <n v="2346.5"/>
    <n v="1979"/>
    <n v="2344"/>
    <n v="2336"/>
    <n v="2335.5"/>
    <n v="3315.5"/>
    <n v="3828"/>
    <n v="3562"/>
    <n v="3017.5"/>
    <n v="2926.5"/>
    <n v="2935"/>
    <n v="2374.5"/>
    <n v="2925"/>
    <n v="1888.5"/>
    <n v="2800"/>
    <n v="2521"/>
    <n v="3096.5"/>
    <n v="3667.5"/>
    <x v="60"/>
    <n v="4763"/>
    <n v="4172.5"/>
    <n v="2434"/>
    <n v="2580.5"/>
    <n v="2355.5"/>
    <n v="2333"/>
    <n v="2704.5"/>
    <n v="1901"/>
    <n v="2161.5"/>
    <n v="2177.5"/>
    <n v="2466.5"/>
    <n v="3335.5"/>
    <x v="65"/>
    <n v="4415"/>
    <n v="3507"/>
    <n v="3331"/>
    <n v="3042"/>
    <n v="2714.5"/>
    <n v="2398"/>
    <n v="2536"/>
    <n v="2104.5"/>
    <n v="2594"/>
    <n v="2406.5"/>
    <n v="2235.5"/>
    <n v="3772.5"/>
    <x v="67"/>
    <n v="103983.5"/>
  </r>
  <r>
    <x v="68"/>
    <n v="480"/>
    <d v="2010-02-07T00:00:00"/>
    <x v="9"/>
    <x v="0"/>
    <n v="3999"/>
    <n v="3803.5"/>
    <n v="2685"/>
    <n v="2671.5"/>
    <n v="2479.5"/>
    <n v="2454"/>
    <n v="2346"/>
    <n v="1872.5"/>
    <n v="1765.5"/>
    <n v="2611.5"/>
    <n v="2369"/>
    <n v="3304"/>
    <n v="3766"/>
    <n v="3502.5"/>
    <n v="2745"/>
    <n v="3030.5"/>
    <n v="2844"/>
    <n v="2629"/>
    <n v="2976"/>
    <n v="1865"/>
    <n v="2790"/>
    <n v="2490.5"/>
    <n v="2602"/>
    <n v="3508.5"/>
    <x v="61"/>
    <n v="4220.5"/>
    <n v="3509.5"/>
    <n v="2290"/>
    <n v="2774"/>
    <n v="2114.5"/>
    <n v="2292"/>
    <n v="2590"/>
    <n v="1849"/>
    <n v="2144"/>
    <n v="1990"/>
    <n v="2190.5"/>
    <n v="3316.5"/>
    <x v="66"/>
    <n v="3926"/>
    <n v="2779.5"/>
    <n v="2932"/>
    <n v="2947"/>
    <n v="2334"/>
    <n v="2078.5"/>
    <n v="2398.5"/>
    <n v="1973"/>
    <n v="2310.5"/>
    <n v="1834"/>
    <n v="1913"/>
    <n v="3225.5"/>
    <x v="68"/>
    <n v="96681"/>
  </r>
  <r>
    <x v="69"/>
    <n v="500"/>
    <d v="2010-12-17T00:00:00"/>
    <x v="9"/>
    <x v="0"/>
    <n v="2758.5"/>
    <n v="2777.5"/>
    <n v="1918"/>
    <n v="1735"/>
    <n v="1827"/>
    <n v="1571.5"/>
    <n v="1778.5"/>
    <n v="1311.5"/>
    <n v="1521.5"/>
    <n v="1553.5"/>
    <n v="1572.5"/>
    <n v="2239"/>
    <n v="2811.5"/>
    <n v="2667.5"/>
    <n v="2016"/>
    <n v="2031"/>
    <n v="2034"/>
    <n v="1733"/>
    <n v="2214"/>
    <n v="1223.5"/>
    <n v="1751.5"/>
    <n v="1769"/>
    <n v="2196.5"/>
    <n v="2923"/>
    <x v="62"/>
    <n v="3587"/>
    <n v="3223"/>
    <n v="1972.5"/>
    <n v="2046.5"/>
    <n v="1648"/>
    <n v="1761"/>
    <n v="2064"/>
    <n v="1475.5"/>
    <n v="1739"/>
    <n v="1656.5"/>
    <n v="1806"/>
    <n v="2743.5"/>
    <x v="67"/>
    <n v="3649.5"/>
    <n v="2839"/>
    <n v="2447.5"/>
    <n v="2447.5"/>
    <n v="2146"/>
    <n v="1737.5"/>
    <n v="2128.5"/>
    <n v="1625"/>
    <n v="1995"/>
    <n v="1681"/>
    <n v="1836"/>
    <n v="3043"/>
    <x v="69"/>
    <n v="78668.5"/>
  </r>
  <r>
    <x v="70"/>
    <n v="800"/>
    <d v="1994-04-01T00:00:00"/>
    <x v="2"/>
    <x v="0"/>
    <n v="4730.5"/>
    <n v="4710"/>
    <n v="4147.5"/>
    <n v="2779.5"/>
    <n v="2946"/>
    <n v="3269"/>
    <n v="4255.5"/>
    <n v="3670"/>
    <n v="3060.5"/>
    <n v="2573"/>
    <n v="3049"/>
    <n v="3890.5"/>
    <n v="4796"/>
    <n v="5414.5"/>
    <n v="3602.5"/>
    <n v="3702.5"/>
    <n v="3780"/>
    <n v="3227.5"/>
    <n v="4171.5"/>
    <n v="4245"/>
    <n v="3181"/>
    <n v="2752.5"/>
    <n v="2807"/>
    <n v="3950"/>
    <x v="63"/>
    <n v="4500.5"/>
    <n v="5296.5"/>
    <n v="4086.5"/>
    <n v="3126"/>
    <n v="3360"/>
    <n v="3268.5"/>
    <n v="4000"/>
    <n v="3162.5"/>
    <n v="3448"/>
    <n v="2858.5"/>
    <n v="2956"/>
    <n v="3809"/>
    <x v="68"/>
    <n v="4770"/>
    <n v="4988.5"/>
    <n v="3921.5"/>
    <n v="3340"/>
    <n v="3095"/>
    <n v="3521"/>
    <n v="4454.5"/>
    <n v="3073.5"/>
    <n v="3559"/>
    <n v="2675"/>
    <n v="3344.5"/>
    <n v="4365"/>
    <x v="70"/>
    <n v="134609.5"/>
  </r>
  <r>
    <x v="71"/>
    <n v="600"/>
    <d v="2006-05-15T00:00:00"/>
    <x v="2"/>
    <x v="0"/>
    <n v="1529.5"/>
    <n v="1703.5"/>
    <n v="1551.5"/>
    <n v="1148.5"/>
    <n v="1143.5"/>
    <n v="1286.5"/>
    <n v="1603"/>
    <n v="1396.5"/>
    <n v="1197.5"/>
    <n v="925.5"/>
    <n v="1040.5"/>
    <n v="1486.5"/>
    <n v="1685"/>
    <n v="2002"/>
    <n v="1363.5"/>
    <n v="1362.5"/>
    <n v="1519.5"/>
    <n v="1328"/>
    <n v="1494.5"/>
    <n v="1374.5"/>
    <n v="1165"/>
    <n v="928.5"/>
    <n v="991"/>
    <n v="1504"/>
    <x v="64"/>
    <n v="1547.5"/>
    <n v="1763.5"/>
    <n v="1299"/>
    <n v="993"/>
    <n v="1200.5"/>
    <n v="1209"/>
    <n v="1327"/>
    <n v="1090.5"/>
    <n v="1376.5"/>
    <n v="915.5"/>
    <n v="946.5"/>
    <n v="1241.5"/>
    <x v="69"/>
    <n v="1586"/>
    <n v="1663"/>
    <n v="1274.5"/>
    <n v="1069"/>
    <n v="1030.5"/>
    <n v="1020"/>
    <n v="1336"/>
    <n v="985.5"/>
    <n v="1127"/>
    <n v="758"/>
    <n v="905.5"/>
    <n v="1193.5"/>
    <x v="71"/>
    <n v="45576.5"/>
  </r>
  <r>
    <x v="72"/>
    <n v="400"/>
    <d v="2012-05-01T00:00:00"/>
    <x v="2"/>
    <x v="0"/>
    <n v="1405"/>
    <n v="1480"/>
    <n v="1367"/>
    <n v="882.5"/>
    <n v="943.5"/>
    <n v="992.5"/>
    <n v="1371.5"/>
    <n v="1132.5"/>
    <n v="1034.5"/>
    <n v="820"/>
    <n v="817"/>
    <n v="1139.5"/>
    <n v="1458.5"/>
    <n v="1595"/>
    <n v="995.5"/>
    <n v="1038.5"/>
    <n v="1112"/>
    <n v="1012.5"/>
    <n v="1265.5"/>
    <n v="1143.5"/>
    <n v="1172"/>
    <n v="784.5"/>
    <n v="869.5"/>
    <n v="1294.5"/>
    <x v="65"/>
    <n v="1400.5"/>
    <n v="1687"/>
    <n v="1149"/>
    <n v="904.5"/>
    <n v="1088"/>
    <n v="1025"/>
    <n v="1252"/>
    <n v="1045"/>
    <n v="1266.5"/>
    <n v="865"/>
    <n v="968"/>
    <n v="1197.5"/>
    <x v="70"/>
    <n v="1606.5"/>
    <n v="1630"/>
    <n v="1211.5"/>
    <n v="1011"/>
    <n v="839"/>
    <n v="1051.5"/>
    <n v="1331"/>
    <n v="928.5"/>
    <n v="1169.5"/>
    <n v="783"/>
    <n v="958.5"/>
    <n v="1223.5"/>
    <x v="72"/>
    <n v="41333"/>
  </r>
  <r>
    <x v="73"/>
    <n v="150"/>
    <d v="1995-10-21T00:00:00"/>
    <x v="2"/>
    <x v="0"/>
    <n v="3738"/>
    <n v="4074.5"/>
    <n v="3916.5"/>
    <n v="2788.5"/>
    <n v="3046.5"/>
    <n v="3048"/>
    <n v="3749"/>
    <n v="3038.5"/>
    <n v="2591"/>
    <n v="2427.5"/>
    <n v="2557.5"/>
    <n v="3126"/>
    <n v="5265.5"/>
    <n v="5568"/>
    <n v="4955"/>
    <n v="4704.5"/>
    <n v="4943.5"/>
    <n v="3757.5"/>
    <n v="4791.5"/>
    <n v="4678"/>
    <n v="3574.5"/>
    <n v="3109.5"/>
    <n v="3302.5"/>
    <n v="4818"/>
    <x v="66"/>
    <n v="5074"/>
    <n v="4699"/>
    <n v="3433"/>
    <n v="3020"/>
    <n v="2955.5"/>
    <n v="3114"/>
    <n v="3622"/>
    <n v="2744.5"/>
    <n v="3109"/>
    <n v="2507.5"/>
    <n v="2589"/>
    <n v="3283"/>
    <x v="71"/>
    <n v="4005"/>
    <n v="4061.5"/>
    <n v="3388"/>
    <n v="3266"/>
    <n v="3022.5"/>
    <n v="2009"/>
    <n v="2446.5"/>
    <n v="2966"/>
    <n v="3172.5"/>
    <n v="2302"/>
    <n v="2730.5"/>
    <n v="3669"/>
    <x v="73"/>
    <n v="130657"/>
  </r>
  <r>
    <x v="74"/>
    <n v="650"/>
    <d v="2008-06-21T00:00:00"/>
    <x v="23"/>
    <x v="1"/>
    <n v="0"/>
    <n v="0"/>
    <n v="0"/>
    <n v="0"/>
    <n v="0"/>
    <n v="0"/>
    <n v="0"/>
    <n v="0"/>
    <n v="0"/>
    <n v="0"/>
    <n v="0"/>
    <n v="0"/>
    <n v="0"/>
    <n v="0"/>
    <n v="0"/>
    <n v="0"/>
    <n v="1190"/>
    <n v="951"/>
    <n v="1517.5"/>
    <n v="1163.5"/>
    <n v="876.5"/>
    <n v="757.5"/>
    <n v="703.5"/>
    <n v="1266.5"/>
    <x v="67"/>
    <n v="1248.5"/>
    <n v="1380.5"/>
    <n v="925"/>
    <n v="757.5"/>
    <n v="1022"/>
    <n v="1010.5"/>
    <n v="1155"/>
    <n v="964"/>
    <n v="1101.5"/>
    <n v="761"/>
    <n v="858.5"/>
    <n v="1154.5"/>
    <x v="72"/>
    <n v="1471"/>
    <n v="1465"/>
    <n v="1114"/>
    <n v="1022"/>
    <n v="1046"/>
    <n v="1120.5"/>
    <n v="1476"/>
    <n v="1091"/>
    <n v="1078.5"/>
    <n v="1034"/>
    <n v="983.5"/>
    <n v="1324.5"/>
    <x v="74"/>
    <n v="34990.5"/>
  </r>
  <r>
    <x v="75"/>
    <n v="400"/>
    <d v="2011-12-29T00:00:00"/>
    <x v="0"/>
    <x v="0"/>
    <n v="2212"/>
    <n v="2430"/>
    <n v="1699"/>
    <n v="900.5"/>
    <n v="903.5"/>
    <n v="1120.5"/>
    <n v="1419.5"/>
    <n v="1193.5"/>
    <n v="1141.5"/>
    <n v="910.5"/>
    <n v="1392"/>
    <n v="1698"/>
    <n v="2336.5"/>
    <n v="2524.5"/>
    <n v="1513"/>
    <n v="1306"/>
    <n v="1411.5"/>
    <n v="1044"/>
    <n v="1585.5"/>
    <n v="1205"/>
    <n v="1095"/>
    <n v="939.5"/>
    <n v="1412.5"/>
    <n v="1974.5"/>
    <x v="68"/>
    <n v="2250.5"/>
    <n v="2526"/>
    <n v="1610.5"/>
    <n v="980"/>
    <n v="1061"/>
    <n v="1154"/>
    <n v="1449"/>
    <n v="844.5"/>
    <n v="1315.5"/>
    <n v="1110"/>
    <n v="1454.5"/>
    <n v="1756.5"/>
    <x v="73"/>
    <n v="2378"/>
    <n v="2283"/>
    <n v="1589"/>
    <n v="1115.5"/>
    <n v="1124"/>
    <n v="1458"/>
    <n v="1271.5"/>
    <n v="995.5"/>
    <n v="1197.5"/>
    <n v="1148"/>
    <n v="1302"/>
    <n v="2336"/>
    <x v="75"/>
    <n v="54057.5"/>
  </r>
  <r>
    <x v="76"/>
    <n v="250"/>
    <d v="2013-10-01T22:45:00"/>
    <x v="2"/>
    <x v="0"/>
    <n v="2416.5"/>
    <n v="2505"/>
    <n v="2254"/>
    <n v="1551"/>
    <n v="1308.5"/>
    <n v="1345.5"/>
    <n v="491.5"/>
    <n v="0"/>
    <n v="0"/>
    <n v="0"/>
    <n v="0"/>
    <n v="0"/>
    <m/>
    <m/>
    <m/>
    <m/>
    <m/>
    <m/>
    <m/>
    <m/>
    <m/>
    <m/>
    <m/>
    <m/>
    <x v="0"/>
    <m/>
    <m/>
    <m/>
    <m/>
    <m/>
    <m/>
    <m/>
    <m/>
    <m/>
    <m/>
    <m/>
    <m/>
    <x v="19"/>
    <m/>
    <m/>
    <m/>
    <m/>
    <m/>
    <m/>
    <m/>
    <m/>
    <m/>
    <m/>
    <m/>
    <m/>
    <x v="76"/>
    <n v="0"/>
  </r>
  <r>
    <x v="77"/>
    <n v="250"/>
    <d v="1995-07-02T00:00:00"/>
    <x v="0"/>
    <x v="0"/>
    <n v="1697"/>
    <n v="1778"/>
    <n v="1276.5"/>
    <n v="765"/>
    <n v="683.5"/>
    <n v="810"/>
    <n v="923"/>
    <n v="881"/>
    <n v="706"/>
    <n v="592"/>
    <n v="522"/>
    <n v="736"/>
    <n v="1931.5"/>
    <n v="1945.5"/>
    <n v="1435"/>
    <n v="1188.5"/>
    <n v="1321"/>
    <n v="904"/>
    <n v="1463.5"/>
    <n v="1142.5"/>
    <n v="1096.5"/>
    <n v="729.5"/>
    <n v="1288"/>
    <n v="1723.5"/>
    <x v="69"/>
    <n v="2393.5"/>
    <n v="2737.5"/>
    <n v="1667.5"/>
    <n v="1005"/>
    <n v="1071.5"/>
    <n v="1203.5"/>
    <n v="1450"/>
    <n v="928"/>
    <n v="1394.5"/>
    <n v="1016.5"/>
    <n v="1543"/>
    <n v="2213"/>
    <x v="74"/>
    <n v="2918.5"/>
    <n v="2920"/>
    <n v="1862.5"/>
    <n v="1239.5"/>
    <n v="1350"/>
    <n v="1581.5"/>
    <n v="1626"/>
    <n v="1260"/>
    <n v="1494"/>
    <n v="1073"/>
    <n v="1423.5"/>
    <n v="2762"/>
    <x v="77"/>
    <n v="56303"/>
  </r>
  <r>
    <x v="78"/>
    <n v="365"/>
    <d v="1999-02-27T00:00:00"/>
    <x v="2"/>
    <x v="0"/>
    <n v="3509"/>
    <n v="3694.5"/>
    <n v="3467.5"/>
    <n v="2700.5"/>
    <n v="2922.5"/>
    <n v="2842.5"/>
    <n v="3342.5"/>
    <n v="2913.5"/>
    <n v="3104.5"/>
    <n v="2918.5"/>
    <n v="2822"/>
    <n v="3022.5"/>
    <n v="3648.5"/>
    <n v="3740"/>
    <n v="3229.5"/>
    <n v="3277"/>
    <n v="3346"/>
    <n v="2779.5"/>
    <n v="3303"/>
    <n v="3171"/>
    <n v="2940"/>
    <n v="2350.5"/>
    <n v="2373"/>
    <n v="3119.5"/>
    <x v="70"/>
    <n v="3367.5"/>
    <n v="3550.5"/>
    <n v="2971.5"/>
    <n v="2998.5"/>
    <n v="2829.5"/>
    <n v="2985.5"/>
    <n v="3046"/>
    <n v="2146.5"/>
    <n v="2837.5"/>
    <n v="2344.5"/>
    <n v="2202.5"/>
    <n v="2766"/>
    <x v="75"/>
    <n v="3148"/>
    <n v="3140.5"/>
    <n v="2823.5"/>
    <n v="3183"/>
    <n v="2721.5"/>
    <n v="2958"/>
    <n v="2973"/>
    <n v="2454"/>
    <n v="2777.5"/>
    <n v="2256.5"/>
    <n v="2627.5"/>
    <n v="3492"/>
    <x v="78"/>
    <n v="105878.5"/>
  </r>
  <r>
    <x v="79"/>
    <n v="340"/>
    <d v="2011-02-04T00:00:00"/>
    <x v="2"/>
    <x v="0"/>
    <n v="4386"/>
    <n v="4380.5"/>
    <n v="3949"/>
    <n v="2680.5"/>
    <n v="3440.5"/>
    <n v="3275.5"/>
    <n v="4212.5"/>
    <n v="3516.5"/>
    <n v="3327.5"/>
    <n v="3123"/>
    <n v="3786.5"/>
    <n v="3811.5"/>
    <n v="5183"/>
    <n v="4856.5"/>
    <n v="3777"/>
    <n v="3827.5"/>
    <n v="4334"/>
    <n v="3398.5"/>
    <n v="4463"/>
    <n v="4462.5"/>
    <n v="3991"/>
    <n v="3598"/>
    <n v="3310.5"/>
    <n v="3918.5"/>
    <x v="71"/>
    <n v="4841.5"/>
    <n v="4791"/>
    <n v="3485"/>
    <n v="3859"/>
    <n v="3682.5"/>
    <n v="3793.5"/>
    <n v="4367.5"/>
    <n v="3396"/>
    <n v="4383.5"/>
    <n v="3325.5"/>
    <n v="3115"/>
    <n v="3547"/>
    <x v="76"/>
    <n v="4627.5"/>
    <n v="4730.5"/>
    <n v="3581.5"/>
    <n v="3659.5"/>
    <n v="3286.5"/>
    <n v="3882"/>
    <n v="4657.5"/>
    <n v="4397"/>
    <n v="4055.5"/>
    <n v="3174.5"/>
    <n v="5050.5"/>
    <n v="4810"/>
    <x v="79"/>
    <n v="145619.5"/>
  </r>
  <r>
    <x v="80"/>
    <n v="350"/>
    <d v="2012-12-06T00:00:00"/>
    <x v="15"/>
    <x v="1"/>
    <n v="2863"/>
    <n v="2622.5"/>
    <n v="2117"/>
    <n v="1369"/>
    <n v="1479.5"/>
    <n v="1656"/>
    <n v="2575"/>
    <n v="1950"/>
    <n v="1799"/>
    <n v="1380"/>
    <n v="1793.5"/>
    <n v="2349"/>
    <n v="3002.5"/>
    <n v="3164"/>
    <n v="1935"/>
    <n v="1882.5"/>
    <n v="2162"/>
    <n v="1939.5"/>
    <n v="2484"/>
    <n v="2502.5"/>
    <n v="2114"/>
    <n v="1532.5"/>
    <n v="2016"/>
    <n v="3032.5"/>
    <x v="72"/>
    <n v="3507"/>
    <n v="3747"/>
    <n v="2784"/>
    <n v="1578"/>
    <n v="1845.5"/>
    <n v="2354.5"/>
    <n v="2840"/>
    <n v="2269"/>
    <n v="2387.5"/>
    <n v="2140"/>
    <n v="2257"/>
    <n v="3121.5"/>
    <x v="77"/>
    <n v="3814.5"/>
    <n v="3927"/>
    <n v="2518.5"/>
    <n v="1822"/>
    <n v="2045"/>
    <n v="2508"/>
    <n v="2901.5"/>
    <n v="2371"/>
    <n v="2424.5"/>
    <n v="2023.5"/>
    <n v="2220"/>
    <n v="3321"/>
    <x v="80"/>
    <n v="90494.5"/>
  </r>
  <r>
    <x v="81"/>
    <n v="350"/>
    <d v="2006-08-25T00:00:00"/>
    <x v="24"/>
    <x v="3"/>
    <n v="1351"/>
    <n v="1395"/>
    <n v="1266.5"/>
    <n v="821"/>
    <n v="1063.5"/>
    <n v="1063.5"/>
    <n v="1560.5"/>
    <n v="1293"/>
    <n v="1157"/>
    <n v="1066"/>
    <n v="988.5"/>
    <n v="1289"/>
    <n v="1388"/>
    <n v="1745.5"/>
    <n v="1189.5"/>
    <n v="1259"/>
    <n v="1168"/>
    <n v="994"/>
    <n v="1609"/>
    <n v="1417"/>
    <n v="1195.5"/>
    <n v="1121.5"/>
    <n v="1049.5"/>
    <n v="1408.5"/>
    <x v="73"/>
    <n v="1540.5"/>
    <n v="1916"/>
    <n v="1212"/>
    <n v="841"/>
    <n v="1048"/>
    <n v="1050.5"/>
    <n v="1563"/>
    <n v="895"/>
    <n v="1778.5"/>
    <n v="840.5"/>
    <n v="1104.5"/>
    <n v="1257"/>
    <x v="78"/>
    <n v="1688"/>
    <n v="1682"/>
    <n v="1103.5"/>
    <n v="806.5"/>
    <n v="890"/>
    <n v="1177.5"/>
    <n v="1435.5"/>
    <n v="934.5"/>
    <n v="1386"/>
    <n v="826"/>
    <n v="1233.5"/>
    <n v="1436.5"/>
    <x v="81"/>
    <n v="45191"/>
  </r>
  <r>
    <x v="82"/>
    <n v="270"/>
    <d v="2009-12-30T00:00:00"/>
    <x v="21"/>
    <x v="0"/>
    <n v="1763"/>
    <n v="1823.5"/>
    <n v="1509"/>
    <n v="1061.5"/>
    <n v="1156.5"/>
    <n v="1371.5"/>
    <n v="1828"/>
    <n v="1400.5"/>
    <n v="1132.5"/>
    <n v="1013.5"/>
    <n v="1049.5"/>
    <n v="1674.5"/>
    <n v="2026"/>
    <n v="2297.5"/>
    <n v="1573.5"/>
    <n v="1536"/>
    <n v="1526.5"/>
    <n v="1446.5"/>
    <n v="1972"/>
    <n v="1915"/>
    <n v="1539.5"/>
    <n v="1227.5"/>
    <n v="1354"/>
    <n v="2211"/>
    <x v="74"/>
    <n v="2456"/>
    <n v="2891"/>
    <n v="2029.5"/>
    <n v="1455"/>
    <n v="1587.5"/>
    <n v="1944"/>
    <n v="2762.5"/>
    <n v="1688.5"/>
    <n v="1980.5"/>
    <n v="1689.5"/>
    <n v="1738.5"/>
    <n v="2383.5"/>
    <x v="79"/>
    <n v="2936.5"/>
    <n v="2877.5"/>
    <n v="2297"/>
    <n v="1887.5"/>
    <n v="1816"/>
    <n v="2437"/>
    <n v="2471.5"/>
    <n v="1731"/>
    <n v="1928"/>
    <n v="1559.5"/>
    <n v="1792"/>
    <n v="2640.5"/>
    <x v="82"/>
    <n v="71605"/>
  </r>
  <r>
    <x v="83"/>
    <n v="250"/>
    <d v="2007-08-10T00:00:00"/>
    <x v="2"/>
    <x v="0"/>
    <n v="2557.5"/>
    <n v="2634"/>
    <n v="2164"/>
    <n v="1381.5"/>
    <n v="1610.5"/>
    <n v="1530"/>
    <n v="2358"/>
    <n v="1884.5"/>
    <n v="1644.5"/>
    <n v="1492.5"/>
    <n v="1579"/>
    <n v="2339.5"/>
    <n v="2775.5"/>
    <n v="2899"/>
    <n v="2070"/>
    <n v="2009.5"/>
    <n v="2237"/>
    <n v="1764.5"/>
    <n v="2553"/>
    <n v="2437"/>
    <n v="2016"/>
    <n v="1650.5"/>
    <n v="1630.5"/>
    <n v="2599.5"/>
    <x v="75"/>
    <n v="2618.5"/>
    <n v="3215.5"/>
    <n v="2286"/>
    <n v="1492"/>
    <n v="1671"/>
    <n v="1852"/>
    <n v="2283.5"/>
    <n v="1607"/>
    <n v="2015.5"/>
    <n v="1743"/>
    <n v="1795.5"/>
    <n v="2339"/>
    <x v="80"/>
    <n v="2706"/>
    <n v="2763"/>
    <n v="2269.5"/>
    <n v="1869.5"/>
    <n v="1435"/>
    <n v="1794.5"/>
    <n v="2354.5"/>
    <n v="1938"/>
    <n v="2049.5"/>
    <n v="1537.5"/>
    <n v="1696"/>
    <n v="2319.5"/>
    <x v="83"/>
    <n v="76293"/>
  </r>
  <r>
    <x v="84"/>
    <n v="800"/>
    <d v="2001-05-10T00:00:00"/>
    <x v="2"/>
    <x v="0"/>
    <n v="4010.5"/>
    <n v="4468.5"/>
    <n v="4671.5"/>
    <n v="3508"/>
    <n v="4065.5"/>
    <n v="3988"/>
    <n v="3982"/>
    <n v="3348"/>
    <n v="3604"/>
    <n v="2926.5"/>
    <n v="2531"/>
    <n v="4293.5"/>
    <n v="4326"/>
    <n v="5064.5"/>
    <n v="4651"/>
    <n v="4823.5"/>
    <n v="5437"/>
    <n v="4677"/>
    <n v="5034"/>
    <n v="5400"/>
    <n v="5104.5"/>
    <n v="4650"/>
    <n v="5366"/>
    <n v="5848.5"/>
    <x v="76"/>
    <n v="5911"/>
    <n v="6755"/>
    <n v="5524.5"/>
    <n v="5367.5"/>
    <n v="6141"/>
    <n v="5318"/>
    <n v="5481.5"/>
    <n v="3606.5"/>
    <n v="5064.5"/>
    <n v="4490.5"/>
    <n v="3844"/>
    <n v="4934.5"/>
    <x v="81"/>
    <n v="5559"/>
    <n v="6324"/>
    <n v="5735.5"/>
    <n v="5363.5"/>
    <n v="4716"/>
    <n v="5100"/>
    <n v="5351"/>
    <n v="3995"/>
    <n v="3338.5"/>
    <n v="2495.5"/>
    <n v="3203.5"/>
    <n v="5207.5"/>
    <x v="84"/>
    <n v="179209.5"/>
  </r>
  <r>
    <x v="85"/>
    <n v="2000"/>
    <d v="2014-11-28T00:00:00"/>
    <x v="25"/>
    <x v="0"/>
    <n v="0"/>
    <n v="0"/>
    <n v="0"/>
    <n v="0"/>
    <n v="0"/>
    <n v="0"/>
    <n v="0"/>
    <n v="1616"/>
    <n v="4871.5"/>
    <n v="6949"/>
    <n v="7203.5"/>
    <n v="10413"/>
    <n v="12797.5"/>
    <n v="14416.5"/>
    <n v="14202"/>
    <n v="12026"/>
    <n v="12266"/>
    <n v="11944"/>
    <n v="12169"/>
    <n v="7987.5"/>
    <n v="7226"/>
    <n v="7470.5"/>
    <n v="7677.5"/>
    <n v="12684.5"/>
    <x v="77"/>
    <n v="12091.5"/>
    <n v="14553"/>
    <n v="13473"/>
    <n v="12321.5"/>
    <n v="11765.5"/>
    <n v="10788.5"/>
    <n v="12505.5"/>
    <n v="6391"/>
    <n v="7923"/>
    <n v="6789.5"/>
    <n v="7673"/>
    <n v="9965"/>
    <x v="82"/>
    <n v="13414"/>
    <n v="13925.5"/>
    <n v="14000"/>
    <n v="11682.5"/>
    <n v="10211.5"/>
    <n v="9867.5"/>
    <n v="9085"/>
    <n v="7606.5"/>
    <n v="7280"/>
    <n v="5437.5"/>
    <n v="7442"/>
    <n v="10785"/>
    <x v="85"/>
    <n v="379844"/>
  </r>
  <r>
    <x v="86"/>
    <n v="600"/>
    <d v="2013-05-01T16:00:47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x v="19"/>
    <n v="0"/>
    <n v="0"/>
    <n v="0"/>
    <n v="0"/>
    <n v="0"/>
    <n v="0"/>
    <n v="0"/>
    <n v="388"/>
    <n v="1656.5"/>
    <n v="1810.5"/>
    <n v="2320"/>
    <n v="3201.5"/>
    <x v="86"/>
    <n v="9376.5"/>
  </r>
  <r>
    <x v="87"/>
    <n v="250"/>
    <d v="2013-01-16T06:48:08"/>
    <x v="2"/>
    <x v="0"/>
    <n v="1895.5"/>
    <n v="1910.5"/>
    <n v="1722"/>
    <n v="1258.5"/>
    <n v="1176.5"/>
    <n v="1271.5"/>
    <n v="2026"/>
    <n v="1635"/>
    <n v="1648.5"/>
    <n v="1286"/>
    <n v="1482.5"/>
    <n v="2403.5"/>
    <n v="2496"/>
    <n v="3065"/>
    <n v="2367.5"/>
    <n v="2246"/>
    <n v="2391"/>
    <n v="2111"/>
    <n v="2470"/>
    <n v="2475"/>
    <n v="1909.5"/>
    <n v="1629"/>
    <n v="1804.5"/>
    <n v="2562"/>
    <x v="78"/>
    <n v="2786.5"/>
    <n v="3334"/>
    <n v="2472"/>
    <n v="1879.5"/>
    <n v="2108"/>
    <n v="1911.5"/>
    <n v="2231.5"/>
    <n v="1893.5"/>
    <n v="2112.5"/>
    <n v="1718.5"/>
    <n v="1842.5"/>
    <n v="2446.5"/>
    <x v="83"/>
    <n v="3134"/>
    <n v="3324.5"/>
    <n v="2615"/>
    <n v="2234.5"/>
    <n v="2014.5"/>
    <n v="2091"/>
    <n v="2574"/>
    <n v="1119.5"/>
    <n v="0"/>
    <n v="0"/>
    <n v="0"/>
    <n v="0"/>
    <x v="87"/>
    <n v="73370"/>
  </r>
  <r>
    <x v="88"/>
    <n v="538"/>
    <d v="2014-10-15T00:00:00"/>
    <x v="25"/>
    <x v="0"/>
    <n v="0"/>
    <n v="0"/>
    <n v="0"/>
    <n v="0"/>
    <n v="0"/>
    <n v="0"/>
    <n v="5103"/>
    <n v="6445"/>
    <n v="4569"/>
    <n v="3523"/>
    <n v="3527"/>
    <n v="5526.5"/>
    <n v="6799.5"/>
    <n v="7792.5"/>
    <n v="7265.5"/>
    <n v="6897.5"/>
    <n v="6840"/>
    <n v="7132"/>
    <n v="6912"/>
    <n v="3665"/>
    <n v="3337.5"/>
    <n v="3006"/>
    <n v="3622"/>
    <n v="5658.5"/>
    <x v="79"/>
    <n v="7978.5"/>
    <n v="8614"/>
    <n v="8453.5"/>
    <n v="6991.5"/>
    <n v="7181"/>
    <n v="6820"/>
    <n v="7148.5"/>
    <n v="2663.5"/>
    <n v="2854.5"/>
    <n v="2744"/>
    <n v="3246.5"/>
    <n v="4923"/>
    <x v="84"/>
    <n v="5935"/>
    <n v="5992"/>
    <n v="5996"/>
    <n v="5282"/>
    <n v="5336"/>
    <n v="4313.5"/>
    <n v="4290.5"/>
    <n v="2486"/>
    <n v="2166.5"/>
    <n v="1769"/>
    <n v="2399.5"/>
    <n v="4407.5"/>
    <x v="88"/>
    <n v="188920"/>
  </r>
  <r>
    <x v="89"/>
    <n v="570"/>
    <d v="2017-12-14T00:00:00"/>
    <x v="2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x v="19"/>
    <n v="0"/>
    <n v="0"/>
    <n v="0"/>
    <n v="0"/>
    <n v="0"/>
    <n v="0"/>
    <n v="0"/>
    <n v="0"/>
    <n v="3713"/>
    <n v="3991"/>
    <n v="4916"/>
    <n v="8001.5"/>
    <x v="89"/>
    <n v="20621.5"/>
  </r>
  <r>
    <x v="90"/>
    <n v="750"/>
    <d v="2016-09-24T00:00:00"/>
    <x v="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2430.5"/>
    <n v="6390"/>
    <n v="3015"/>
    <n v="3651.5"/>
    <n v="3342.5"/>
    <n v="3832.5"/>
    <n v="6236"/>
    <x v="85"/>
    <n v="8693.5"/>
    <n v="9863.5"/>
    <n v="8646"/>
    <n v="8302"/>
    <n v="8244.5"/>
    <n v="7652"/>
    <n v="7255"/>
    <n v="4185"/>
    <n v="3952.5"/>
    <n v="3744.5"/>
    <n v="4780"/>
    <n v="7350"/>
    <x v="90"/>
    <n v="111566.5"/>
  </r>
  <r>
    <x v="91"/>
    <n v="1200"/>
    <d v="2017-10-13T00:00:00"/>
    <x v="2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x v="19"/>
    <n v="0"/>
    <n v="0"/>
    <n v="0"/>
    <n v="0"/>
    <n v="0"/>
    <n v="0"/>
    <n v="7167.5"/>
    <n v="6869.5"/>
    <n v="5407"/>
    <n v="4092"/>
    <n v="4388.5"/>
    <n v="6313.5"/>
    <x v="91"/>
    <n v="34238"/>
  </r>
  <r>
    <x v="92"/>
    <n v="2700"/>
    <d v="2016-10-27T00:00:00"/>
    <x v="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2119.5"/>
    <n v="2096"/>
    <n v="3023"/>
    <n v="3252.5"/>
    <n v="3724.5"/>
    <n v="5490"/>
    <x v="86"/>
    <n v="6423"/>
    <n v="7051.5"/>
    <n v="6720"/>
    <n v="7009.5"/>
    <n v="6680.5"/>
    <n v="5922.5"/>
    <n v="6296"/>
    <n v="3751"/>
    <n v="3620"/>
    <n v="3282"/>
    <n v="4488.5"/>
    <n v="6778"/>
    <x v="92"/>
    <n v="87728"/>
  </r>
  <r>
    <x v="93"/>
    <n v="1500"/>
    <d v="2015-07-02T00:00:00"/>
    <x v="25"/>
    <x v="0"/>
    <n v="0"/>
    <n v="0"/>
    <n v="0"/>
    <n v="0"/>
    <n v="0"/>
    <n v="0"/>
    <n v="0"/>
    <n v="0"/>
    <n v="0"/>
    <n v="0"/>
    <n v="0"/>
    <n v="0"/>
    <n v="0"/>
    <n v="0"/>
    <n v="543"/>
    <n v="4923.5"/>
    <n v="5037.5"/>
    <n v="4620"/>
    <n v="4948.5"/>
    <n v="3295.5"/>
    <n v="2452"/>
    <n v="2422"/>
    <n v="2971.5"/>
    <n v="4894.5"/>
    <x v="80"/>
    <n v="5247.5"/>
    <n v="7798"/>
    <n v="8831"/>
    <n v="6514.5"/>
    <n v="6371"/>
    <n v="5637.5"/>
    <n v="6419.5"/>
    <n v="2617.5"/>
    <n v="3222.5"/>
    <n v="3045.5"/>
    <n v="3570.5"/>
    <n v="5571.5"/>
    <x v="87"/>
    <n v="6502.5"/>
    <n v="7254"/>
    <n v="7290"/>
    <n v="5553"/>
    <n v="5806.5"/>
    <n v="5242.5"/>
    <n v="5267"/>
    <n v="2901"/>
    <n v="2916.5"/>
    <n v="2080.5"/>
    <n v="3482.5"/>
    <n v="5024.5"/>
    <x v="93"/>
    <n v="160275"/>
  </r>
  <r>
    <x v="94"/>
    <n v="250"/>
    <d v="2014-08-29T14:55:46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x v="19"/>
    <n v="0"/>
    <n v="0"/>
    <n v="0"/>
    <n v="0"/>
    <n v="0"/>
    <n v="0"/>
    <n v="0"/>
    <n v="795"/>
    <n v="2129.5"/>
    <n v="1506"/>
    <n v="2024"/>
    <n v="2899"/>
    <x v="94"/>
    <n v="9353.5"/>
  </r>
  <r>
    <x v="95"/>
    <n v="600"/>
    <d v="2013-10-13T00:00:00"/>
    <x v="2"/>
    <x v="0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x v="19"/>
    <n v="5854"/>
    <n v="6226"/>
    <n v="4824.5"/>
    <n v="4554.5"/>
    <n v="4120"/>
    <n v="5048.5"/>
    <n v="6062.5"/>
    <n v="4590.5"/>
    <n v="4611"/>
    <n v="4119"/>
    <n v="4676.5"/>
    <n v="5633.5"/>
    <x v="95"/>
    <n v="60320.5"/>
  </r>
  <r>
    <x v="96"/>
    <n v="620"/>
    <d v="2012-02-08T00:00:00"/>
    <x v="9"/>
    <x v="0"/>
    <n v="2091"/>
    <n v="2038"/>
    <n v="1419"/>
    <n v="1226"/>
    <n v="1357"/>
    <n v="1238"/>
    <n v="1192.5"/>
    <n v="1354"/>
    <n v="1110.5"/>
    <n v="1308.5"/>
    <n v="1327.5"/>
    <n v="1635"/>
    <n v="2015"/>
    <n v="1903.5"/>
    <n v="1254"/>
    <n v="1403.5"/>
    <n v="1545.5"/>
    <n v="1138"/>
    <n v="1865"/>
    <n v="1388"/>
    <n v="1406.5"/>
    <n v="1570"/>
    <n v="1599.5"/>
    <n v="2080.5"/>
    <x v="81"/>
    <n v="2791.5"/>
    <n v="2130.5"/>
    <n v="1316"/>
    <n v="1627"/>
    <n v="1356.5"/>
    <n v="1197"/>
    <n v="1516.5"/>
    <n v="1154"/>
    <n v="1486.5"/>
    <n v="1506"/>
    <n v="1401"/>
    <n v="1880.5"/>
    <x v="88"/>
    <n v="2215.5"/>
    <n v="1643"/>
    <n v="1386"/>
    <n v="1637.5"/>
    <n v="1133"/>
    <n v="1323.5"/>
    <n v="1181.5"/>
    <n v="1164.5"/>
    <n v="1556.5"/>
    <n v="1049"/>
    <n v="1302"/>
    <n v="1571.5"/>
    <x v="96"/>
    <n v="55695.5"/>
  </r>
  <r>
    <x v="97"/>
    <n v="600"/>
    <d v="2010-02-07T00:00:00"/>
    <x v="9"/>
    <x v="0"/>
    <n v="2663.5"/>
    <n v="2352.5"/>
    <n v="2051"/>
    <n v="1465.5"/>
    <n v="1412"/>
    <n v="1439"/>
    <n v="1298.5"/>
    <n v="1605.5"/>
    <n v="728.5"/>
    <n v="2130"/>
    <n v="1391.5"/>
    <n v="1571"/>
    <n v="2424.5"/>
    <n v="2089.5"/>
    <n v="1750.5"/>
    <n v="1651.5"/>
    <n v="1626"/>
    <n v="1398"/>
    <n v="1831"/>
    <n v="1703.5"/>
    <n v="1648"/>
    <n v="1784.5"/>
    <n v="2058.5"/>
    <n v="2425"/>
    <x v="82"/>
    <n v="2943.5"/>
    <n v="2094.5"/>
    <n v="1216"/>
    <n v="2082.5"/>
    <n v="1644.5"/>
    <n v="1396"/>
    <n v="2553.5"/>
    <n v="1481.5"/>
    <n v="2002.5"/>
    <n v="1729.5"/>
    <n v="1625.5"/>
    <n v="1831"/>
    <x v="89"/>
    <n v="2391"/>
    <n v="2562.5"/>
    <n v="1924"/>
    <n v="1997"/>
    <n v="1723.5"/>
    <n v="1820"/>
    <n v="1876.5"/>
    <n v="1834.5"/>
    <n v="1941.5"/>
    <n v="1400"/>
    <n v="2053"/>
    <n v="2347.5"/>
    <x v="97"/>
    <n v="68862"/>
  </r>
  <r>
    <x v="98"/>
    <n v="600"/>
    <d v="2013-02-18T07:16:43"/>
    <x v="2"/>
    <x v="0"/>
    <n v="2327.5"/>
    <n v="2613.5"/>
    <n v="2331"/>
    <n v="1528"/>
    <n v="1686.5"/>
    <n v="1616.5"/>
    <n v="2396.5"/>
    <n v="1852"/>
    <n v="1599.5"/>
    <n v="1272"/>
    <n v="1545"/>
    <n v="2121.5"/>
    <n v="2575"/>
    <n v="2868.5"/>
    <n v="2195"/>
    <n v="2042"/>
    <n v="2218"/>
    <n v="1823.5"/>
    <n v="2376.5"/>
    <n v="2262"/>
    <n v="1857.5"/>
    <n v="1569.5"/>
    <n v="1669.5"/>
    <n v="2602.5"/>
    <x v="83"/>
    <n v="2950.5"/>
    <n v="3226"/>
    <n v="2185.5"/>
    <n v="1665"/>
    <n v="1819.5"/>
    <n v="1757"/>
    <n v="2359.5"/>
    <n v="1454.5"/>
    <n v="1959.5"/>
    <n v="1464"/>
    <n v="1612"/>
    <n v="2134.5"/>
    <x v="90"/>
    <n v="2627"/>
    <n v="2571.5"/>
    <n v="2086"/>
    <n v="1864.5"/>
    <n v="1492.5"/>
    <n v="1727.5"/>
    <n v="2134.5"/>
    <n v="1033"/>
    <n v="0"/>
    <n v="0"/>
    <n v="0"/>
    <n v="0"/>
    <x v="98"/>
    <n v="66183.5"/>
  </r>
  <r>
    <x v="99"/>
    <n v="120"/>
    <d v="2007-04-01T00:00:00"/>
    <x v="2"/>
    <x v="0"/>
    <n v="2459"/>
    <n v="2869"/>
    <n v="2591"/>
    <n v="2473.5"/>
    <n v="2471"/>
    <n v="1910.5"/>
    <n v="2449.5"/>
    <n v="1842.5"/>
    <n v="2244.5"/>
    <n v="2043"/>
    <n v="1579.5"/>
    <n v="2045"/>
    <n v="2596"/>
    <n v="3122"/>
    <n v="2505.5"/>
    <n v="2757"/>
    <n v="2640"/>
    <n v="1707"/>
    <n v="2367.5"/>
    <n v="2364"/>
    <n v="2182"/>
    <n v="2143"/>
    <n v="1525"/>
    <n v="2188.5"/>
    <x v="84"/>
    <n v="2591.5"/>
    <n v="3176"/>
    <n v="2383"/>
    <n v="2597"/>
    <n v="2193"/>
    <n v="1808.5"/>
    <n v="2289.5"/>
    <n v="1798.5"/>
    <n v="2484"/>
    <n v="2208.5"/>
    <n v="1828.5"/>
    <n v="2030.5"/>
    <x v="91"/>
    <n v="2687.5"/>
    <n v="3036.5"/>
    <n v="2417"/>
    <n v="2213"/>
    <n v="1921"/>
    <n v="1832"/>
    <n v="2312.5"/>
    <n v="1537.5"/>
    <n v="2242"/>
    <n v="1746"/>
    <n v="1704.5"/>
    <n v="1867"/>
    <x v="99"/>
    <n v="81002.5"/>
  </r>
  <r>
    <x v="100"/>
    <n v="150"/>
    <d v="2008-12-09T00:00:00"/>
    <x v="3"/>
    <x v="0"/>
    <n v="1610"/>
    <n v="1834.5"/>
    <n v="1748.5"/>
    <n v="1565.5"/>
    <n v="1660.5"/>
    <n v="1503"/>
    <n v="1587.5"/>
    <n v="1327"/>
    <n v="1394"/>
    <n v="1275.5"/>
    <n v="1020"/>
    <n v="1463.5"/>
    <n v="1751.5"/>
    <n v="2226.5"/>
    <n v="1734.5"/>
    <n v="1870.5"/>
    <n v="1476"/>
    <n v="0"/>
    <n v="1338"/>
    <n v="1688"/>
    <n v="1745.5"/>
    <n v="1576"/>
    <n v="1267.5"/>
    <n v="1812"/>
    <x v="85"/>
    <n v="1947"/>
    <n v="2383.5"/>
    <n v="1903.5"/>
    <n v="1856.5"/>
    <n v="1759"/>
    <n v="1596.5"/>
    <n v="1838.5"/>
    <n v="1336.5"/>
    <n v="1978"/>
    <n v="1729.5"/>
    <n v="1434"/>
    <n v="1737.5"/>
    <x v="92"/>
    <n v="2163.5"/>
    <n v="2221.5"/>
    <n v="1963"/>
    <n v="1853"/>
    <n v="1756"/>
    <n v="1517.5"/>
    <n v="1925"/>
    <n v="1291.5"/>
    <n v="1934"/>
    <n v="1355"/>
    <n v="1188"/>
    <n v="1546.5"/>
    <x v="100"/>
    <n v="60700.5"/>
  </r>
  <r>
    <x v="101"/>
    <n v="200"/>
    <d v="2007-04-01T00:00:00"/>
    <x v="2"/>
    <x v="0"/>
    <n v="3622"/>
    <n v="4287.5"/>
    <n v="3873.5"/>
    <n v="2860.5"/>
    <n v="2992"/>
    <n v="2428"/>
    <n v="4008.5"/>
    <n v="3331.5"/>
    <n v="2989"/>
    <n v="2549.5"/>
    <n v="2747.5"/>
    <n v="3652.5"/>
    <n v="4398"/>
    <n v="4858.5"/>
    <n v="3436"/>
    <n v="3581.5"/>
    <n v="3645.5"/>
    <n v="2826"/>
    <n v="3993.5"/>
    <n v="3862"/>
    <n v="3240.5"/>
    <n v="2759.5"/>
    <n v="2877"/>
    <n v="3962"/>
    <x v="86"/>
    <n v="4315"/>
    <n v="4889.5"/>
    <n v="4000"/>
    <n v="3044"/>
    <n v="3365.5"/>
    <n v="3303.5"/>
    <n v="3866"/>
    <n v="3161.5"/>
    <n v="3586.5"/>
    <n v="3019"/>
    <n v="3028"/>
    <n v="3748"/>
    <x v="93"/>
    <n v="4491"/>
    <n v="4754.5"/>
    <n v="3919"/>
    <n v="3428.5"/>
    <n v="2924"/>
    <n v="3251.5"/>
    <n v="4186"/>
    <n v="3135.5"/>
    <n v="3143.5"/>
    <n v="2864.5"/>
    <n v="3235"/>
    <n v="2931.5"/>
    <x v="101"/>
    <n v="129031"/>
  </r>
  <r>
    <x v="102"/>
    <n v="1420"/>
    <d v="2013-02-02T07:39:16"/>
    <x v="28"/>
    <x v="2"/>
    <n v="3175"/>
    <n v="3559"/>
    <n v="1962.5"/>
    <n v="1455"/>
    <n v="1910.5"/>
    <n v="1681"/>
    <n v="2744.5"/>
    <n v="2073.5"/>
    <n v="3353.5"/>
    <n v="2331.5"/>
    <n v="2021.5"/>
    <n v="2683"/>
    <n v="3091"/>
    <n v="3665.5"/>
    <n v="1690.5"/>
    <n v="1876"/>
    <n v="2154.5"/>
    <n v="2359.5"/>
    <n v="3080.5"/>
    <n v="2323"/>
    <n v="3702.5"/>
    <n v="2257"/>
    <n v="1911"/>
    <n v="2783.5"/>
    <x v="87"/>
    <n v="3192.5"/>
    <n v="3621.5"/>
    <n v="1457.5"/>
    <n v="1896.5"/>
    <n v="2084"/>
    <n v="1977.5"/>
    <n v="2896.5"/>
    <n v="2646.5"/>
    <n v="2891"/>
    <n v="2889"/>
    <n v="2428.5"/>
    <n v="2634"/>
    <x v="94"/>
    <n v="3746"/>
    <n v="4147.5"/>
    <n v="1888.5"/>
    <n v="2534.5"/>
    <n v="2701"/>
    <n v="2620.5"/>
    <n v="3423.5"/>
    <n v="2633"/>
    <n v="3487.5"/>
    <n v="2797"/>
    <n v="2294.5"/>
    <n v="3546.5"/>
    <x v="102"/>
    <n v="97329.5"/>
  </r>
  <r>
    <x v="103"/>
    <n v="150"/>
    <d v="2010-02-04T00:00:00"/>
    <x v="0"/>
    <x v="0"/>
    <n v="3066.5"/>
    <n v="2763.5"/>
    <n v="2096"/>
    <n v="1168"/>
    <n v="1032.5"/>
    <n v="1321"/>
    <n v="1630"/>
    <n v="1357.5"/>
    <n v="1644"/>
    <n v="1046"/>
    <n v="1710"/>
    <n v="1902"/>
    <n v="2909.5"/>
    <n v="2952.5"/>
    <n v="1693"/>
    <n v="1641.5"/>
    <n v="1568.5"/>
    <n v="1397"/>
    <n v="1975.5"/>
    <n v="2070"/>
    <n v="2967"/>
    <n v="1881.5"/>
    <n v="2301"/>
    <n v="2168.5"/>
    <x v="88"/>
    <n v="3050.5"/>
    <n v="3257.5"/>
    <n v="1981"/>
    <n v="1326.5"/>
    <n v="1358.5"/>
    <n v="1439.5"/>
    <n v="1848"/>
    <n v="1613.5"/>
    <n v="2664"/>
    <n v="1967.5"/>
    <n v="2606.5"/>
    <n v="2849"/>
    <x v="95"/>
    <n v="4501.5"/>
    <n v="3360"/>
    <n v="2616"/>
    <n v="1297"/>
    <n v="1529.5"/>
    <n v="1857"/>
    <n v="2243.5"/>
    <n v="2371.5"/>
    <n v="2231.5"/>
    <n v="1389"/>
    <n v="1845.5"/>
    <n v="2963"/>
    <x v="103"/>
    <n v="79692.5"/>
  </r>
  <r>
    <x v="104"/>
    <n v="100"/>
    <d v="2012-03-02T00:00:0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500.5"/>
    <n v="1289"/>
    <n v="830.5"/>
    <n v="1300"/>
    <n v="1184.5"/>
    <n v="876.5"/>
    <n v="1107.5"/>
    <x v="96"/>
    <n v="1595.5"/>
    <n v="1969"/>
    <n v="1568"/>
    <n v="1697.5"/>
    <n v="1460"/>
    <n v="1405"/>
    <n v="1622.5"/>
    <n v="1223"/>
    <n v="1700.5"/>
    <n v="1195"/>
    <n v="983.5"/>
    <n v="1260"/>
    <x v="104"/>
    <n v="24768"/>
  </r>
  <r>
    <x v="105"/>
    <n v="280"/>
    <d v="2010-04-08T00:00:00"/>
    <x v="13"/>
    <x v="1"/>
    <n v="2941.5"/>
    <n v="3332.5"/>
    <n v="2749"/>
    <n v="1834.5"/>
    <n v="1324.5"/>
    <n v="1599"/>
    <n v="2079.5"/>
    <n v="1938.5"/>
    <n v="1226"/>
    <n v="1260.5"/>
    <n v="1949.5"/>
    <n v="2390"/>
    <n v="3218"/>
    <n v="3682"/>
    <n v="2551.5"/>
    <n v="2191"/>
    <n v="2092"/>
    <n v="1742.5"/>
    <n v="3411.5"/>
    <n v="1680"/>
    <n v="1895"/>
    <n v="1391"/>
    <n v="1947"/>
    <n v="2943.5"/>
    <x v="89"/>
    <n v="3386.5"/>
    <n v="3982.5"/>
    <n v="3092.5"/>
    <n v="1727"/>
    <n v="1502.5"/>
    <n v="1776.5"/>
    <n v="2098"/>
    <n v="1534"/>
    <n v="1666"/>
    <n v="1487.5"/>
    <n v="2136.5"/>
    <n v="3322"/>
    <x v="97"/>
    <n v="4158.5"/>
    <n v="4179"/>
    <n v="2855"/>
    <n v="1576"/>
    <n v="1828"/>
    <n v="2060.5"/>
    <n v="2503.5"/>
    <n v="1647.5"/>
    <n v="1907"/>
    <n v="1582.5"/>
    <n v="2128.5"/>
    <n v="3210"/>
    <x v="105"/>
    <n v="86092.5"/>
  </r>
  <r>
    <x v="106"/>
    <n v="300"/>
    <d v="2012-09-21T00:00:00"/>
    <x v="2"/>
    <x v="0"/>
    <n v="4021"/>
    <n v="4195.5"/>
    <n v="3593"/>
    <n v="2278.5"/>
    <n v="2921.5"/>
    <n v="2811"/>
    <n v="3429.5"/>
    <n v="2689.5"/>
    <n v="2954"/>
    <n v="3021.5"/>
    <n v="3212.5"/>
    <n v="3627.5"/>
    <n v="4236"/>
    <n v="4321.5"/>
    <n v="2303.5"/>
    <n v="3127"/>
    <n v="3234.5"/>
    <n v="3510.5"/>
    <n v="4057"/>
    <n v="4140"/>
    <n v="3612"/>
    <n v="3219"/>
    <n v="3034.5"/>
    <n v="3498.5"/>
    <x v="90"/>
    <n v="4167"/>
    <n v="4042"/>
    <n v="2605"/>
    <n v="3479"/>
    <n v="3289"/>
    <n v="3482.5"/>
    <n v="3674"/>
    <n v="2799.5"/>
    <n v="3534"/>
    <n v="2710.5"/>
    <n v="2878"/>
    <n v="2469"/>
    <x v="98"/>
    <n v="3862.5"/>
    <n v="3714"/>
    <n v="2633"/>
    <n v="2888.5"/>
    <n v="2733.5"/>
    <n v="3047.5"/>
    <n v="3837"/>
    <n v="2989"/>
    <n v="3089.5"/>
    <n v="2517"/>
    <n v="2678"/>
    <n v="3382"/>
    <x v="106"/>
    <n v="118795"/>
  </r>
  <r>
    <x v="107"/>
    <n v="200"/>
    <d v="2012-03-24T00:00:00"/>
    <x v="2"/>
    <x v="0"/>
    <n v="2279.5"/>
    <n v="2584.5"/>
    <n v="2559.5"/>
    <n v="1694"/>
    <n v="1876.5"/>
    <n v="1900.5"/>
    <n v="2238"/>
    <n v="1788.5"/>
    <n v="1557"/>
    <n v="1449"/>
    <n v="1498"/>
    <n v="2170.5"/>
    <n v="2128.5"/>
    <n v="2783.5"/>
    <n v="1916.5"/>
    <n v="1995.5"/>
    <n v="2072.5"/>
    <n v="1793"/>
    <n v="1976"/>
    <n v="1871"/>
    <n v="1848.5"/>
    <n v="1454"/>
    <n v="1525"/>
    <n v="2123"/>
    <x v="91"/>
    <n v="2081.5"/>
    <n v="2569"/>
    <n v="1848"/>
    <n v="1558.5"/>
    <n v="1747"/>
    <n v="1593"/>
    <n v="1936"/>
    <n v="1219"/>
    <n v="1759"/>
    <n v="1482.5"/>
    <n v="1493"/>
    <n v="1770.5"/>
    <x v="99"/>
    <n v="2389.5"/>
    <n v="2413"/>
    <n v="1873.5"/>
    <n v="1743"/>
    <n v="1641"/>
    <n v="1826.5"/>
    <n v="1925"/>
    <n v="1603"/>
    <n v="1882"/>
    <n v="1310.5"/>
    <n v="1517"/>
    <n v="2057"/>
    <x v="107"/>
    <n v="66725"/>
  </r>
  <r>
    <x v="108"/>
    <n v="480"/>
    <d v="2010-08-08T00:00:00"/>
    <x v="9"/>
    <x v="0"/>
    <n v="2890.5"/>
    <n v="2847"/>
    <n v="1889"/>
    <n v="1773"/>
    <n v="1734.5"/>
    <n v="2062"/>
    <n v="1720"/>
    <n v="1501.5"/>
    <n v="1571.5"/>
    <n v="2047.5"/>
    <n v="1693.5"/>
    <n v="2456"/>
    <n v="2626"/>
    <n v="2978"/>
    <n v="1770.5"/>
    <n v="2079.5"/>
    <n v="2038"/>
    <n v="1768.5"/>
    <n v="2214"/>
    <n v="1323"/>
    <n v="1840.5"/>
    <n v="1821"/>
    <n v="2177"/>
    <n v="3142"/>
    <x v="92"/>
    <n v="4352"/>
    <n v="3357"/>
    <n v="1702.5"/>
    <n v="2167"/>
    <n v="2139"/>
    <n v="2215.5"/>
    <n v="3043.5"/>
    <n v="1364.5"/>
    <n v="2027.5"/>
    <n v="1805"/>
    <n v="1998"/>
    <n v="3046.5"/>
    <x v="100"/>
    <n v="3847"/>
    <n v="2981"/>
    <n v="2405.5"/>
    <n v="2665"/>
    <n v="2279.5"/>
    <n v="2492"/>
    <n v="2143.5"/>
    <n v="2176.5"/>
    <n v="2068.5"/>
    <n v="2056"/>
    <n v="2538.5"/>
    <n v="3880"/>
    <x v="108"/>
    <n v="86529"/>
  </r>
  <r>
    <x v="109"/>
    <n v="425"/>
    <d v="2012-04-01T00:00:00"/>
    <x v="29"/>
    <x v="1"/>
    <n v="2151"/>
    <n v="2290"/>
    <n v="1780"/>
    <n v="1086.5"/>
    <n v="1332"/>
    <n v="1142"/>
    <n v="1705"/>
    <n v="1137"/>
    <n v="1057.5"/>
    <n v="1061.5"/>
    <n v="1643.5"/>
    <n v="1764.5"/>
    <n v="2383.5"/>
    <n v="2612.5"/>
    <n v="1840.5"/>
    <n v="1639"/>
    <n v="1556"/>
    <n v="1381"/>
    <n v="1835"/>
    <n v="1619.5"/>
    <n v="1427.5"/>
    <n v="1238"/>
    <n v="1682.5"/>
    <n v="2457.5"/>
    <x v="93"/>
    <n v="2457.5"/>
    <n v="2855.5"/>
    <n v="1783.5"/>
    <n v="1219.5"/>
    <n v="1418.5"/>
    <n v="1342"/>
    <n v="2086"/>
    <n v="1306.5"/>
    <n v="1644.5"/>
    <n v="1125"/>
    <n v="1644"/>
    <n v="2462"/>
    <x v="101"/>
    <n v="2617.5"/>
    <n v="2983"/>
    <n v="1630"/>
    <n v="1603.5"/>
    <n v="1550.5"/>
    <n v="1551"/>
    <n v="1751"/>
    <n v="1584.5"/>
    <n v="1252"/>
    <n v="1119"/>
    <n v="1559.5"/>
    <n v="2655"/>
    <x v="109"/>
    <n v="64873.5"/>
  </r>
  <r>
    <x v="110"/>
    <n v="800"/>
    <d v="1984-02-14T00:00:00"/>
    <x v="2"/>
    <x v="0"/>
    <n v="14726.5"/>
    <n v="15444.5"/>
    <n v="14818.5"/>
    <n v="11763"/>
    <n v="12373"/>
    <n v="11503.5"/>
    <n v="13539"/>
    <n v="12281"/>
    <n v="12376.5"/>
    <n v="9812.5"/>
    <n v="11446"/>
    <n v="11924.5"/>
    <n v="15817.5"/>
    <n v="16067.5"/>
    <n v="11761.5"/>
    <n v="12753.5"/>
    <n v="12839"/>
    <n v="10943.5"/>
    <n v="12401.5"/>
    <n v="13140.5"/>
    <n v="11849"/>
    <n v="10526"/>
    <n v="10250"/>
    <n v="14838.5"/>
    <x v="94"/>
    <n v="14609"/>
    <n v="14465"/>
    <n v="11493"/>
    <n v="10720.5"/>
    <n v="10365"/>
    <n v="9920.5"/>
    <n v="12021.5"/>
    <n v="9411.5"/>
    <n v="10611"/>
    <n v="8983.5"/>
    <n v="9556"/>
    <n v="10917"/>
    <x v="102"/>
    <n v="13096"/>
    <n v="12787"/>
    <n v="10486"/>
    <n v="9638.5"/>
    <n v="8441.5"/>
    <n v="5429"/>
    <n v="5863"/>
    <n v="4182"/>
    <n v="7350"/>
    <n v="9249"/>
    <n v="11194"/>
    <n v="11305"/>
    <x v="110"/>
    <n v="395282.5"/>
  </r>
  <r>
    <x v="111"/>
    <n v="600"/>
    <d v="2014-08-21T09:15:42"/>
    <x v="2"/>
    <x v="0"/>
    <n v="5422.5"/>
    <n v="5630.5"/>
    <n v="5159"/>
    <n v="3600.5"/>
    <n v="3662"/>
    <n v="4032.5"/>
    <n v="5055"/>
    <n v="4348"/>
    <n v="4103.5"/>
    <n v="3433.5"/>
    <n v="3638.5"/>
    <n v="4633.5"/>
    <n v="6184"/>
    <n v="6299.5"/>
    <n v="4466.5"/>
    <n v="4469"/>
    <n v="4910.5"/>
    <n v="4178"/>
    <n v="5048.5"/>
    <n v="5482"/>
    <n v="4803"/>
    <n v="3259"/>
    <n v="4002.5"/>
    <n v="5149"/>
    <x v="95"/>
    <n v="5672"/>
    <n v="6693"/>
    <n v="5035.5"/>
    <n v="3840"/>
    <n v="4551"/>
    <n v="4227.5"/>
    <n v="5389"/>
    <n v="4208"/>
    <n v="5046.5"/>
    <n v="3544.5"/>
    <n v="4269.5"/>
    <n v="4966.5"/>
    <x v="103"/>
    <m/>
    <m/>
    <m/>
    <m/>
    <m/>
    <m/>
    <m/>
    <m/>
    <m/>
    <m/>
    <m/>
    <m/>
    <x v="76"/>
    <n v="115694.5"/>
  </r>
  <r>
    <x v="112"/>
    <n v="600"/>
    <d v="2013-06-23T07:31:56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x v="19"/>
    <n v="0"/>
    <n v="0"/>
    <n v="0"/>
    <n v="0"/>
    <n v="0"/>
    <n v="0"/>
    <n v="0"/>
    <n v="0"/>
    <n v="0"/>
    <n v="0"/>
    <n v="0"/>
    <n v="0"/>
    <x v="76"/>
    <n v="0"/>
  </r>
  <r>
    <x v="113"/>
    <n v="189"/>
    <d v="2006-09-01T00:00:00"/>
    <x v="2"/>
    <x v="0"/>
    <n v="3787.5"/>
    <n v="4177.5"/>
    <n v="3529"/>
    <n v="2405.5"/>
    <n v="2779"/>
    <n v="2912.5"/>
    <n v="3559.5"/>
    <n v="3093"/>
    <n v="2857.5"/>
    <n v="2441.5"/>
    <n v="2831.5"/>
    <n v="3477.5"/>
    <n v="3821"/>
    <n v="4642.5"/>
    <n v="3365"/>
    <n v="3498"/>
    <n v="3195"/>
    <n v="2518"/>
    <n v="3522"/>
    <n v="3610"/>
    <n v="3014.5"/>
    <n v="2443.5"/>
    <n v="2509.5"/>
    <n v="3760.5"/>
    <x v="96"/>
    <n v="4122.5"/>
    <n v="4516"/>
    <n v="3505"/>
    <n v="2698"/>
    <n v="3036.5"/>
    <n v="2883"/>
    <n v="3412.5"/>
    <n v="2742"/>
    <n v="2900"/>
    <n v="2621.5"/>
    <n v="2827.5"/>
    <n v="2976"/>
    <x v="104"/>
    <n v="2682"/>
    <n v="2834"/>
    <n v="2473"/>
    <n v="3004"/>
    <n v="2623.5"/>
    <n v="3227"/>
    <n v="4254.5"/>
    <n v="3243.5"/>
    <n v="3494"/>
    <n v="2576"/>
    <n v="3103"/>
    <n v="4205.5"/>
    <x v="111"/>
    <n v="115860"/>
  </r>
  <r>
    <x v="114"/>
    <n v="400"/>
    <d v="2007-06-15T00:00:00"/>
    <x v="2"/>
    <x v="0"/>
    <n v="2424.5"/>
    <n v="2519.5"/>
    <n v="2393"/>
    <n v="1551.5"/>
    <n v="1692.5"/>
    <n v="1864.5"/>
    <n v="2354"/>
    <n v="1855.5"/>
    <n v="1679.5"/>
    <n v="1296"/>
    <n v="1452.5"/>
    <n v="2015"/>
    <n v="2495.5"/>
    <n v="2931.5"/>
    <n v="2085"/>
    <n v="2175.5"/>
    <n v="2162.5"/>
    <n v="1788.5"/>
    <n v="2469"/>
    <n v="2359.5"/>
    <n v="1955.5"/>
    <n v="1468"/>
    <n v="1687.5"/>
    <n v="2441.5"/>
    <x v="97"/>
    <n v="2438"/>
    <n v="3068"/>
    <n v="2336.5"/>
    <n v="1865"/>
    <n v="2012"/>
    <n v="1929"/>
    <n v="2368"/>
    <n v="1884"/>
    <n v="2148"/>
    <n v="1644.5"/>
    <n v="1815.5"/>
    <n v="2237"/>
    <x v="105"/>
    <n v="2772"/>
    <n v="2870.5"/>
    <n v="2579"/>
    <n v="2066"/>
    <n v="1909.5"/>
    <n v="2132.5"/>
    <n v="2594"/>
    <n v="1952.5"/>
    <n v="1996.5"/>
    <n v="1590"/>
    <n v="1759"/>
    <n v="2562"/>
    <x v="112"/>
    <n v="78548.5"/>
  </r>
  <r>
    <x v="115"/>
    <n v="350"/>
    <d v="2004-02-28T00:00:00"/>
    <x v="2"/>
    <x v="0"/>
    <n v="6070.5"/>
    <n v="6451.5"/>
    <n v="5629"/>
    <n v="3839"/>
    <n v="4199"/>
    <n v="4381"/>
    <n v="5010.5"/>
    <n v="4555"/>
    <n v="4142"/>
    <n v="3748"/>
    <n v="4005.5"/>
    <n v="5202"/>
    <n v="6219"/>
    <n v="6747.5"/>
    <n v="5076"/>
    <n v="4653.5"/>
    <n v="5065.5"/>
    <n v="4461.5"/>
    <n v="5469.5"/>
    <n v="4729.5"/>
    <n v="4798.5"/>
    <n v="4154"/>
    <n v="4052"/>
    <n v="5246"/>
    <x v="98"/>
    <n v="6368"/>
    <n v="6606.5"/>
    <n v="5147"/>
    <n v="3831"/>
    <n v="4193.5"/>
    <n v="4161"/>
    <n v="5102"/>
    <n v="3616.5"/>
    <n v="4684"/>
    <n v="4050"/>
    <n v="3960"/>
    <n v="5330.5"/>
    <x v="106"/>
    <n v="6306"/>
    <n v="6526.5"/>
    <n v="5101.5"/>
    <n v="4507.5"/>
    <n v="3066.5"/>
    <n v="2788.5"/>
    <n v="4401.5"/>
    <n v="4417"/>
    <n v="5334"/>
    <n v="3950"/>
    <n v="4118.5"/>
    <n v="6347"/>
    <x v="113"/>
    <n v="174587"/>
  </r>
  <r>
    <x v="116"/>
    <n v="157"/>
    <d v="2013-03-10T00:00:00"/>
    <x v="30"/>
    <x v="3"/>
    <n v="1815"/>
    <n v="1918.5"/>
    <n v="1011.5"/>
    <n v="1061"/>
    <n v="1240.5"/>
    <n v="1163.5"/>
    <n v="1231"/>
    <n v="869.5"/>
    <n v="1314.5"/>
    <n v="1026"/>
    <n v="632.5"/>
    <n v="879"/>
    <n v="1382.5"/>
    <n v="1593"/>
    <n v="817"/>
    <n v="1029"/>
    <n v="1221.5"/>
    <n v="1044.5"/>
    <n v="939.5"/>
    <n v="861.5"/>
    <n v="1220.5"/>
    <n v="827.5"/>
    <n v="639.5"/>
    <n v="1039.5"/>
    <x v="99"/>
    <n v="1535.5"/>
    <n v="1444.5"/>
    <n v="701"/>
    <n v="1115"/>
    <n v="912"/>
    <n v="910.5"/>
    <n v="1064.5"/>
    <n v="684"/>
    <n v="1260.5"/>
    <n v="958.5"/>
    <n v="782"/>
    <n v="905"/>
    <x v="107"/>
    <n v="1108"/>
    <n v="1257"/>
    <n v="817.5"/>
    <n v="955"/>
    <n v="1155"/>
    <n v="1150.5"/>
    <n v="1305"/>
    <n v="1092.5"/>
    <n v="1505.5"/>
    <n v="953"/>
    <n v="654.5"/>
    <n v="285.5"/>
    <x v="114"/>
    <n v="37127.5"/>
  </r>
  <r>
    <x v="117"/>
    <n v="300"/>
    <d v="2007-03-10T00:00:00"/>
    <x v="2"/>
    <x v="0"/>
    <n v="1582.5"/>
    <n v="1510"/>
    <n v="1494.5"/>
    <n v="1455"/>
    <n v="1403"/>
    <n v="1509.5"/>
    <n v="1797"/>
    <n v="1141.5"/>
    <n v="1283"/>
    <n v="1164"/>
    <n v="1113.5"/>
    <n v="1393.5"/>
    <n v="1350"/>
    <n v="1629"/>
    <n v="1549"/>
    <n v="2045"/>
    <n v="2194"/>
    <n v="2082"/>
    <n v="2370.5"/>
    <n v="2047.5"/>
    <n v="1364"/>
    <n v="1308.5"/>
    <n v="1573"/>
    <n v="1903"/>
    <x v="100"/>
    <n v="2042"/>
    <n v="2255"/>
    <n v="1578.5"/>
    <n v="1858"/>
    <n v="1390.5"/>
    <n v="1599"/>
    <n v="1985.5"/>
    <n v="1156"/>
    <n v="1438.5"/>
    <n v="1457"/>
    <n v="1558"/>
    <n v="1827.5"/>
    <x v="108"/>
    <n v="2188"/>
    <n v="2461.5"/>
    <n v="1950.5"/>
    <n v="1725.5"/>
    <n v="1792.5"/>
    <n v="1652"/>
    <n v="1988"/>
    <n v="1420.5"/>
    <n v="1334"/>
    <n v="1094"/>
    <n v="1255"/>
    <n v="1921.5"/>
    <x v="115"/>
    <n v="62344"/>
  </r>
  <r>
    <x v="118"/>
    <n v="800"/>
    <d v="2007-03-11T00:00:00"/>
    <x v="23"/>
    <x v="1"/>
    <n v="3334.5"/>
    <n v="3839"/>
    <n v="2932"/>
    <n v="1543"/>
    <n v="1843.5"/>
    <n v="2039.5"/>
    <n v="3071"/>
    <n v="2469.5"/>
    <n v="2052.5"/>
    <n v="2265"/>
    <n v="1904.5"/>
    <n v="2640"/>
    <n v="3326.5"/>
    <n v="3696"/>
    <n v="2301"/>
    <n v="2342.5"/>
    <n v="2538.5"/>
    <n v="2462.5"/>
    <n v="2793"/>
    <n v="2822"/>
    <n v="2266.5"/>
    <n v="1673"/>
    <n v="1716.5"/>
    <n v="2495"/>
    <x v="101"/>
    <n v="2878.5"/>
    <n v="3484.5"/>
    <n v="2233.5"/>
    <n v="1641.5"/>
    <n v="1898.5"/>
    <n v="2170"/>
    <n v="2659.5"/>
    <n v="2100.5"/>
    <n v="2270"/>
    <n v="1848.5"/>
    <n v="1842"/>
    <n v="2663"/>
    <x v="109"/>
    <n v="3392.5"/>
    <n v="3548"/>
    <n v="2560"/>
    <n v="2301"/>
    <n v="2169"/>
    <n v="2564"/>
    <n v="3348"/>
    <n v="2241"/>
    <n v="2365.5"/>
    <n v="1793"/>
    <n v="2181"/>
    <n v="2825"/>
    <x v="116"/>
    <n v="89411"/>
  </r>
  <r>
    <x v="119"/>
    <n v="350"/>
    <d v="2014-05-30T00:00:00"/>
    <x v="2"/>
    <x v="0"/>
    <n v="0"/>
    <n v="216"/>
    <n v="1476.5"/>
    <n v="963.5"/>
    <n v="1018.5"/>
    <n v="1085"/>
    <n v="1368.5"/>
    <n v="1171"/>
    <n v="919"/>
    <n v="766"/>
    <n v="839"/>
    <n v="1199.5"/>
    <n v="1419"/>
    <n v="1662.5"/>
    <n v="1124.5"/>
    <n v="1198"/>
    <n v="1156.5"/>
    <n v="1085"/>
    <n v="1487.5"/>
    <n v="1252.5"/>
    <n v="1195"/>
    <n v="874.5"/>
    <n v="995.5"/>
    <n v="1470.5"/>
    <x v="102"/>
    <n v="1666"/>
    <n v="2104.5"/>
    <n v="1419"/>
    <n v="1477.5"/>
    <n v="1277.5"/>
    <n v="1264"/>
    <n v="1587"/>
    <n v="1095.5"/>
    <n v="1293"/>
    <n v="954"/>
    <n v="1176"/>
    <n v="1527"/>
    <x v="110"/>
    <n v="2062"/>
    <n v="1932.5"/>
    <n v="1624"/>
    <n v="1234.5"/>
    <n v="987.5"/>
    <n v="1696.5"/>
    <n v="1876.5"/>
    <n v="1407.5"/>
    <n v="1598"/>
    <n v="996.5"/>
    <n v="1531"/>
    <n v="1824.5"/>
    <x v="117"/>
    <n v="50533"/>
  </r>
  <r>
    <x v="120"/>
    <n v="550"/>
    <d v="1996-07-26T00:00:00"/>
    <x v="31"/>
    <x v="0"/>
    <n v="2189"/>
    <n v="2320"/>
    <n v="1877"/>
    <n v="1245"/>
    <n v="1329"/>
    <n v="1324"/>
    <n v="2114.5"/>
    <n v="1784"/>
    <n v="1481.5"/>
    <n v="1064"/>
    <n v="1371"/>
    <n v="1739.5"/>
    <n v="2425.5"/>
    <n v="2430"/>
    <n v="1583"/>
    <n v="1480"/>
    <n v="1266"/>
    <n v="1293.5"/>
    <n v="2020.5"/>
    <n v="2005"/>
    <n v="1646"/>
    <n v="1308.5"/>
    <n v="1295"/>
    <n v="1952"/>
    <x v="103"/>
    <n v="2383"/>
    <n v="2786"/>
    <n v="1887.5"/>
    <n v="1460.5"/>
    <n v="1634"/>
    <n v="1792.5"/>
    <n v="2078"/>
    <n v="1625"/>
    <n v="1973"/>
    <n v="1455"/>
    <n v="1657.5"/>
    <n v="2035"/>
    <x v="111"/>
    <n v="2764.5"/>
    <n v="3093"/>
    <n v="2084"/>
    <n v="1636"/>
    <n v="1827"/>
    <n v="1909"/>
    <n v="2616.5"/>
    <n v="1600.5"/>
    <n v="1882.5"/>
    <n v="1311"/>
    <n v="1771.5"/>
    <n v="2444.5"/>
    <x v="118"/>
    <n v="68412"/>
  </r>
  <r>
    <x v="121"/>
    <n v="1000"/>
    <d v="2010-08-30T00:00:00"/>
    <x v="32"/>
    <x v="1"/>
    <n v="6283.5"/>
    <n v="6274"/>
    <n v="6853.5"/>
    <n v="5507"/>
    <n v="4539"/>
    <n v="4601"/>
    <n v="5303"/>
    <n v="3328.5"/>
    <n v="2088"/>
    <n v="2529.5"/>
    <n v="3009.5"/>
    <n v="4053.5"/>
    <n v="6422.5"/>
    <n v="7322"/>
    <n v="5955"/>
    <n v="4851"/>
    <n v="5326"/>
    <n v="4874"/>
    <n v="5351"/>
    <n v="4523"/>
    <n v="2555"/>
    <n v="2523"/>
    <n v="3254.5"/>
    <n v="3361"/>
    <x v="104"/>
    <n v="5270"/>
    <n v="7443.5"/>
    <n v="7519"/>
    <n v="5636"/>
    <n v="5511"/>
    <n v="4968.5"/>
    <n v="6202"/>
    <n v="3410.5"/>
    <n v="3092"/>
    <n v="2448.5"/>
    <n v="3966.5"/>
    <n v="5263.5"/>
    <x v="112"/>
    <n v="8099"/>
    <n v="7736"/>
    <n v="8434.5"/>
    <n v="5905.5"/>
    <n v="5902.5"/>
    <n v="5992.5"/>
    <n v="7389.5"/>
    <n v="3843.5"/>
    <n v="3316.5"/>
    <n v="2696"/>
    <n v="4063.5"/>
    <n v="5707.5"/>
    <x v="119"/>
    <n v="186135.5"/>
  </r>
  <r>
    <x v="122"/>
    <n v="600"/>
    <d v="2018-02-28T00:00:00"/>
    <x v="3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x v="19"/>
    <n v="0"/>
    <n v="0"/>
    <n v="0"/>
    <n v="0"/>
    <n v="0"/>
    <n v="0"/>
    <n v="0"/>
    <n v="0"/>
    <n v="0"/>
    <n v="0"/>
    <n v="817"/>
    <n v="2622"/>
    <x v="120"/>
    <n v="3439"/>
  </r>
  <r>
    <x v="123"/>
    <n v="150"/>
    <d v="2011-02-27T00:00:00"/>
    <x v="0"/>
    <x v="0"/>
    <n v="1759.5"/>
    <n v="2055.5"/>
    <n v="1430"/>
    <n v="965.5"/>
    <n v="861.5"/>
    <n v="1025"/>
    <n v="1142.5"/>
    <n v="1051"/>
    <n v="834"/>
    <n v="821.5"/>
    <n v="1022.5"/>
    <n v="1501"/>
    <n v="1973"/>
    <n v="2118"/>
    <n v="1120.5"/>
    <n v="1062"/>
    <n v="1155"/>
    <n v="804"/>
    <n v="1332"/>
    <n v="1137"/>
    <n v="1080"/>
    <n v="718"/>
    <n v="1193.5"/>
    <n v="1746.5"/>
    <x v="105"/>
    <n v="2218.5"/>
    <n v="2463.5"/>
    <n v="1402.5"/>
    <n v="1037"/>
    <n v="1095"/>
    <n v="1049.5"/>
    <n v="1417"/>
    <n v="810"/>
    <n v="1263.5"/>
    <n v="1053"/>
    <n v="1410"/>
    <n v="1914"/>
    <x v="113"/>
    <n v="2678.5"/>
    <n v="2400.5"/>
    <n v="1673"/>
    <n v="1356.5"/>
    <n v="1209.5"/>
    <n v="1512"/>
    <n v="1471"/>
    <n v="1198"/>
    <n v="1386"/>
    <n v="1233"/>
    <n v="1480.5"/>
    <n v="2462"/>
    <x v="121"/>
    <n v="52633.5"/>
  </r>
  <r>
    <x v="124"/>
    <n v="180"/>
    <d v="2009-12-06T00:00:00"/>
    <x v="33"/>
    <x v="3"/>
    <n v="1677.5"/>
    <n v="1940.5"/>
    <n v="1857.5"/>
    <n v="1110"/>
    <n v="1348"/>
    <n v="1539.5"/>
    <n v="2301"/>
    <n v="1605.5"/>
    <n v="1469"/>
    <n v="1292.5"/>
    <n v="1276"/>
    <n v="1941.5"/>
    <n v="1964"/>
    <n v="2353.5"/>
    <n v="1663"/>
    <n v="1715.5"/>
    <n v="1799"/>
    <n v="1598"/>
    <n v="1879"/>
    <n v="1769.5"/>
    <n v="1379.5"/>
    <n v="1300"/>
    <n v="1251.5"/>
    <n v="1843.5"/>
    <x v="106"/>
    <n v="1640.5"/>
    <n v="1962.5"/>
    <n v="1380.5"/>
    <n v="1127"/>
    <n v="1425.5"/>
    <n v="1358.5"/>
    <n v="1650.5"/>
    <n v="1423.5"/>
    <n v="1540.5"/>
    <n v="1217"/>
    <n v="1236"/>
    <n v="1625.5"/>
    <x v="114"/>
    <n v="1811.5"/>
    <n v="2010.5"/>
    <n v="1671"/>
    <n v="1512.5"/>
    <n v="1398.5"/>
    <n v="1574.5"/>
    <n v="1978.5"/>
    <n v="1492"/>
    <n v="1696"/>
    <n v="1204"/>
    <n v="1391.5"/>
    <n v="1727"/>
    <x v="122"/>
    <n v="57571"/>
  </r>
  <r>
    <x v="125"/>
    <n v="650"/>
    <d v="2012-06-14T00:00:00"/>
    <x v="33"/>
    <x v="3"/>
    <n v="3566"/>
    <n v="3768"/>
    <n v="3231"/>
    <n v="2002"/>
    <n v="2381"/>
    <n v="2479.5"/>
    <n v="2904"/>
    <n v="3065.5"/>
    <n v="2539"/>
    <n v="2204.5"/>
    <n v="2403"/>
    <n v="3306"/>
    <n v="3922.5"/>
    <n v="4229.5"/>
    <n v="2968.5"/>
    <n v="2922"/>
    <n v="3247"/>
    <n v="3037.5"/>
    <n v="3703"/>
    <n v="3182"/>
    <n v="2764.5"/>
    <n v="2365"/>
    <n v="2417.5"/>
    <n v="3256.5"/>
    <x v="107"/>
    <n v="3665"/>
    <n v="4214"/>
    <n v="2900"/>
    <n v="2267"/>
    <n v="2758"/>
    <n v="2883.5"/>
    <n v="3294"/>
    <n v="2215"/>
    <n v="2874"/>
    <n v="2489.5"/>
    <n v="2541"/>
    <n v="3213.5"/>
    <x v="115"/>
    <n v="3837.5"/>
    <n v="4023"/>
    <n v="3213.5"/>
    <n v="2762"/>
    <n v="2752"/>
    <n v="3212.5"/>
    <n v="3649"/>
    <n v="2750"/>
    <n v="2767"/>
    <n v="2627"/>
    <n v="2401.5"/>
    <n v="3763.5"/>
    <x v="123"/>
    <n v="111088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s v="4-2015 TO 3-2016"/>
    <n v="3386499.5"/>
  </r>
  <r>
    <x v="1"/>
    <s v="4-2016 TO 3-2017"/>
    <n v="3570836.5"/>
  </r>
  <r>
    <x v="2"/>
    <s v="4-2017 TO 3-2018"/>
    <n v="3948999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70D379-B3E9-4148-A8EC-8498585518B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Year">
  <location ref="A3:C7" firstHeaderRow="0" firstDataRow="1" firstDataCol="1"/>
  <pivotFields count="3">
    <pivotField axis="axisRow" showAll="0">
      <items count="4">
        <item x="0"/>
        <item x="1"/>
        <item x="2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2" baseField="0" baseItem="0"/>
    <dataField name="YEARLY GROWTH" fld="2" showDataAs="percentDiff" baseField="0" baseItem="1048828" numFmtId="10"/>
  </dataFields>
  <formats count="6"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D78913-FB71-44E1-B682-79995E6C717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TORE NUM">
  <location ref="A3:B14" firstHeaderRow="1" firstDataRow="1" firstDataCol="1"/>
  <pivotFields count="57">
    <pivotField axis="axisRow" showAll="0" measureFilter="1">
      <items count="127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>
      <items count="35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"/>
        <item x="4"/>
        <item x="5"/>
        <item x="6"/>
        <item x="7"/>
        <item x="8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">
    <i>
      <x v="14"/>
    </i>
    <i>
      <x v="26"/>
    </i>
    <i>
      <x v="32"/>
    </i>
    <i>
      <x v="35"/>
    </i>
    <i>
      <x v="37"/>
    </i>
    <i>
      <x v="66"/>
    </i>
    <i>
      <x v="78"/>
    </i>
    <i>
      <x v="110"/>
    </i>
    <i>
      <x v="111"/>
    </i>
    <i>
      <x v="114"/>
    </i>
    <i t="grand">
      <x/>
    </i>
  </rowItems>
  <colItems count="1">
    <i/>
  </colItems>
  <dataFields count="1">
    <dataField name="Sum of OVERALL SALES" fld="56" baseField="0" baseItem="0"/>
  </dataFields>
  <formats count="6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10">
            <x v="14"/>
            <x v="26"/>
            <x v="32"/>
            <x v="35"/>
            <x v="37"/>
            <x v="66"/>
            <x v="78"/>
            <x v="110"/>
            <x v="111"/>
            <x v="114"/>
          </reference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5B9AB-A6B6-43A2-B4EF-E4DAFD3B0C98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STORE NUM" colHeaderCaption="City Tiers">
  <location ref="A29:F41" firstHeaderRow="1" firstDataRow="2" firstDataCol="1"/>
  <pivotFields count="57">
    <pivotField axis="axisRow" showAll="0" measureFilter="1">
      <items count="127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">
    <i>
      <x v="14"/>
    </i>
    <i>
      <x v="26"/>
    </i>
    <i>
      <x v="32"/>
    </i>
    <i>
      <x v="35"/>
    </i>
    <i>
      <x v="37"/>
    </i>
    <i>
      <x v="66"/>
    </i>
    <i>
      <x v="78"/>
    </i>
    <i>
      <x v="110"/>
    </i>
    <i>
      <x v="111"/>
    </i>
    <i>
      <x v="11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OVERALL SALES" fld="56" baseField="0" baseItem="0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2451CE-56A6-426E-B041-CC9C4D3F1248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ORE NUM">
  <location ref="F3:G14" firstHeaderRow="1" firstDataRow="1" firstDataCol="1"/>
  <pivotFields count="57">
    <pivotField axis="axisRow" showAll="0" measureFilter="1">
      <items count="127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">
    <i>
      <x/>
    </i>
    <i>
      <x v="16"/>
    </i>
    <i>
      <x v="27"/>
    </i>
    <i>
      <x v="39"/>
    </i>
    <i>
      <x v="47"/>
    </i>
    <i>
      <x v="86"/>
    </i>
    <i>
      <x v="101"/>
    </i>
    <i>
      <x v="112"/>
    </i>
    <i>
      <x v="116"/>
    </i>
    <i>
      <x v="121"/>
    </i>
    <i t="grand">
      <x/>
    </i>
  </rowItems>
  <colItems count="1">
    <i/>
  </colItems>
  <dataFields count="1">
    <dataField name="Sum of OVERALL SALES" fld="56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10">
            <x v="0"/>
            <x v="16"/>
            <x v="27"/>
            <x v="39"/>
            <x v="47"/>
            <x v="86"/>
            <x v="101"/>
            <x v="112"/>
            <x v="116"/>
            <x v="121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D19EBB-E000-4329-A6D4-74C9D5A4E9E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ITY TIERS">
  <location ref="A3:D8" firstHeaderRow="0" firstDataRow="1" firstDataCol="1"/>
  <pivotFields count="57">
    <pivotField showAll="0">
      <items count="127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>
      <items count="35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"/>
        <item x="4"/>
        <item x="5"/>
        <item x="6"/>
        <item x="7"/>
        <item x="8"/>
        <item t="default"/>
      </items>
    </pivotField>
    <pivotField axis="axisRow" showAll="0">
      <items count="5">
        <item sd="0" x="0"/>
        <item sd="0" x="1"/>
        <item sd="0" x="3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09">
        <item x="0"/>
        <item x="59"/>
        <item x="15"/>
        <item x="24"/>
        <item x="67"/>
        <item x="11"/>
        <item x="2"/>
        <item x="29"/>
        <item x="7"/>
        <item x="99"/>
        <item x="65"/>
        <item x="8"/>
        <item x="102"/>
        <item x="105"/>
        <item x="73"/>
        <item x="19"/>
        <item x="69"/>
        <item x="33"/>
        <item x="52"/>
        <item x="44"/>
        <item x="14"/>
        <item x="49"/>
        <item x="64"/>
        <item x="41"/>
        <item x="68"/>
        <item x="25"/>
        <item x="30"/>
        <item x="85"/>
        <item x="57"/>
        <item x="81"/>
        <item x="31"/>
        <item x="28"/>
        <item x="46"/>
        <item x="10"/>
        <item x="106"/>
        <item x="39"/>
        <item x="74"/>
        <item x="103"/>
        <item x="100"/>
        <item x="93"/>
        <item x="13"/>
        <item x="82"/>
        <item x="26"/>
        <item x="4"/>
        <item x="43"/>
        <item x="91"/>
        <item x="9"/>
        <item x="18"/>
        <item x="62"/>
        <item x="88"/>
        <item x="92"/>
        <item x="97"/>
        <item x="83"/>
        <item x="50"/>
        <item x="75"/>
        <item x="32"/>
        <item x="78"/>
        <item x="72"/>
        <item x="58"/>
        <item x="84"/>
        <item x="89"/>
        <item x="38"/>
        <item x="6"/>
        <item x="3"/>
        <item x="101"/>
        <item x="87"/>
        <item x="22"/>
        <item x="27"/>
        <item x="20"/>
        <item x="45"/>
        <item x="55"/>
        <item x="61"/>
        <item x="17"/>
        <item x="37"/>
        <item x="12"/>
        <item x="60"/>
        <item x="80"/>
        <item x="70"/>
        <item x="53"/>
        <item x="107"/>
        <item x="5"/>
        <item x="54"/>
        <item x="36"/>
        <item x="21"/>
        <item x="96"/>
        <item x="42"/>
        <item x="47"/>
        <item x="90"/>
        <item x="86"/>
        <item x="56"/>
        <item x="63"/>
        <item x="34"/>
        <item x="48"/>
        <item x="1"/>
        <item x="35"/>
        <item x="71"/>
        <item x="23"/>
        <item x="66"/>
        <item x="104"/>
        <item x="95"/>
        <item x="76"/>
        <item x="98"/>
        <item x="40"/>
        <item x="79"/>
        <item x="51"/>
        <item x="16"/>
        <item x="77"/>
        <item x="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7">
        <item x="19"/>
        <item x="27"/>
        <item x="96"/>
        <item x="12"/>
        <item x="0"/>
        <item x="32"/>
        <item x="107"/>
        <item x="72"/>
        <item x="2"/>
        <item x="7"/>
        <item x="60"/>
        <item x="22"/>
        <item x="70"/>
        <item x="8"/>
        <item x="36"/>
        <item x="69"/>
        <item x="78"/>
        <item x="28"/>
        <item x="15"/>
        <item x="45"/>
        <item x="48"/>
        <item x="53"/>
        <item x="110"/>
        <item x="113"/>
        <item x="73"/>
        <item x="31"/>
        <item x="114"/>
        <item x="56"/>
        <item x="62"/>
        <item x="74"/>
        <item x="34"/>
        <item x="88"/>
        <item x="17"/>
        <item x="86"/>
        <item x="108"/>
        <item x="54"/>
        <item x="29"/>
        <item x="4"/>
        <item x="11"/>
        <item x="14"/>
        <item x="99"/>
        <item x="47"/>
        <item x="43"/>
        <item x="101"/>
        <item x="92"/>
        <item x="89"/>
        <item x="111"/>
        <item x="50"/>
        <item x="9"/>
        <item x="33"/>
        <item x="35"/>
        <item x="21"/>
        <item x="10"/>
        <item x="90"/>
        <item x="79"/>
        <item x="80"/>
        <item x="67"/>
        <item x="105"/>
        <item x="95"/>
        <item x="63"/>
        <item x="83"/>
        <item x="91"/>
        <item x="6"/>
        <item x="109"/>
        <item x="97"/>
        <item x="38"/>
        <item x="42"/>
        <item x="37"/>
        <item x="85"/>
        <item x="100"/>
        <item x="94"/>
        <item x="77"/>
        <item x="23"/>
        <item x="66"/>
        <item x="3"/>
        <item x="49"/>
        <item x="64"/>
        <item x="30"/>
        <item x="41"/>
        <item x="20"/>
        <item x="65"/>
        <item x="75"/>
        <item x="25"/>
        <item x="115"/>
        <item x="58"/>
        <item x="40"/>
        <item x="59"/>
        <item x="5"/>
        <item x="104"/>
        <item x="98"/>
        <item x="24"/>
        <item x="71"/>
        <item x="46"/>
        <item x="51"/>
        <item x="57"/>
        <item x="93"/>
        <item x="68"/>
        <item x="61"/>
        <item x="26"/>
        <item x="52"/>
        <item x="76"/>
        <item x="39"/>
        <item x="1"/>
        <item x="106"/>
        <item x="103"/>
        <item x="112"/>
        <item x="44"/>
        <item x="81"/>
        <item x="16"/>
        <item x="87"/>
        <item x="13"/>
        <item x="18"/>
        <item x="55"/>
        <item x="84"/>
        <item x="82"/>
        <item x="10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25">
        <item x="76"/>
        <item x="63"/>
        <item x="64"/>
        <item x="120"/>
        <item x="27"/>
        <item x="32"/>
        <item x="0"/>
        <item x="94"/>
        <item x="86"/>
        <item x="12"/>
        <item x="22"/>
        <item x="114"/>
        <item x="19"/>
        <item x="2"/>
        <item x="7"/>
        <item x="72"/>
        <item x="8"/>
        <item x="71"/>
        <item x="74"/>
        <item x="81"/>
        <item x="36"/>
        <item x="98"/>
        <item x="53"/>
        <item x="15"/>
        <item x="96"/>
        <item x="31"/>
        <item x="104"/>
        <item x="45"/>
        <item x="56"/>
        <item x="75"/>
        <item x="28"/>
        <item x="34"/>
        <item x="117"/>
        <item x="48"/>
        <item x="62"/>
        <item x="87"/>
        <item x="122"/>
        <item x="4"/>
        <item x="121"/>
        <item x="89"/>
        <item x="14"/>
        <item x="100"/>
        <item x="115"/>
        <item x="77"/>
        <item x="29"/>
        <item x="60"/>
        <item x="109"/>
        <item x="47"/>
        <item x="54"/>
        <item x="107"/>
        <item x="43"/>
        <item x="35"/>
        <item x="11"/>
        <item x="21"/>
        <item x="97"/>
        <item x="83"/>
        <item x="118"/>
        <item x="99"/>
        <item x="9"/>
        <item x="33"/>
        <item x="10"/>
        <item x="82"/>
        <item x="50"/>
        <item x="112"/>
        <item x="69"/>
        <item x="103"/>
        <item x="6"/>
        <item x="42"/>
        <item x="105"/>
        <item x="65"/>
        <item x="66"/>
        <item x="68"/>
        <item x="30"/>
        <item x="116"/>
        <item x="108"/>
        <item x="38"/>
        <item x="80"/>
        <item x="23"/>
        <item x="41"/>
        <item x="49"/>
        <item x="58"/>
        <item x="3"/>
        <item x="91"/>
        <item x="78"/>
        <item x="67"/>
        <item x="20"/>
        <item x="102"/>
        <item x="40"/>
        <item x="73"/>
        <item x="106"/>
        <item x="25"/>
        <item x="59"/>
        <item x="111"/>
        <item x="123"/>
        <item x="24"/>
        <item x="37"/>
        <item x="46"/>
        <item x="5"/>
        <item x="101"/>
        <item x="57"/>
        <item x="51"/>
        <item x="70"/>
        <item x="61"/>
        <item x="26"/>
        <item x="39"/>
        <item x="79"/>
        <item x="88"/>
        <item x="52"/>
        <item x="1"/>
        <item x="18"/>
        <item x="84"/>
        <item x="113"/>
        <item x="93"/>
        <item x="95"/>
        <item x="44"/>
        <item x="92"/>
        <item x="119"/>
        <item x="55"/>
        <item x="13"/>
        <item x="90"/>
        <item x="17"/>
        <item x="16"/>
        <item x="110"/>
        <item x="85"/>
        <item t="default"/>
      </items>
    </pivotField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2015 TOTAL SALES" fld="29" baseField="0" baseItem="0"/>
    <dataField name="Sum of 2016 TOTAL SALES" fld="42" baseField="0" baseItem="0"/>
    <dataField name="Sum of 2017 TOTAL SALES" fld="55" baseField="0" baseItem="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4" type="button" dataOnly="0" labelOnly="1" outline="0" axis="axisRow" fieldPosition="0"/>
    </format>
    <format dxfId="9">
      <pivotArea dataOnly="0" labelOnly="1" fieldPosition="0">
        <references count="1">
          <reference field="4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9BF20B-083A-45CC-B9C8-B563125AE22F}" name="Table57" displayName="Table57" ref="K5:M8" totalsRowShown="0" headerRowDxfId="25" headerRowBorderDxfId="24" tableBorderDxfId="23" totalsRowBorderDxfId="22">
  <autoFilter ref="K5:M8" xr:uid="{239BF20B-083A-45CC-B9C8-B563125AE22F}"/>
  <tableColumns count="3">
    <tableColumn id="1" xr3:uid="{56670750-DA73-463F-91F4-24A883AA847C}" name="YEAR" dataDxfId="21"/>
    <tableColumn id="2" xr3:uid="{0ECB1493-2BAC-4F6B-9E85-FC5F04A9FA4D}" name="MONTHLY BREAKUP" dataDxfId="20"/>
    <tableColumn id="3" xr3:uid="{AB0FDF74-DD8E-41AA-BE27-CD9D77F74670}" name="TOTAL SALES" dataDxfId="1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5"/>
  <sheetViews>
    <sheetView showGridLines="0" zoomScale="66" workbookViewId="0">
      <selection activeCell="E9" sqref="E9:H9"/>
    </sheetView>
  </sheetViews>
  <sheetFormatPr defaultColWidth="8.81640625" defaultRowHeight="12.5" x14ac:dyDescent="0.25"/>
  <cols>
    <col min="2" max="2" width="4.453125" customWidth="1"/>
    <col min="3" max="3" width="9.1796875" style="3"/>
    <col min="4" max="4" width="13.453125" bestFit="1" customWidth="1"/>
    <col min="5" max="5" width="27.36328125" bestFit="1" customWidth="1"/>
    <col min="6" max="35" width="9.1796875"/>
  </cols>
  <sheetData>
    <row r="1" spans="2:12" ht="22.5" x14ac:dyDescent="0.4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ht="23" x14ac:dyDescent="0.5">
      <c r="B2" s="13" t="s">
        <v>183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22.5" x14ac:dyDescent="0.45">
      <c r="B3" s="12" t="s">
        <v>221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2:12" ht="22.5" x14ac:dyDescent="0.45">
      <c r="B4" s="12" t="s">
        <v>184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2:12" ht="23" x14ac:dyDescent="0.5"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2:12" ht="22.5" x14ac:dyDescent="0.4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2:12" ht="23" x14ac:dyDescent="0.5">
      <c r="B7" s="13" t="s">
        <v>181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2:12" ht="22.5" x14ac:dyDescent="0.45">
      <c r="B8" s="14">
        <v>1</v>
      </c>
      <c r="C8" s="12" t="s">
        <v>182</v>
      </c>
      <c r="D8" s="12"/>
      <c r="E8" s="12"/>
      <c r="F8" s="12"/>
      <c r="G8" s="12"/>
      <c r="H8" s="12"/>
      <c r="I8" s="12"/>
      <c r="J8" s="12"/>
      <c r="K8" s="12"/>
      <c r="L8" s="12"/>
    </row>
    <row r="9" spans="2:12" ht="22.5" x14ac:dyDescent="0.45">
      <c r="B9" s="14">
        <v>2</v>
      </c>
      <c r="C9" s="12" t="s">
        <v>185</v>
      </c>
      <c r="D9" s="12"/>
      <c r="E9" s="12"/>
      <c r="F9" s="12"/>
      <c r="G9" s="12"/>
      <c r="H9" s="12"/>
      <c r="I9" s="12"/>
      <c r="J9" s="12"/>
      <c r="K9" s="12"/>
      <c r="L9" s="12"/>
    </row>
    <row r="10" spans="2:12" ht="22.5" x14ac:dyDescent="0.45">
      <c r="B10" s="14">
        <v>3</v>
      </c>
      <c r="C10" s="12" t="s">
        <v>186</v>
      </c>
      <c r="D10" s="12"/>
      <c r="E10" s="12"/>
      <c r="F10" s="12"/>
      <c r="G10" s="12"/>
      <c r="H10" s="12"/>
      <c r="I10" s="12"/>
      <c r="J10" s="12"/>
      <c r="K10" s="12"/>
      <c r="L10" s="12"/>
    </row>
    <row r="11" spans="2:12" ht="22.5" x14ac:dyDescent="0.45"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2:12" ht="22.5" x14ac:dyDescent="0.45"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2:12" ht="22.5" x14ac:dyDescent="0.45"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2:12" x14ac:dyDescent="0.25">
      <c r="B14" s="3"/>
      <c r="C14"/>
    </row>
    <row r="15" spans="2:12" x14ac:dyDescent="0.25">
      <c r="B15" s="3"/>
      <c r="C15"/>
    </row>
    <row r="16" spans="2:12" x14ac:dyDescent="0.25">
      <c r="B16" s="3"/>
      <c r="C16"/>
    </row>
    <row r="17" spans="2:3" x14ac:dyDescent="0.25">
      <c r="B17" s="3"/>
      <c r="C17"/>
    </row>
    <row r="18" spans="2:3" x14ac:dyDescent="0.25">
      <c r="B18" s="3"/>
      <c r="C18"/>
    </row>
    <row r="19" spans="2:3" x14ac:dyDescent="0.25">
      <c r="B19" s="3"/>
      <c r="C19"/>
    </row>
    <row r="20" spans="2:3" x14ac:dyDescent="0.25">
      <c r="B20" s="3"/>
      <c r="C20"/>
    </row>
    <row r="21" spans="2:3" x14ac:dyDescent="0.25">
      <c r="B21" s="3"/>
      <c r="C21"/>
    </row>
    <row r="22" spans="2:3" x14ac:dyDescent="0.25">
      <c r="B22" s="3"/>
      <c r="C22"/>
    </row>
    <row r="23" spans="2:3" x14ac:dyDescent="0.25">
      <c r="B23" s="3"/>
      <c r="C23"/>
    </row>
    <row r="24" spans="2:3" x14ac:dyDescent="0.25">
      <c r="B24" s="3"/>
      <c r="C24"/>
    </row>
    <row r="25" spans="2:3" x14ac:dyDescent="0.25">
      <c r="B25" s="3"/>
      <c r="C25"/>
    </row>
    <row r="26" spans="2:3" x14ac:dyDescent="0.25">
      <c r="B26" s="3"/>
      <c r="C26"/>
    </row>
    <row r="27" spans="2:3" x14ac:dyDescent="0.25">
      <c r="B27" s="3"/>
      <c r="C27"/>
    </row>
    <row r="28" spans="2:3" x14ac:dyDescent="0.25">
      <c r="B28" s="3"/>
      <c r="C28"/>
    </row>
    <row r="29" spans="2:3" x14ac:dyDescent="0.25">
      <c r="B29" s="3"/>
      <c r="C29"/>
    </row>
    <row r="30" spans="2:3" x14ac:dyDescent="0.25">
      <c r="B30" s="3"/>
      <c r="C30"/>
    </row>
    <row r="31" spans="2:3" x14ac:dyDescent="0.25">
      <c r="B31" s="3"/>
      <c r="C31"/>
    </row>
    <row r="32" spans="2:3" x14ac:dyDescent="0.25">
      <c r="B32" s="3"/>
      <c r="C32"/>
    </row>
    <row r="33" spans="2:3" x14ac:dyDescent="0.25">
      <c r="B33" s="3"/>
      <c r="C33"/>
    </row>
    <row r="34" spans="2:3" x14ac:dyDescent="0.25">
      <c r="B34" s="3"/>
      <c r="C34"/>
    </row>
    <row r="35" spans="2:3" x14ac:dyDescent="0.25">
      <c r="B35" s="3"/>
      <c r="C35"/>
    </row>
    <row r="36" spans="2:3" x14ac:dyDescent="0.25">
      <c r="B36" s="3"/>
      <c r="C36"/>
    </row>
    <row r="37" spans="2:3" x14ac:dyDescent="0.25">
      <c r="B37" s="3"/>
      <c r="C37"/>
    </row>
    <row r="38" spans="2:3" x14ac:dyDescent="0.25">
      <c r="B38" s="3"/>
      <c r="C38"/>
    </row>
    <row r="39" spans="2:3" x14ac:dyDescent="0.25">
      <c r="B39" s="3"/>
      <c r="C39"/>
    </row>
    <row r="40" spans="2:3" x14ac:dyDescent="0.25">
      <c r="B40" s="3"/>
      <c r="C40"/>
    </row>
    <row r="41" spans="2:3" x14ac:dyDescent="0.25">
      <c r="B41" s="3"/>
      <c r="C41"/>
    </row>
    <row r="42" spans="2:3" x14ac:dyDescent="0.25">
      <c r="B42" s="3"/>
      <c r="C42"/>
    </row>
    <row r="43" spans="2:3" x14ac:dyDescent="0.25">
      <c r="B43" s="3"/>
      <c r="C43"/>
    </row>
    <row r="44" spans="2:3" x14ac:dyDescent="0.25">
      <c r="B44" s="3"/>
      <c r="C44"/>
    </row>
    <row r="45" spans="2:3" x14ac:dyDescent="0.25">
      <c r="B45" s="3"/>
      <c r="C45"/>
    </row>
    <row r="46" spans="2:3" x14ac:dyDescent="0.25">
      <c r="B46" s="3"/>
      <c r="C46"/>
    </row>
    <row r="47" spans="2:3" x14ac:dyDescent="0.25">
      <c r="B47" s="3"/>
      <c r="C47"/>
    </row>
    <row r="48" spans="2:3" x14ac:dyDescent="0.25">
      <c r="B48" s="3"/>
      <c r="C48"/>
    </row>
    <row r="49" spans="2:5" x14ac:dyDescent="0.25">
      <c r="B49" s="3"/>
      <c r="C49"/>
    </row>
    <row r="50" spans="2:5" x14ac:dyDescent="0.25">
      <c r="B50" s="3"/>
      <c r="C50"/>
    </row>
    <row r="51" spans="2:5" x14ac:dyDescent="0.25">
      <c r="B51" s="3"/>
      <c r="C51"/>
    </row>
    <row r="52" spans="2:5" x14ac:dyDescent="0.25">
      <c r="B52" s="3"/>
      <c r="C52"/>
    </row>
    <row r="53" spans="2:5" x14ac:dyDescent="0.25">
      <c r="B53" s="3"/>
      <c r="C53"/>
    </row>
    <row r="54" spans="2:5" x14ac:dyDescent="0.25">
      <c r="B54" s="3"/>
      <c r="C54"/>
    </row>
    <row r="55" spans="2:5" x14ac:dyDescent="0.25">
      <c r="B55" s="3"/>
      <c r="C55"/>
    </row>
    <row r="56" spans="2:5" x14ac:dyDescent="0.25">
      <c r="B56" s="3"/>
      <c r="C56"/>
    </row>
    <row r="57" spans="2:5" x14ac:dyDescent="0.25">
      <c r="B57" s="3"/>
      <c r="C57"/>
    </row>
    <row r="58" spans="2:5" x14ac:dyDescent="0.25">
      <c r="B58" s="3"/>
      <c r="C58"/>
    </row>
    <row r="59" spans="2:5" x14ac:dyDescent="0.25">
      <c r="B59" s="3"/>
      <c r="C59"/>
    </row>
    <row r="60" spans="2:5" ht="13" x14ac:dyDescent="0.3">
      <c r="B60" s="2"/>
      <c r="C60" s="2"/>
      <c r="D60" s="5"/>
      <c r="E60" s="1"/>
    </row>
    <row r="61" spans="2:5" ht="13" x14ac:dyDescent="0.3">
      <c r="B61" s="2"/>
      <c r="C61" s="2"/>
      <c r="D61" s="5"/>
      <c r="E61" s="1"/>
    </row>
    <row r="62" spans="2:5" ht="13" x14ac:dyDescent="0.3">
      <c r="B62" s="2"/>
      <c r="C62" s="2"/>
      <c r="D62" s="5"/>
      <c r="E62" s="1"/>
    </row>
    <row r="63" spans="2:5" ht="13" x14ac:dyDescent="0.3">
      <c r="B63" s="2"/>
      <c r="C63" s="2"/>
      <c r="D63" s="5"/>
      <c r="E63" s="1"/>
    </row>
    <row r="64" spans="2:5" ht="13" x14ac:dyDescent="0.3">
      <c r="B64" s="2"/>
      <c r="C64" s="2"/>
      <c r="D64" s="5"/>
      <c r="E64" s="1"/>
    </row>
    <row r="65" spans="2:5" ht="13" x14ac:dyDescent="0.3">
      <c r="B65" s="2"/>
      <c r="C65" s="2"/>
      <c r="D65" s="5"/>
      <c r="E65" s="1"/>
    </row>
    <row r="66" spans="2:5" ht="13" x14ac:dyDescent="0.3">
      <c r="B66" s="2"/>
      <c r="C66" s="2"/>
      <c r="D66" s="5"/>
      <c r="E66" s="1"/>
    </row>
    <row r="67" spans="2:5" ht="13" x14ac:dyDescent="0.3">
      <c r="B67" s="2"/>
      <c r="C67" s="2"/>
      <c r="D67" s="5"/>
      <c r="E67" s="1"/>
    </row>
    <row r="68" spans="2:5" ht="13" x14ac:dyDescent="0.3">
      <c r="B68" s="2"/>
      <c r="C68" s="2"/>
      <c r="D68" s="5"/>
      <c r="E68" s="1"/>
    </row>
    <row r="69" spans="2:5" ht="13" x14ac:dyDescent="0.3">
      <c r="B69" s="2"/>
      <c r="C69" s="2"/>
      <c r="D69" s="5"/>
      <c r="E69" s="1"/>
    </row>
    <row r="70" spans="2:5" ht="13" x14ac:dyDescent="0.3">
      <c r="B70" s="2"/>
      <c r="C70" s="2"/>
      <c r="D70" s="5"/>
      <c r="E70" s="1"/>
    </row>
    <row r="71" spans="2:5" ht="13" x14ac:dyDescent="0.3">
      <c r="B71" s="2"/>
      <c r="C71" s="2"/>
      <c r="D71" s="5"/>
      <c r="E71" s="1"/>
    </row>
    <row r="72" spans="2:5" ht="13" x14ac:dyDescent="0.3">
      <c r="B72" s="2"/>
      <c r="C72" s="2"/>
      <c r="D72" s="5"/>
      <c r="E72" s="1"/>
    </row>
    <row r="73" spans="2:5" ht="13" x14ac:dyDescent="0.3">
      <c r="B73" s="2"/>
      <c r="C73" s="2"/>
      <c r="D73" s="5"/>
      <c r="E73" s="1"/>
    </row>
    <row r="74" spans="2:5" ht="13" x14ac:dyDescent="0.3">
      <c r="B74" s="2"/>
      <c r="C74" s="2"/>
      <c r="D74" s="5"/>
      <c r="E74" s="1"/>
    </row>
    <row r="75" spans="2:5" ht="13" x14ac:dyDescent="0.3">
      <c r="B75" s="2"/>
      <c r="C75" s="2"/>
      <c r="D75" s="5"/>
      <c r="E75" s="1"/>
    </row>
    <row r="76" spans="2:5" ht="13" x14ac:dyDescent="0.3">
      <c r="B76" s="2"/>
      <c r="C76" s="2"/>
      <c r="D76" s="5"/>
      <c r="E76" s="1"/>
    </row>
    <row r="77" spans="2:5" ht="13" x14ac:dyDescent="0.3">
      <c r="B77" s="2"/>
      <c r="C77" s="2"/>
      <c r="D77" s="5"/>
      <c r="E77" s="1"/>
    </row>
    <row r="78" spans="2:5" ht="13" x14ac:dyDescent="0.3">
      <c r="B78" s="2"/>
      <c r="C78" s="2"/>
      <c r="D78" s="5"/>
      <c r="E78" s="1"/>
    </row>
    <row r="79" spans="2:5" ht="13" x14ac:dyDescent="0.3">
      <c r="B79" s="2"/>
      <c r="C79" s="2"/>
      <c r="D79" s="5"/>
      <c r="E79" s="1"/>
    </row>
    <row r="80" spans="2:5" ht="13" x14ac:dyDescent="0.3">
      <c r="B80" s="2"/>
      <c r="C80" s="2"/>
      <c r="D80" s="5"/>
      <c r="E80" s="1"/>
    </row>
    <row r="81" spans="2:5" ht="13" x14ac:dyDescent="0.3">
      <c r="B81" s="2"/>
      <c r="C81" s="2"/>
      <c r="D81" s="5"/>
      <c r="E81" s="1"/>
    </row>
    <row r="82" spans="2:5" ht="13" x14ac:dyDescent="0.3">
      <c r="B82" s="2"/>
      <c r="C82" s="2"/>
      <c r="D82" s="5"/>
      <c r="E82" s="1"/>
    </row>
    <row r="83" spans="2:5" ht="13" x14ac:dyDescent="0.3">
      <c r="B83" s="2"/>
      <c r="C83" s="2"/>
      <c r="D83" s="5"/>
      <c r="E83" s="1"/>
    </row>
    <row r="84" spans="2:5" ht="13" x14ac:dyDescent="0.3">
      <c r="B84" s="2"/>
      <c r="C84" s="2"/>
      <c r="D84" s="5"/>
      <c r="E84" s="1"/>
    </row>
    <row r="85" spans="2:5" ht="13" x14ac:dyDescent="0.3">
      <c r="B85" s="2"/>
      <c r="C85" s="2"/>
      <c r="D85" s="5"/>
      <c r="E85" s="1"/>
    </row>
    <row r="86" spans="2:5" ht="13" x14ac:dyDescent="0.3">
      <c r="B86" s="2"/>
      <c r="C86" s="2"/>
      <c r="D86" s="5"/>
      <c r="E86" s="1"/>
    </row>
    <row r="87" spans="2:5" ht="13" x14ac:dyDescent="0.3">
      <c r="B87" s="2"/>
      <c r="C87" s="2"/>
      <c r="D87" s="5"/>
      <c r="E87" s="1"/>
    </row>
    <row r="88" spans="2:5" ht="13" x14ac:dyDescent="0.3">
      <c r="B88" s="2"/>
      <c r="C88" s="2"/>
      <c r="D88" s="5"/>
      <c r="E88" s="1"/>
    </row>
    <row r="89" spans="2:5" ht="13" x14ac:dyDescent="0.3">
      <c r="B89" s="2"/>
      <c r="C89" s="2"/>
      <c r="D89" s="5"/>
      <c r="E89" s="1"/>
    </row>
    <row r="90" spans="2:5" ht="13" x14ac:dyDescent="0.3">
      <c r="B90" s="1"/>
      <c r="C90" s="2"/>
      <c r="D90" s="5"/>
      <c r="E90" s="1"/>
    </row>
    <row r="91" spans="2:5" ht="13" x14ac:dyDescent="0.3">
      <c r="B91" s="1"/>
      <c r="C91" s="2"/>
      <c r="D91" s="5"/>
      <c r="E91" s="1"/>
    </row>
    <row r="92" spans="2:5" ht="13" x14ac:dyDescent="0.3">
      <c r="B92" s="1"/>
      <c r="C92" s="2"/>
      <c r="D92" s="5"/>
      <c r="E92" s="1"/>
    </row>
    <row r="93" spans="2:5" ht="13" x14ac:dyDescent="0.3">
      <c r="B93" s="1"/>
      <c r="C93" s="2"/>
      <c r="D93" s="5"/>
      <c r="E93" s="1"/>
    </row>
    <row r="94" spans="2:5" ht="13" x14ac:dyDescent="0.3">
      <c r="B94" s="1"/>
      <c r="C94" s="2"/>
      <c r="D94" s="5"/>
      <c r="E94" s="1"/>
    </row>
    <row r="95" spans="2:5" ht="13" x14ac:dyDescent="0.3">
      <c r="B95" s="1"/>
      <c r="C95" s="2"/>
      <c r="D95" s="5"/>
      <c r="E95" s="1"/>
    </row>
    <row r="96" spans="2:5" ht="13" x14ac:dyDescent="0.3">
      <c r="B96" s="1"/>
      <c r="C96" s="2"/>
      <c r="D96" s="5"/>
      <c r="E96" s="1"/>
    </row>
    <row r="97" spans="2:5" ht="13" x14ac:dyDescent="0.3">
      <c r="B97" s="1"/>
      <c r="C97" s="2"/>
      <c r="D97" s="5"/>
      <c r="E97" s="1"/>
    </row>
    <row r="98" spans="2:5" ht="13" x14ac:dyDescent="0.3">
      <c r="B98" s="1"/>
      <c r="C98" s="2"/>
      <c r="D98" s="5"/>
      <c r="E98" s="1"/>
    </row>
    <row r="99" spans="2:5" ht="13" x14ac:dyDescent="0.3">
      <c r="B99" s="1"/>
      <c r="C99" s="2"/>
      <c r="D99" s="5"/>
      <c r="E99" s="1"/>
    </row>
    <row r="100" spans="2:5" ht="13" x14ac:dyDescent="0.3">
      <c r="B100" s="1"/>
      <c r="C100" s="2"/>
      <c r="D100" s="5"/>
      <c r="E100" s="1"/>
    </row>
    <row r="101" spans="2:5" ht="13" x14ac:dyDescent="0.3">
      <c r="B101" s="1"/>
      <c r="C101" s="2"/>
      <c r="D101" s="5"/>
      <c r="E101" s="1"/>
    </row>
    <row r="102" spans="2:5" ht="13" x14ac:dyDescent="0.3">
      <c r="B102" s="1"/>
      <c r="C102" s="2"/>
      <c r="D102" s="5"/>
      <c r="E102" s="1"/>
    </row>
    <row r="103" spans="2:5" ht="13" x14ac:dyDescent="0.3">
      <c r="B103" s="1"/>
      <c r="C103" s="2"/>
      <c r="D103" s="5"/>
      <c r="E103" s="1"/>
    </row>
    <row r="104" spans="2:5" ht="13" x14ac:dyDescent="0.3">
      <c r="B104" s="1"/>
      <c r="C104" s="2"/>
      <c r="D104" s="5"/>
      <c r="E104" s="1"/>
    </row>
    <row r="105" spans="2:5" ht="13" x14ac:dyDescent="0.3">
      <c r="B105" s="1"/>
      <c r="C105" s="2"/>
      <c r="D105" s="5"/>
      <c r="E105" s="1"/>
    </row>
    <row r="106" spans="2:5" ht="13" x14ac:dyDescent="0.3">
      <c r="B106" s="1"/>
      <c r="C106" s="2"/>
      <c r="D106" s="5"/>
      <c r="E106" s="1"/>
    </row>
    <row r="107" spans="2:5" ht="13" x14ac:dyDescent="0.3">
      <c r="B107" s="1"/>
      <c r="C107" s="2"/>
      <c r="D107" s="5"/>
      <c r="E107" s="1"/>
    </row>
    <row r="108" spans="2:5" ht="13" x14ac:dyDescent="0.3">
      <c r="B108" s="1"/>
      <c r="C108" s="2"/>
      <c r="D108" s="5"/>
      <c r="E108" s="1"/>
    </row>
    <row r="109" spans="2:5" ht="13" x14ac:dyDescent="0.3">
      <c r="B109" s="1"/>
      <c r="C109" s="2"/>
      <c r="D109" s="5"/>
      <c r="E109" s="1"/>
    </row>
    <row r="110" spans="2:5" ht="13" x14ac:dyDescent="0.3">
      <c r="B110" s="1"/>
      <c r="C110" s="2"/>
      <c r="D110" s="5"/>
      <c r="E110" s="1"/>
    </row>
    <row r="111" spans="2:5" ht="13" x14ac:dyDescent="0.3">
      <c r="B111" s="1"/>
      <c r="C111" s="2"/>
      <c r="D111" s="5"/>
      <c r="E111" s="1"/>
    </row>
    <row r="112" spans="2:5" ht="13" x14ac:dyDescent="0.3">
      <c r="B112" s="1"/>
      <c r="C112" s="2"/>
      <c r="D112" s="5"/>
      <c r="E112" s="1"/>
    </row>
    <row r="113" spans="2:5" ht="13" x14ac:dyDescent="0.3">
      <c r="B113" s="1"/>
      <c r="C113" s="2"/>
      <c r="D113" s="5"/>
      <c r="E113" s="1"/>
    </row>
    <row r="114" spans="2:5" ht="13" x14ac:dyDescent="0.3">
      <c r="B114" s="1"/>
      <c r="C114" s="2"/>
      <c r="D114" s="5"/>
      <c r="E114" s="1"/>
    </row>
    <row r="115" spans="2:5" ht="13" x14ac:dyDescent="0.3">
      <c r="B115" s="1"/>
      <c r="C115" s="2"/>
      <c r="D115" s="5"/>
      <c r="E115" s="1"/>
    </row>
    <row r="116" spans="2:5" ht="13" x14ac:dyDescent="0.3">
      <c r="B116" s="1"/>
      <c r="C116" s="2"/>
      <c r="D116" s="5"/>
      <c r="E116" s="1"/>
    </row>
    <row r="117" spans="2:5" ht="13" x14ac:dyDescent="0.3">
      <c r="B117" s="1"/>
      <c r="C117" s="2"/>
      <c r="D117" s="5"/>
      <c r="E117" s="1"/>
    </row>
    <row r="118" spans="2:5" ht="13" x14ac:dyDescent="0.3">
      <c r="B118" s="1"/>
      <c r="C118" s="2"/>
      <c r="D118" s="5"/>
      <c r="E118" s="1"/>
    </row>
    <row r="119" spans="2:5" ht="13" x14ac:dyDescent="0.3">
      <c r="B119" s="1"/>
      <c r="C119" s="2"/>
      <c r="D119" s="5"/>
      <c r="E119" s="1"/>
    </row>
    <row r="120" spans="2:5" ht="13" x14ac:dyDescent="0.3">
      <c r="B120" s="1"/>
      <c r="C120" s="2"/>
      <c r="D120" s="6"/>
      <c r="E120" s="1"/>
    </row>
    <row r="121" spans="2:5" ht="13" x14ac:dyDescent="0.3">
      <c r="B121" s="1"/>
      <c r="C121" s="2"/>
      <c r="D121" s="5"/>
      <c r="E121" s="1"/>
    </row>
    <row r="122" spans="2:5" ht="13" x14ac:dyDescent="0.3">
      <c r="B122" s="1"/>
      <c r="C122" s="2"/>
      <c r="D122" s="5"/>
      <c r="E122" s="1"/>
    </row>
    <row r="123" spans="2:5" ht="13" x14ac:dyDescent="0.3">
      <c r="B123" s="1"/>
      <c r="C123" s="2"/>
      <c r="D123" s="5"/>
      <c r="E123" s="1"/>
    </row>
    <row r="124" spans="2:5" ht="13" x14ac:dyDescent="0.3">
      <c r="B124" s="1"/>
      <c r="C124" s="2"/>
      <c r="D124" s="5"/>
      <c r="E124" s="1"/>
    </row>
    <row r="125" spans="2:5" ht="13" x14ac:dyDescent="0.3">
      <c r="B125" s="1"/>
      <c r="C125" s="2"/>
      <c r="D125" s="5"/>
      <c r="E125" s="1"/>
    </row>
    <row r="126" spans="2:5" ht="13" x14ac:dyDescent="0.3">
      <c r="B126" s="1"/>
      <c r="C126" s="2"/>
      <c r="D126" s="5"/>
      <c r="E126" s="1"/>
    </row>
    <row r="127" spans="2:5" ht="13" x14ac:dyDescent="0.3">
      <c r="B127" s="1"/>
      <c r="C127" s="2"/>
      <c r="D127" s="5"/>
      <c r="E127" s="1"/>
    </row>
    <row r="128" spans="2:5" ht="13" x14ac:dyDescent="0.3">
      <c r="B128" s="1"/>
      <c r="C128" s="2"/>
      <c r="D128" s="5"/>
      <c r="E128" s="1"/>
    </row>
    <row r="129" spans="2:5" ht="13" x14ac:dyDescent="0.3">
      <c r="B129" s="1"/>
      <c r="C129" s="2"/>
      <c r="D129" s="5"/>
      <c r="E129" s="1"/>
    </row>
    <row r="130" spans="2:5" ht="13" x14ac:dyDescent="0.3">
      <c r="B130" s="1"/>
      <c r="C130" s="2"/>
      <c r="D130" s="5"/>
      <c r="E130" s="1"/>
    </row>
    <row r="131" spans="2:5" ht="13" x14ac:dyDescent="0.3">
      <c r="B131" s="1"/>
      <c r="C131" s="2"/>
      <c r="D131" s="5"/>
      <c r="E131" s="1"/>
    </row>
    <row r="132" spans="2:5" ht="13" x14ac:dyDescent="0.3">
      <c r="B132" s="1"/>
      <c r="C132" s="2"/>
      <c r="D132" s="5"/>
      <c r="E132" s="1"/>
    </row>
    <row r="133" spans="2:5" ht="13" x14ac:dyDescent="0.3">
      <c r="B133" s="1"/>
      <c r="C133" s="2"/>
      <c r="D133" s="5"/>
      <c r="E133" s="1"/>
    </row>
    <row r="134" spans="2:5" ht="13" x14ac:dyDescent="0.3">
      <c r="B134" s="1"/>
      <c r="C134" s="2"/>
      <c r="D134" s="5"/>
      <c r="E134" s="1"/>
    </row>
    <row r="135" spans="2:5" ht="13" x14ac:dyDescent="0.3">
      <c r="B135" s="1"/>
      <c r="C135" s="2"/>
      <c r="D135" s="5"/>
      <c r="E135" s="1"/>
    </row>
    <row r="136" spans="2:5" ht="13" x14ac:dyDescent="0.3">
      <c r="B136" s="1"/>
      <c r="C136" s="2"/>
      <c r="D136" s="5"/>
      <c r="E136" s="1"/>
    </row>
    <row r="137" spans="2:5" ht="13" x14ac:dyDescent="0.3">
      <c r="B137" s="1"/>
      <c r="C137" s="2"/>
      <c r="D137" s="5"/>
      <c r="E137" s="1"/>
    </row>
    <row r="138" spans="2:5" ht="13" x14ac:dyDescent="0.3">
      <c r="B138" s="1"/>
      <c r="C138" s="2"/>
      <c r="D138" s="5"/>
      <c r="E138" s="1"/>
    </row>
    <row r="139" spans="2:5" ht="13" x14ac:dyDescent="0.3">
      <c r="B139" s="1"/>
      <c r="C139" s="2"/>
      <c r="D139" s="5"/>
      <c r="E139" s="1"/>
    </row>
    <row r="140" spans="2:5" ht="13" x14ac:dyDescent="0.3">
      <c r="B140" s="1"/>
      <c r="C140" s="2"/>
      <c r="D140" s="5"/>
      <c r="E140" s="1"/>
    </row>
    <row r="141" spans="2:5" ht="13" x14ac:dyDescent="0.3">
      <c r="B141" s="1"/>
      <c r="C141" s="2"/>
      <c r="D141" s="5"/>
      <c r="E141" s="1"/>
    </row>
    <row r="142" spans="2:5" ht="13" x14ac:dyDescent="0.3">
      <c r="B142" s="1"/>
      <c r="C142" s="2"/>
      <c r="D142" s="5"/>
      <c r="E142" s="1"/>
    </row>
    <row r="143" spans="2:5" ht="13" x14ac:dyDescent="0.3">
      <c r="B143" s="1"/>
      <c r="C143" s="2"/>
      <c r="D143" s="5"/>
      <c r="E143" s="1"/>
    </row>
    <row r="144" spans="2:5" ht="13" x14ac:dyDescent="0.3">
      <c r="B144" s="1"/>
      <c r="C144" s="2"/>
      <c r="D144" s="5"/>
      <c r="E144" s="1"/>
    </row>
    <row r="145" spans="2:5" ht="13" x14ac:dyDescent="0.3">
      <c r="B145" s="1"/>
      <c r="C145" s="2"/>
      <c r="D145" s="5"/>
      <c r="E145" s="1"/>
    </row>
    <row r="146" spans="2:5" ht="13" x14ac:dyDescent="0.3">
      <c r="B146" s="1"/>
      <c r="C146" s="2"/>
      <c r="D146" s="5"/>
      <c r="E146" s="1"/>
    </row>
    <row r="147" spans="2:5" ht="13" x14ac:dyDescent="0.3">
      <c r="B147" s="1"/>
      <c r="C147" s="2"/>
      <c r="D147" s="5"/>
      <c r="E147" s="1"/>
    </row>
    <row r="148" spans="2:5" ht="13" x14ac:dyDescent="0.3">
      <c r="B148" s="1"/>
      <c r="C148" s="2"/>
      <c r="D148" s="5"/>
      <c r="E148" s="1"/>
    </row>
    <row r="149" spans="2:5" ht="13" x14ac:dyDescent="0.3">
      <c r="B149" s="1"/>
      <c r="C149" s="2"/>
      <c r="D149" s="5"/>
      <c r="E149" s="1"/>
    </row>
    <row r="150" spans="2:5" ht="13" x14ac:dyDescent="0.3">
      <c r="B150" s="1"/>
      <c r="C150" s="2"/>
      <c r="D150" s="5"/>
      <c r="E150" s="1"/>
    </row>
    <row r="151" spans="2:5" ht="13" x14ac:dyDescent="0.3">
      <c r="B151" s="1"/>
      <c r="C151" s="2"/>
      <c r="D151" s="5"/>
      <c r="E151" s="1"/>
    </row>
    <row r="152" spans="2:5" ht="13" x14ac:dyDescent="0.3">
      <c r="B152" s="1"/>
      <c r="C152" s="2"/>
      <c r="D152" s="5"/>
      <c r="E152" s="1"/>
    </row>
    <row r="153" spans="2:5" ht="13" x14ac:dyDescent="0.3">
      <c r="B153" s="1"/>
      <c r="C153" s="2"/>
      <c r="D153" s="5"/>
      <c r="E153" s="1"/>
    </row>
    <row r="154" spans="2:5" ht="13" x14ac:dyDescent="0.3">
      <c r="B154" s="1"/>
      <c r="C154" s="2"/>
      <c r="D154" s="5"/>
      <c r="E154" s="1"/>
    </row>
    <row r="155" spans="2:5" ht="13" x14ac:dyDescent="0.3">
      <c r="B155" s="1"/>
      <c r="C155" s="2"/>
      <c r="D155" s="5"/>
      <c r="E15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F128"/>
  <sheetViews>
    <sheetView showGridLines="0" topLeftCell="AK1" zoomScale="58" zoomScaleNormal="89" workbookViewId="0">
      <selection activeCell="BF129" sqref="BF129"/>
    </sheetView>
  </sheetViews>
  <sheetFormatPr defaultColWidth="8.81640625" defaultRowHeight="12.5" x14ac:dyDescent="0.25"/>
  <cols>
    <col min="2" max="2" width="13.1796875" customWidth="1"/>
    <col min="3" max="3" width="9.1796875" style="3"/>
    <col min="4" max="4" width="13.453125" bestFit="1" customWidth="1"/>
    <col min="5" max="5" width="13" customWidth="1"/>
    <col min="6" max="6" width="16.81640625" style="3" customWidth="1"/>
    <col min="7" max="56" width="10.6328125" customWidth="1"/>
  </cols>
  <sheetData>
    <row r="2" spans="2:58" s="10" customFormat="1" ht="39" x14ac:dyDescent="0.3">
      <c r="B2" s="9" t="s">
        <v>0</v>
      </c>
      <c r="C2" s="7" t="s">
        <v>1</v>
      </c>
      <c r="D2" s="9" t="s">
        <v>2</v>
      </c>
      <c r="E2" s="9" t="s">
        <v>3</v>
      </c>
      <c r="F2" s="8" t="s">
        <v>222</v>
      </c>
      <c r="G2" s="8" t="s">
        <v>139</v>
      </c>
      <c r="H2" s="8" t="s">
        <v>140</v>
      </c>
      <c r="I2" s="8" t="s">
        <v>141</v>
      </c>
      <c r="J2" s="8" t="s">
        <v>142</v>
      </c>
      <c r="K2" s="8" t="s">
        <v>143</v>
      </c>
      <c r="L2" s="8" t="s">
        <v>144</v>
      </c>
      <c r="M2" s="8" t="s">
        <v>134</v>
      </c>
      <c r="N2" s="8" t="s">
        <v>135</v>
      </c>
      <c r="O2" s="8" t="s">
        <v>136</v>
      </c>
      <c r="P2" s="8" t="s">
        <v>133</v>
      </c>
      <c r="Q2" s="8" t="s">
        <v>137</v>
      </c>
      <c r="R2" s="8" t="s">
        <v>138</v>
      </c>
      <c r="S2" s="8" t="s">
        <v>151</v>
      </c>
      <c r="T2" s="8" t="s">
        <v>152</v>
      </c>
      <c r="U2" s="8" t="s">
        <v>153</v>
      </c>
      <c r="V2" s="8" t="s">
        <v>154</v>
      </c>
      <c r="W2" s="8" t="s">
        <v>155</v>
      </c>
      <c r="X2" s="8" t="s">
        <v>156</v>
      </c>
      <c r="Y2" s="8" t="s">
        <v>146</v>
      </c>
      <c r="Z2" s="8" t="s">
        <v>147</v>
      </c>
      <c r="AA2" s="8" t="s">
        <v>148</v>
      </c>
      <c r="AB2" s="8" t="s">
        <v>145</v>
      </c>
      <c r="AC2" s="8" t="s">
        <v>149</v>
      </c>
      <c r="AD2" s="8" t="s">
        <v>150</v>
      </c>
      <c r="AE2" s="8" t="s">
        <v>223</v>
      </c>
      <c r="AF2" s="8" t="s">
        <v>163</v>
      </c>
      <c r="AG2" s="8" t="s">
        <v>164</v>
      </c>
      <c r="AH2" s="8" t="s">
        <v>165</v>
      </c>
      <c r="AI2" s="8" t="s">
        <v>166</v>
      </c>
      <c r="AJ2" s="8" t="s">
        <v>167</v>
      </c>
      <c r="AK2" s="8" t="s">
        <v>168</v>
      </c>
      <c r="AL2" s="8" t="s">
        <v>158</v>
      </c>
      <c r="AM2" s="8" t="s">
        <v>159</v>
      </c>
      <c r="AN2" s="8" t="s">
        <v>160</v>
      </c>
      <c r="AO2" s="8" t="s">
        <v>157</v>
      </c>
      <c r="AP2" s="8" t="s">
        <v>161</v>
      </c>
      <c r="AQ2" s="8" t="s">
        <v>162</v>
      </c>
      <c r="AR2" s="8" t="s">
        <v>224</v>
      </c>
      <c r="AS2" s="8" t="s">
        <v>175</v>
      </c>
      <c r="AT2" s="8" t="s">
        <v>176</v>
      </c>
      <c r="AU2" s="8" t="s">
        <v>177</v>
      </c>
      <c r="AV2" s="8" t="s">
        <v>178</v>
      </c>
      <c r="AW2" s="8" t="s">
        <v>179</v>
      </c>
      <c r="AX2" s="8" t="s">
        <v>180</v>
      </c>
      <c r="AY2" s="8" t="s">
        <v>170</v>
      </c>
      <c r="AZ2" s="8" t="s">
        <v>171</v>
      </c>
      <c r="BA2" s="8" t="s">
        <v>172</v>
      </c>
      <c r="BB2" s="8" t="s">
        <v>169</v>
      </c>
      <c r="BC2" s="8" t="s">
        <v>173</v>
      </c>
      <c r="BD2" s="8" t="s">
        <v>174</v>
      </c>
      <c r="BE2" s="16" t="s">
        <v>226</v>
      </c>
      <c r="BF2" s="10" t="s">
        <v>231</v>
      </c>
    </row>
    <row r="3" spans="2:58" ht="13" x14ac:dyDescent="0.3">
      <c r="B3" s="1" t="s">
        <v>4</v>
      </c>
      <c r="C3" s="2">
        <v>200</v>
      </c>
      <c r="D3" s="11">
        <v>41275</v>
      </c>
      <c r="E3" s="1" t="s">
        <v>187</v>
      </c>
      <c r="F3" s="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f>SUM(S3:AD3)</f>
        <v>0</v>
      </c>
      <c r="AF3">
        <v>1099</v>
      </c>
      <c r="AG3">
        <v>1094.5</v>
      </c>
      <c r="AH3">
        <v>696.5</v>
      </c>
      <c r="AI3">
        <v>377</v>
      </c>
      <c r="AJ3">
        <v>412.5</v>
      </c>
      <c r="AK3">
        <v>537.5</v>
      </c>
      <c r="AL3">
        <v>824.5</v>
      </c>
      <c r="AM3">
        <v>395</v>
      </c>
      <c r="AN3">
        <v>715</v>
      </c>
      <c r="AO3">
        <v>651</v>
      </c>
      <c r="AP3">
        <v>811.5</v>
      </c>
      <c r="AQ3">
        <v>1020.5</v>
      </c>
      <c r="AR3">
        <f>SUM(AF3:AQ3)</f>
        <v>8634.5</v>
      </c>
      <c r="AS3">
        <v>1222</v>
      </c>
      <c r="AT3">
        <v>1216.5</v>
      </c>
      <c r="AU3">
        <v>671.5</v>
      </c>
      <c r="AV3">
        <v>562</v>
      </c>
      <c r="AW3">
        <v>481.5</v>
      </c>
      <c r="AX3">
        <v>680.5</v>
      </c>
      <c r="AY3">
        <v>710.5</v>
      </c>
      <c r="AZ3">
        <v>558</v>
      </c>
      <c r="BA3">
        <v>586</v>
      </c>
      <c r="BB3">
        <v>518</v>
      </c>
      <c r="BC3">
        <v>737.5</v>
      </c>
      <c r="BD3">
        <v>1194.5</v>
      </c>
      <c r="BE3">
        <f>SUM(AS3:BD3)</f>
        <v>9138.5</v>
      </c>
      <c r="BF3">
        <f>SUM(AE3+AR3+BE3)</f>
        <v>17773</v>
      </c>
    </row>
    <row r="4" spans="2:58" ht="13" x14ac:dyDescent="0.3">
      <c r="B4" s="1" t="s">
        <v>8</v>
      </c>
      <c r="C4" s="2">
        <v>450</v>
      </c>
      <c r="D4" s="11">
        <v>41424.039387156903</v>
      </c>
      <c r="E4" s="1" t="s">
        <v>188</v>
      </c>
      <c r="F4" s="3">
        <v>2</v>
      </c>
      <c r="G4">
        <v>4889</v>
      </c>
      <c r="H4">
        <v>5285.5</v>
      </c>
      <c r="I4">
        <v>3991</v>
      </c>
      <c r="J4">
        <v>2847.5</v>
      </c>
      <c r="K4">
        <v>2682</v>
      </c>
      <c r="L4">
        <v>2867</v>
      </c>
      <c r="M4">
        <v>3188</v>
      </c>
      <c r="N4">
        <v>3275.5</v>
      </c>
      <c r="O4">
        <v>2432</v>
      </c>
      <c r="P4">
        <v>2501</v>
      </c>
      <c r="Q4">
        <v>3325</v>
      </c>
      <c r="R4">
        <v>3964.5</v>
      </c>
      <c r="S4">
        <v>5351</v>
      </c>
      <c r="T4">
        <v>5890</v>
      </c>
      <c r="U4">
        <v>3831</v>
      </c>
      <c r="V4">
        <v>3557</v>
      </c>
      <c r="W4">
        <v>3724.5</v>
      </c>
      <c r="X4">
        <v>3407.5</v>
      </c>
      <c r="Y4">
        <v>3774.5</v>
      </c>
      <c r="Z4">
        <v>3812.5</v>
      </c>
      <c r="AA4">
        <v>3421</v>
      </c>
      <c r="AB4">
        <v>2795.5</v>
      </c>
      <c r="AC4">
        <v>3881.5</v>
      </c>
      <c r="AD4">
        <v>5013.5</v>
      </c>
      <c r="AE4">
        <f t="shared" ref="AE4:AE67" si="0">SUM(S4:AD4)</f>
        <v>48459.5</v>
      </c>
      <c r="AF4">
        <v>6108</v>
      </c>
      <c r="AG4">
        <v>6292.5</v>
      </c>
      <c r="AH4">
        <v>4380</v>
      </c>
      <c r="AI4">
        <v>3158.5</v>
      </c>
      <c r="AJ4">
        <v>3340.5</v>
      </c>
      <c r="AK4">
        <v>3187.5</v>
      </c>
      <c r="AL4">
        <v>3789.5</v>
      </c>
      <c r="AM4">
        <v>2916</v>
      </c>
      <c r="AN4">
        <v>3378</v>
      </c>
      <c r="AO4">
        <v>3084.5</v>
      </c>
      <c r="AP4">
        <v>4075</v>
      </c>
      <c r="AQ4">
        <v>5528</v>
      </c>
      <c r="AR4">
        <f t="shared" ref="AR4:AR67" si="1">SUM(AF4:AQ4)</f>
        <v>49238</v>
      </c>
      <c r="AS4">
        <v>6507.5</v>
      </c>
      <c r="AT4">
        <v>6665.5</v>
      </c>
      <c r="AU4">
        <v>4204.5</v>
      </c>
      <c r="AV4">
        <v>3580.5</v>
      </c>
      <c r="AW4">
        <v>3382</v>
      </c>
      <c r="AX4">
        <v>3505.5</v>
      </c>
      <c r="AY4">
        <v>4587.5</v>
      </c>
      <c r="AZ4">
        <v>3559.5</v>
      </c>
      <c r="BA4">
        <v>3296</v>
      </c>
      <c r="BB4">
        <v>2652</v>
      </c>
      <c r="BC4">
        <v>4255.5</v>
      </c>
      <c r="BD4">
        <v>5881</v>
      </c>
      <c r="BE4">
        <f t="shared" ref="BE4:BE67" si="2">SUM(AS4:BD4)</f>
        <v>52077</v>
      </c>
      <c r="BF4">
        <f t="shared" ref="BF4:BF67" si="3">SUM(AE4+AR4+BE4)</f>
        <v>149774.5</v>
      </c>
    </row>
    <row r="5" spans="2:58" ht="13" x14ac:dyDescent="0.3">
      <c r="B5" s="1" t="s">
        <v>9</v>
      </c>
      <c r="C5" s="2">
        <v>75</v>
      </c>
      <c r="D5" s="11">
        <v>40177</v>
      </c>
      <c r="E5" s="1" t="s">
        <v>189</v>
      </c>
      <c r="F5" s="3">
        <v>1</v>
      </c>
      <c r="G5" s="4">
        <v>897</v>
      </c>
      <c r="H5" s="4">
        <v>937</v>
      </c>
      <c r="I5" s="4">
        <v>1009</v>
      </c>
      <c r="J5" s="4">
        <v>866</v>
      </c>
      <c r="K5" s="4">
        <v>882</v>
      </c>
      <c r="L5" s="4">
        <v>670</v>
      </c>
      <c r="M5" s="4">
        <v>890</v>
      </c>
      <c r="N5" s="4">
        <v>678</v>
      </c>
      <c r="O5" s="4">
        <v>791.5</v>
      </c>
      <c r="P5" s="4">
        <v>849.5</v>
      </c>
      <c r="Q5" s="4">
        <v>597.5</v>
      </c>
      <c r="R5" s="4">
        <v>690</v>
      </c>
      <c r="S5" s="4">
        <v>963</v>
      </c>
      <c r="T5" s="4">
        <v>1160</v>
      </c>
      <c r="U5" s="4">
        <v>872</v>
      </c>
      <c r="V5" s="4">
        <v>934</v>
      </c>
      <c r="W5" s="4">
        <v>913</v>
      </c>
      <c r="X5" s="4">
        <v>692</v>
      </c>
      <c r="Y5" s="4">
        <v>868.5</v>
      </c>
      <c r="Z5" s="4">
        <v>869</v>
      </c>
      <c r="AA5" s="4">
        <v>948.5</v>
      </c>
      <c r="AB5" s="4">
        <v>956.5</v>
      </c>
      <c r="AC5" s="4">
        <v>676</v>
      </c>
      <c r="AD5" s="4">
        <v>907.5</v>
      </c>
      <c r="AE5">
        <f t="shared" si="0"/>
        <v>10760</v>
      </c>
      <c r="AF5" s="4">
        <v>1106.5</v>
      </c>
      <c r="AG5" s="4">
        <v>1511</v>
      </c>
      <c r="AH5" s="4">
        <v>1144</v>
      </c>
      <c r="AI5" s="4">
        <v>1184</v>
      </c>
      <c r="AJ5" s="4">
        <v>1031.5</v>
      </c>
      <c r="AK5" s="4">
        <v>922.5</v>
      </c>
      <c r="AL5" s="4">
        <v>1036.5</v>
      </c>
      <c r="AM5" s="4">
        <v>871.5</v>
      </c>
      <c r="AN5" s="4">
        <v>1089</v>
      </c>
      <c r="AO5" s="4">
        <v>1004</v>
      </c>
      <c r="AP5" s="4">
        <v>812</v>
      </c>
      <c r="AQ5" s="4">
        <v>979</v>
      </c>
      <c r="AR5">
        <f t="shared" si="1"/>
        <v>12691.5</v>
      </c>
      <c r="AS5" s="4">
        <v>1223.5</v>
      </c>
      <c r="AT5" s="4">
        <v>1365.5</v>
      </c>
      <c r="AU5" s="4">
        <v>1097.5</v>
      </c>
      <c r="AV5" s="4">
        <v>1101</v>
      </c>
      <c r="AW5" s="4">
        <v>1001.5</v>
      </c>
      <c r="AX5" s="4">
        <v>1105.5</v>
      </c>
      <c r="AY5" s="4">
        <v>1196.5</v>
      </c>
      <c r="AZ5" s="4">
        <v>775</v>
      </c>
      <c r="BA5" s="4">
        <v>1171.5</v>
      </c>
      <c r="BB5" s="4">
        <v>999</v>
      </c>
      <c r="BC5" s="4">
        <v>876.5</v>
      </c>
      <c r="BD5" s="4">
        <v>1205.5</v>
      </c>
      <c r="BE5">
        <f t="shared" si="2"/>
        <v>13118.5</v>
      </c>
      <c r="BF5">
        <f t="shared" si="3"/>
        <v>36570</v>
      </c>
    </row>
    <row r="6" spans="2:58" ht="13" x14ac:dyDescent="0.3">
      <c r="B6" s="1" t="s">
        <v>10</v>
      </c>
      <c r="C6" s="2">
        <v>650</v>
      </c>
      <c r="D6" s="11">
        <v>38997</v>
      </c>
      <c r="E6" s="1" t="s">
        <v>190</v>
      </c>
      <c r="F6" s="3">
        <v>1</v>
      </c>
      <c r="G6" s="4">
        <v>2646.5</v>
      </c>
      <c r="H6" s="4">
        <v>2675.5</v>
      </c>
      <c r="I6" s="4">
        <v>2485.5</v>
      </c>
      <c r="J6" s="4">
        <v>1486</v>
      </c>
      <c r="K6" s="4">
        <v>1683</v>
      </c>
      <c r="L6" s="4">
        <v>1971.5</v>
      </c>
      <c r="M6" s="4">
        <v>2460</v>
      </c>
      <c r="N6" s="4">
        <v>1999</v>
      </c>
      <c r="O6" s="4">
        <v>1795.5</v>
      </c>
      <c r="P6" s="4">
        <v>1517.5</v>
      </c>
      <c r="Q6" s="4">
        <v>1582.5</v>
      </c>
      <c r="R6" s="4">
        <v>2540.5</v>
      </c>
      <c r="S6" s="4">
        <v>3109</v>
      </c>
      <c r="T6" s="4">
        <v>3293.5</v>
      </c>
      <c r="U6" s="4">
        <v>2300</v>
      </c>
      <c r="V6" s="4">
        <v>2229.5</v>
      </c>
      <c r="W6" s="4">
        <v>2318</v>
      </c>
      <c r="X6" s="4">
        <v>2368</v>
      </c>
      <c r="Y6" s="4">
        <v>2927</v>
      </c>
      <c r="Z6" s="4">
        <v>2656</v>
      </c>
      <c r="AA6" s="4">
        <v>2255.5</v>
      </c>
      <c r="AB6" s="4">
        <v>1713.5</v>
      </c>
      <c r="AC6" s="4">
        <v>1940</v>
      </c>
      <c r="AD6" s="4">
        <v>3155.5</v>
      </c>
      <c r="AE6">
        <f t="shared" si="0"/>
        <v>30265.5</v>
      </c>
      <c r="AF6" s="4">
        <v>3239.5</v>
      </c>
      <c r="AG6" s="4">
        <v>3608</v>
      </c>
      <c r="AH6" s="4">
        <v>2729.5</v>
      </c>
      <c r="AI6" s="4">
        <v>1879</v>
      </c>
      <c r="AJ6" s="4">
        <v>1993</v>
      </c>
      <c r="AK6" s="4">
        <v>2367.5</v>
      </c>
      <c r="AL6" s="4">
        <v>2867</v>
      </c>
      <c r="AM6" s="4">
        <v>2274</v>
      </c>
      <c r="AN6" s="4">
        <v>2608</v>
      </c>
      <c r="AO6" s="4">
        <v>2205</v>
      </c>
      <c r="AP6" s="4">
        <v>2222</v>
      </c>
      <c r="AQ6" s="4">
        <v>3440.5</v>
      </c>
      <c r="AR6">
        <f t="shared" si="1"/>
        <v>31433</v>
      </c>
      <c r="AS6" s="4">
        <v>4059</v>
      </c>
      <c r="AT6" s="4">
        <v>3897.5</v>
      </c>
      <c r="AU6" s="4">
        <v>2964</v>
      </c>
      <c r="AV6" s="4">
        <v>2463.5</v>
      </c>
      <c r="AW6" s="4">
        <v>2476.5</v>
      </c>
      <c r="AX6" s="4">
        <v>2911</v>
      </c>
      <c r="AY6" s="4">
        <v>3279</v>
      </c>
      <c r="AZ6" s="4">
        <v>2429.5</v>
      </c>
      <c r="BA6" s="4">
        <v>2698</v>
      </c>
      <c r="BB6" s="4">
        <v>2284.5</v>
      </c>
      <c r="BC6" s="4">
        <v>2283</v>
      </c>
      <c r="BD6" s="4">
        <v>2132</v>
      </c>
      <c r="BE6">
        <f t="shared" si="2"/>
        <v>33877.5</v>
      </c>
      <c r="BF6">
        <f t="shared" si="3"/>
        <v>95576</v>
      </c>
    </row>
    <row r="7" spans="2:58" ht="13" x14ac:dyDescent="0.3">
      <c r="B7" s="1" t="s">
        <v>11</v>
      </c>
      <c r="C7" s="2">
        <v>200</v>
      </c>
      <c r="D7" s="11">
        <v>34437</v>
      </c>
      <c r="E7" s="1" t="s">
        <v>189</v>
      </c>
      <c r="F7" s="3">
        <v>1</v>
      </c>
      <c r="G7" s="4">
        <v>1800</v>
      </c>
      <c r="H7" s="4">
        <v>2062.5</v>
      </c>
      <c r="I7" s="4">
        <v>1695</v>
      </c>
      <c r="J7" s="4">
        <v>1507.5</v>
      </c>
      <c r="K7" s="4">
        <v>1436</v>
      </c>
      <c r="L7" s="4">
        <v>1586.5</v>
      </c>
      <c r="M7" s="4">
        <v>1899.5</v>
      </c>
      <c r="N7" s="4">
        <v>1555</v>
      </c>
      <c r="O7" s="4">
        <v>1555.5</v>
      </c>
      <c r="P7" s="4">
        <v>1420.5</v>
      </c>
      <c r="Q7" s="4">
        <v>1794.5</v>
      </c>
      <c r="R7" s="4">
        <v>1698</v>
      </c>
      <c r="S7" s="4">
        <v>2407.5</v>
      </c>
      <c r="T7" s="4">
        <v>2679</v>
      </c>
      <c r="U7" s="4">
        <v>2067.5</v>
      </c>
      <c r="V7" s="4">
        <v>1910.5</v>
      </c>
      <c r="W7" s="4">
        <v>1876</v>
      </c>
      <c r="X7" s="4">
        <v>1509</v>
      </c>
      <c r="Y7" s="4">
        <v>2094.5</v>
      </c>
      <c r="Z7" s="4">
        <v>2021</v>
      </c>
      <c r="AA7" s="4">
        <v>1806.5</v>
      </c>
      <c r="AB7" s="4">
        <v>1404</v>
      </c>
      <c r="AC7" s="4">
        <v>1439</v>
      </c>
      <c r="AD7" s="4">
        <v>1776.5</v>
      </c>
      <c r="AE7">
        <f t="shared" si="0"/>
        <v>22991</v>
      </c>
      <c r="AF7" s="4">
        <v>2460.5</v>
      </c>
      <c r="AG7" s="4">
        <v>2203</v>
      </c>
      <c r="AH7" s="4">
        <v>1725.5</v>
      </c>
      <c r="AI7" s="4">
        <v>1777</v>
      </c>
      <c r="AJ7" s="4">
        <v>1547.5</v>
      </c>
      <c r="AK7" s="4">
        <v>1567.5</v>
      </c>
      <c r="AL7" s="4">
        <v>1837</v>
      </c>
      <c r="AM7" s="4">
        <v>1521.5</v>
      </c>
      <c r="AN7" s="4">
        <v>1605</v>
      </c>
      <c r="AO7" s="4">
        <v>1400</v>
      </c>
      <c r="AP7" s="4">
        <v>1245.5</v>
      </c>
      <c r="AQ7" s="4">
        <v>1500.5</v>
      </c>
      <c r="AR7">
        <f t="shared" si="1"/>
        <v>20390.5</v>
      </c>
      <c r="AS7" s="4">
        <v>2126.5</v>
      </c>
      <c r="AT7" s="4">
        <v>2295</v>
      </c>
      <c r="AU7" s="4">
        <v>1880.5</v>
      </c>
      <c r="AV7" s="4">
        <v>1337.5</v>
      </c>
      <c r="AW7" s="4">
        <v>1299.5</v>
      </c>
      <c r="AX7" s="4">
        <v>1417</v>
      </c>
      <c r="AY7" s="4">
        <v>1763</v>
      </c>
      <c r="AZ7" s="4">
        <v>1722</v>
      </c>
      <c r="BA7" s="4">
        <v>1463</v>
      </c>
      <c r="BB7" s="4">
        <v>1242</v>
      </c>
      <c r="BC7" s="4">
        <v>1499.5</v>
      </c>
      <c r="BD7" s="4">
        <v>1549.5</v>
      </c>
      <c r="BE7">
        <f t="shared" si="2"/>
        <v>19595</v>
      </c>
      <c r="BF7">
        <f t="shared" si="3"/>
        <v>62976.5</v>
      </c>
    </row>
    <row r="8" spans="2:58" ht="13" x14ac:dyDescent="0.3">
      <c r="B8" s="1" t="s">
        <v>12</v>
      </c>
      <c r="C8" s="2">
        <v>280</v>
      </c>
      <c r="D8" s="11">
        <v>40091</v>
      </c>
      <c r="E8" s="1" t="s">
        <v>189</v>
      </c>
      <c r="F8" s="3">
        <v>1</v>
      </c>
      <c r="G8" s="4">
        <v>3303.5</v>
      </c>
      <c r="H8" s="4">
        <v>3288</v>
      </c>
      <c r="I8" s="4">
        <v>3261.5</v>
      </c>
      <c r="J8" s="4">
        <v>2381.5</v>
      </c>
      <c r="K8" s="4">
        <v>2646</v>
      </c>
      <c r="L8" s="4">
        <v>2682</v>
      </c>
      <c r="M8" s="4">
        <v>3351</v>
      </c>
      <c r="N8" s="4">
        <v>2808</v>
      </c>
      <c r="O8" s="4">
        <v>2275.5</v>
      </c>
      <c r="P8" s="4">
        <v>1397</v>
      </c>
      <c r="Q8" s="4">
        <v>1920</v>
      </c>
      <c r="R8" s="4">
        <v>3255.5</v>
      </c>
      <c r="S8" s="4">
        <v>3937</v>
      </c>
      <c r="T8" s="4">
        <v>4097.5</v>
      </c>
      <c r="U8" s="4">
        <v>3025.5</v>
      </c>
      <c r="V8" s="4">
        <v>3214</v>
      </c>
      <c r="W8" s="4">
        <v>3444.5</v>
      </c>
      <c r="X8" s="4">
        <v>3072</v>
      </c>
      <c r="Y8" s="4">
        <v>3698</v>
      </c>
      <c r="Z8" s="4">
        <v>3048</v>
      </c>
      <c r="AA8" s="4">
        <v>2729</v>
      </c>
      <c r="AB8" s="4">
        <v>2408</v>
      </c>
      <c r="AC8" s="4">
        <v>2537</v>
      </c>
      <c r="AD8" s="4">
        <v>3720.5</v>
      </c>
      <c r="AE8">
        <f t="shared" si="0"/>
        <v>38931</v>
      </c>
      <c r="AF8" s="4">
        <v>4002</v>
      </c>
      <c r="AG8" s="4">
        <v>4287.5</v>
      </c>
      <c r="AH8" s="4">
        <v>3300.5</v>
      </c>
      <c r="AI8" s="4">
        <v>2761.5</v>
      </c>
      <c r="AJ8" s="4">
        <v>3095</v>
      </c>
      <c r="AK8" s="4">
        <v>2960</v>
      </c>
      <c r="AL8" s="4">
        <v>3288</v>
      </c>
      <c r="AM8" s="4">
        <v>2287</v>
      </c>
      <c r="AN8" s="4">
        <v>3094</v>
      </c>
      <c r="AO8" s="4">
        <v>2547.5</v>
      </c>
      <c r="AP8" s="4">
        <v>2542.5</v>
      </c>
      <c r="AQ8" s="4">
        <v>3860</v>
      </c>
      <c r="AR8">
        <f t="shared" si="1"/>
        <v>38025.5</v>
      </c>
      <c r="AS8" s="4">
        <v>4872</v>
      </c>
      <c r="AT8" s="4">
        <v>4519.5</v>
      </c>
      <c r="AU8" s="4">
        <v>3627</v>
      </c>
      <c r="AV8" s="4">
        <v>3202.5</v>
      </c>
      <c r="AW8" s="4">
        <v>3290</v>
      </c>
      <c r="AX8" s="4">
        <v>3305.5</v>
      </c>
      <c r="AY8" s="4">
        <v>3658</v>
      </c>
      <c r="AZ8" s="4">
        <v>2817.5</v>
      </c>
      <c r="BA8" s="4">
        <v>2860.5</v>
      </c>
      <c r="BB8" s="4">
        <v>2722.5</v>
      </c>
      <c r="BC8" s="4">
        <v>2839</v>
      </c>
      <c r="BD8" s="4">
        <v>4058</v>
      </c>
      <c r="BE8">
        <f t="shared" si="2"/>
        <v>41772</v>
      </c>
      <c r="BF8">
        <f t="shared" si="3"/>
        <v>118728.5</v>
      </c>
    </row>
    <row r="9" spans="2:58" ht="13" x14ac:dyDescent="0.3">
      <c r="B9" s="1" t="s">
        <v>13</v>
      </c>
      <c r="C9" s="2">
        <v>460</v>
      </c>
      <c r="D9" s="11">
        <v>40717</v>
      </c>
      <c r="E9" s="1" t="s">
        <v>189</v>
      </c>
      <c r="F9" s="3">
        <v>1</v>
      </c>
      <c r="G9" s="4">
        <v>2688.5</v>
      </c>
      <c r="H9" s="4">
        <v>2956</v>
      </c>
      <c r="I9" s="4">
        <v>2960</v>
      </c>
      <c r="J9" s="4">
        <v>2286</v>
      </c>
      <c r="K9" s="4">
        <v>2393</v>
      </c>
      <c r="L9" s="4">
        <v>2272.5</v>
      </c>
      <c r="M9" s="4">
        <v>2759.5</v>
      </c>
      <c r="N9" s="4">
        <v>2358.5</v>
      </c>
      <c r="O9" s="4">
        <v>2196.5</v>
      </c>
      <c r="P9" s="4">
        <v>1781</v>
      </c>
      <c r="Q9" s="4">
        <v>1877.5</v>
      </c>
      <c r="R9" s="4">
        <v>2636.5</v>
      </c>
      <c r="S9" s="4">
        <v>3093</v>
      </c>
      <c r="T9" s="4">
        <v>3330.5</v>
      </c>
      <c r="U9" s="4">
        <v>2559.5</v>
      </c>
      <c r="V9" s="4">
        <v>2698.5</v>
      </c>
      <c r="W9" s="4">
        <v>2703</v>
      </c>
      <c r="X9" s="4">
        <v>2035.5</v>
      </c>
      <c r="Y9" s="4">
        <v>2837</v>
      </c>
      <c r="Z9" s="4">
        <v>2489.5</v>
      </c>
      <c r="AA9" s="4">
        <v>2229</v>
      </c>
      <c r="AB9" s="4">
        <v>1909</v>
      </c>
      <c r="AC9" s="4">
        <v>1773</v>
      </c>
      <c r="AD9" s="4">
        <v>2514.5</v>
      </c>
      <c r="AE9">
        <f t="shared" si="0"/>
        <v>30172</v>
      </c>
      <c r="AF9" s="4">
        <v>2911</v>
      </c>
      <c r="AG9" s="4">
        <v>3236.5</v>
      </c>
      <c r="AH9" s="4">
        <v>2547</v>
      </c>
      <c r="AI9" s="4">
        <v>2148</v>
      </c>
      <c r="AJ9" s="4">
        <v>2195.5</v>
      </c>
      <c r="AK9" s="4">
        <v>2055</v>
      </c>
      <c r="AL9" s="4">
        <v>2519</v>
      </c>
      <c r="AM9" s="4">
        <v>1772.5</v>
      </c>
      <c r="AN9" s="4">
        <v>2146.5</v>
      </c>
      <c r="AO9" s="4">
        <v>1830</v>
      </c>
      <c r="AP9" s="4">
        <v>1786.5</v>
      </c>
      <c r="AQ9" s="4">
        <v>2278</v>
      </c>
      <c r="AR9">
        <f t="shared" si="1"/>
        <v>27425.5</v>
      </c>
      <c r="AS9" s="4">
        <v>2723</v>
      </c>
      <c r="AT9" s="4">
        <v>2903.5</v>
      </c>
      <c r="AU9" s="4">
        <v>2513</v>
      </c>
      <c r="AV9" s="4">
        <v>2289</v>
      </c>
      <c r="AW9" s="4">
        <v>2156.5</v>
      </c>
      <c r="AX9" s="4">
        <v>2402.5</v>
      </c>
      <c r="AY9" s="4">
        <v>2802</v>
      </c>
      <c r="AZ9" s="4">
        <v>2121</v>
      </c>
      <c r="BA9" s="4">
        <v>2150.5</v>
      </c>
      <c r="BB9" s="4">
        <v>2027</v>
      </c>
      <c r="BC9" s="4">
        <v>1859.5</v>
      </c>
      <c r="BD9" s="4">
        <v>2629.5</v>
      </c>
      <c r="BE9">
        <f t="shared" si="2"/>
        <v>28577</v>
      </c>
      <c r="BF9">
        <f t="shared" si="3"/>
        <v>86174.5</v>
      </c>
    </row>
    <row r="10" spans="2:58" ht="13" x14ac:dyDescent="0.3">
      <c r="B10" s="1" t="s">
        <v>14</v>
      </c>
      <c r="C10" s="2">
        <v>150</v>
      </c>
      <c r="D10" s="11">
        <v>40672</v>
      </c>
      <c r="E10" s="1" t="s">
        <v>191</v>
      </c>
      <c r="F10" s="3">
        <v>4</v>
      </c>
      <c r="G10" s="4">
        <v>1702.5</v>
      </c>
      <c r="H10" s="4">
        <v>1773</v>
      </c>
      <c r="I10" s="4">
        <v>1448</v>
      </c>
      <c r="J10" s="4">
        <v>874.5</v>
      </c>
      <c r="K10" s="4">
        <v>775.5</v>
      </c>
      <c r="L10" s="4">
        <v>794.5</v>
      </c>
      <c r="M10" s="4">
        <v>948</v>
      </c>
      <c r="N10" s="4">
        <v>830.5</v>
      </c>
      <c r="O10" s="4">
        <v>655.5</v>
      </c>
      <c r="P10" s="4">
        <v>567.5</v>
      </c>
      <c r="Q10" s="4">
        <v>1024</v>
      </c>
      <c r="R10" s="4">
        <v>1279</v>
      </c>
      <c r="S10" s="4">
        <v>1517.5</v>
      </c>
      <c r="T10" s="4">
        <v>1885</v>
      </c>
      <c r="U10" s="4">
        <v>999</v>
      </c>
      <c r="V10" s="4">
        <v>851</v>
      </c>
      <c r="W10" s="4">
        <v>749</v>
      </c>
      <c r="X10" s="4">
        <v>709</v>
      </c>
      <c r="Y10" s="4">
        <v>868.5</v>
      </c>
      <c r="Z10" s="4">
        <v>769</v>
      </c>
      <c r="AA10" s="4">
        <v>857</v>
      </c>
      <c r="AB10" s="4">
        <v>547</v>
      </c>
      <c r="AC10" s="4">
        <v>915.5</v>
      </c>
      <c r="AD10" s="4">
        <v>1501</v>
      </c>
      <c r="AE10">
        <f t="shared" si="0"/>
        <v>12168.5</v>
      </c>
      <c r="AF10" s="4">
        <v>1762.5</v>
      </c>
      <c r="AG10" s="4">
        <v>1915.5</v>
      </c>
      <c r="AH10" s="4">
        <v>962.5</v>
      </c>
      <c r="AI10" s="4">
        <v>743</v>
      </c>
      <c r="AJ10" s="4">
        <v>778.5</v>
      </c>
      <c r="AK10" s="4">
        <v>802.5</v>
      </c>
      <c r="AL10" s="4">
        <v>1103</v>
      </c>
      <c r="AM10" s="4">
        <v>440</v>
      </c>
      <c r="AN10" s="4">
        <v>808.5</v>
      </c>
      <c r="AO10" s="4">
        <v>766</v>
      </c>
      <c r="AP10" s="4">
        <v>1050</v>
      </c>
      <c r="AQ10" s="4">
        <v>1589</v>
      </c>
      <c r="AR10">
        <f t="shared" si="1"/>
        <v>12721</v>
      </c>
      <c r="AS10" s="4">
        <v>1881.5</v>
      </c>
      <c r="AT10" s="4">
        <v>1974.5</v>
      </c>
      <c r="AU10" s="4">
        <v>895</v>
      </c>
      <c r="AV10" s="4">
        <v>928.5</v>
      </c>
      <c r="AW10" s="4">
        <v>947</v>
      </c>
      <c r="AX10" s="4">
        <v>845.5</v>
      </c>
      <c r="AY10" s="4">
        <v>1188</v>
      </c>
      <c r="AZ10" s="4">
        <v>667</v>
      </c>
      <c r="BA10" s="4">
        <v>866.5</v>
      </c>
      <c r="BB10" s="4">
        <v>665</v>
      </c>
      <c r="BC10" s="4">
        <v>920.5</v>
      </c>
      <c r="BD10" s="4">
        <v>1536.5</v>
      </c>
      <c r="BE10">
        <f t="shared" si="2"/>
        <v>13315.5</v>
      </c>
      <c r="BF10">
        <f t="shared" si="3"/>
        <v>38205</v>
      </c>
    </row>
    <row r="11" spans="2:58" ht="13" x14ac:dyDescent="0.3">
      <c r="B11" s="1" t="s">
        <v>15</v>
      </c>
      <c r="C11" s="2">
        <v>100</v>
      </c>
      <c r="D11" s="11">
        <v>40794</v>
      </c>
      <c r="E11" s="1" t="s">
        <v>192</v>
      </c>
      <c r="F11" s="3">
        <v>3</v>
      </c>
      <c r="G11" s="4">
        <v>1428.5</v>
      </c>
      <c r="H11" s="4">
        <v>1458</v>
      </c>
      <c r="I11" s="4">
        <v>1024.5</v>
      </c>
      <c r="J11" s="4">
        <v>682.5</v>
      </c>
      <c r="K11" s="4">
        <v>837.5</v>
      </c>
      <c r="L11" s="4">
        <v>900.5</v>
      </c>
      <c r="M11" s="4">
        <v>1218.5</v>
      </c>
      <c r="N11" s="4">
        <v>964.5</v>
      </c>
      <c r="O11" s="4">
        <v>1147</v>
      </c>
      <c r="P11" s="4">
        <v>779.5</v>
      </c>
      <c r="Q11" s="4">
        <v>1027.5</v>
      </c>
      <c r="R11" s="4">
        <v>1335</v>
      </c>
      <c r="S11" s="4">
        <v>1755</v>
      </c>
      <c r="T11" s="4">
        <v>1754.5</v>
      </c>
      <c r="U11" s="4">
        <v>873</v>
      </c>
      <c r="V11" s="4">
        <v>887</v>
      </c>
      <c r="W11" s="4">
        <v>927</v>
      </c>
      <c r="X11" s="4">
        <v>1081.5</v>
      </c>
      <c r="Y11" s="4">
        <v>1437</v>
      </c>
      <c r="Z11" s="4">
        <v>1153</v>
      </c>
      <c r="AA11" s="4">
        <v>1274.5</v>
      </c>
      <c r="AB11" s="4">
        <v>913</v>
      </c>
      <c r="AC11" s="4">
        <v>1069.5</v>
      </c>
      <c r="AD11" s="4">
        <v>1506.5</v>
      </c>
      <c r="AE11">
        <f t="shared" si="0"/>
        <v>14631.5</v>
      </c>
      <c r="AF11" s="4">
        <v>1816.5</v>
      </c>
      <c r="AG11" s="4">
        <v>1905.5</v>
      </c>
      <c r="AH11" s="4">
        <v>594</v>
      </c>
      <c r="AI11" s="4">
        <v>469</v>
      </c>
      <c r="AJ11" s="4">
        <v>872</v>
      </c>
      <c r="AK11" s="4">
        <v>916.5</v>
      </c>
      <c r="AL11" s="4">
        <v>1180</v>
      </c>
      <c r="AM11" s="4">
        <v>1182.5</v>
      </c>
      <c r="AN11" s="4">
        <v>1488</v>
      </c>
      <c r="AO11" s="4">
        <v>1246.5</v>
      </c>
      <c r="AP11" s="4">
        <v>1232</v>
      </c>
      <c r="AQ11" s="4">
        <v>1381.5</v>
      </c>
      <c r="AR11">
        <f t="shared" si="1"/>
        <v>14284</v>
      </c>
      <c r="AS11" s="4">
        <v>1640.5</v>
      </c>
      <c r="AT11" s="4">
        <v>1603</v>
      </c>
      <c r="AU11" s="4">
        <v>869.5</v>
      </c>
      <c r="AV11" s="4">
        <v>864</v>
      </c>
      <c r="AW11" s="4">
        <v>833.5</v>
      </c>
      <c r="AX11" s="4">
        <v>1102</v>
      </c>
      <c r="AY11" s="4">
        <v>1353.5</v>
      </c>
      <c r="AZ11" s="4">
        <v>911</v>
      </c>
      <c r="BA11" s="4">
        <v>1221.5</v>
      </c>
      <c r="BB11" s="4">
        <v>918.5</v>
      </c>
      <c r="BC11" s="4">
        <v>927</v>
      </c>
      <c r="BD11" s="4">
        <v>1560</v>
      </c>
      <c r="BE11">
        <f t="shared" si="2"/>
        <v>13804</v>
      </c>
      <c r="BF11">
        <f t="shared" si="3"/>
        <v>42719.5</v>
      </c>
    </row>
    <row r="12" spans="2:58" ht="13" x14ac:dyDescent="0.3">
      <c r="B12" s="1" t="s">
        <v>16</v>
      </c>
      <c r="C12" s="2">
        <v>600</v>
      </c>
      <c r="D12" s="11">
        <v>40486</v>
      </c>
      <c r="E12" s="1" t="s">
        <v>187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>
        <f t="shared" si="0"/>
        <v>0</v>
      </c>
      <c r="AF12" s="4">
        <v>2909</v>
      </c>
      <c r="AG12" s="4">
        <v>3221.5</v>
      </c>
      <c r="AH12" s="4">
        <v>2214</v>
      </c>
      <c r="AI12" s="4">
        <v>1273</v>
      </c>
      <c r="AJ12" s="4">
        <v>1279.5</v>
      </c>
      <c r="AK12" s="4">
        <v>1490.5</v>
      </c>
      <c r="AL12" s="4">
        <v>2167</v>
      </c>
      <c r="AM12" s="4">
        <v>970</v>
      </c>
      <c r="AN12" s="4">
        <v>1550</v>
      </c>
      <c r="AO12" s="4">
        <v>1547.5</v>
      </c>
      <c r="AP12" s="4">
        <v>1952</v>
      </c>
      <c r="AQ12" s="4">
        <v>2728.5</v>
      </c>
      <c r="AR12">
        <f t="shared" si="1"/>
        <v>23302.5</v>
      </c>
      <c r="AS12" s="4">
        <v>3588</v>
      </c>
      <c r="AT12" s="4">
        <v>2953</v>
      </c>
      <c r="AU12" s="4">
        <v>2282</v>
      </c>
      <c r="AV12" s="4">
        <v>1596.5</v>
      </c>
      <c r="AW12" s="4">
        <v>1604</v>
      </c>
      <c r="AX12" s="4">
        <v>1776.5</v>
      </c>
      <c r="AY12" s="4">
        <v>2061.5</v>
      </c>
      <c r="AZ12" s="4">
        <v>1438</v>
      </c>
      <c r="BA12" s="4">
        <v>1741.5</v>
      </c>
      <c r="BB12" s="4">
        <v>1571</v>
      </c>
      <c r="BC12" s="4">
        <v>1906.5</v>
      </c>
      <c r="BD12" s="4">
        <v>3235.5</v>
      </c>
      <c r="BE12">
        <f t="shared" si="2"/>
        <v>25754</v>
      </c>
      <c r="BF12">
        <f t="shared" si="3"/>
        <v>49056.5</v>
      </c>
    </row>
    <row r="13" spans="2:58" ht="13" x14ac:dyDescent="0.3">
      <c r="B13" s="1" t="s">
        <v>17</v>
      </c>
      <c r="C13" s="2">
        <v>550</v>
      </c>
      <c r="D13" s="11">
        <v>41859.103481437312</v>
      </c>
      <c r="E13" s="1" t="s">
        <v>187</v>
      </c>
      <c r="F13" s="3">
        <v>1</v>
      </c>
      <c r="G13">
        <v>2831</v>
      </c>
      <c r="H13">
        <v>2320</v>
      </c>
      <c r="I13">
        <v>2224.5</v>
      </c>
      <c r="J13">
        <v>1665.5</v>
      </c>
      <c r="K13">
        <v>1338.5</v>
      </c>
      <c r="L13">
        <v>1462.5</v>
      </c>
      <c r="M13">
        <v>1577</v>
      </c>
      <c r="N13">
        <v>1520.5</v>
      </c>
      <c r="O13">
        <v>1387.5</v>
      </c>
      <c r="P13">
        <v>1187</v>
      </c>
      <c r="Q13">
        <v>1490.5</v>
      </c>
      <c r="R13">
        <v>2340</v>
      </c>
      <c r="S13">
        <v>2770.5</v>
      </c>
      <c r="T13">
        <v>2788.5</v>
      </c>
      <c r="U13">
        <v>1914.5</v>
      </c>
      <c r="V13">
        <v>1619.5</v>
      </c>
      <c r="W13">
        <v>1705</v>
      </c>
      <c r="X13">
        <v>1533</v>
      </c>
      <c r="Y13">
        <v>2240.5</v>
      </c>
      <c r="Z13">
        <v>1516</v>
      </c>
      <c r="AA13">
        <v>1736</v>
      </c>
      <c r="AB13">
        <v>1477.5</v>
      </c>
      <c r="AC13">
        <v>1842.5</v>
      </c>
      <c r="AD13">
        <v>2918</v>
      </c>
      <c r="AE13">
        <f t="shared" si="0"/>
        <v>24061.5</v>
      </c>
      <c r="AF13">
        <v>3315</v>
      </c>
      <c r="AG13">
        <v>3043.5</v>
      </c>
      <c r="AH13">
        <v>2331.5</v>
      </c>
      <c r="AI13">
        <v>1499</v>
      </c>
      <c r="AJ13">
        <v>1680</v>
      </c>
      <c r="AK13">
        <v>1682.5</v>
      </c>
      <c r="AL13">
        <v>1953</v>
      </c>
      <c r="AM13">
        <v>1359</v>
      </c>
      <c r="AN13">
        <v>1580</v>
      </c>
      <c r="AO13">
        <v>1616.5</v>
      </c>
      <c r="AP13">
        <v>1908</v>
      </c>
      <c r="AQ13">
        <v>2525.5</v>
      </c>
      <c r="AR13">
        <f t="shared" si="1"/>
        <v>24493.5</v>
      </c>
      <c r="AS13">
        <v>3208</v>
      </c>
      <c r="AT13">
        <v>2940</v>
      </c>
      <c r="AU13">
        <v>2294</v>
      </c>
      <c r="AV13">
        <v>1607.5</v>
      </c>
      <c r="AW13">
        <v>1849.5</v>
      </c>
      <c r="AX13">
        <v>2020</v>
      </c>
      <c r="AY13">
        <v>2209.5</v>
      </c>
      <c r="AZ13">
        <v>1636.5</v>
      </c>
      <c r="BA13">
        <v>1811</v>
      </c>
      <c r="BB13">
        <v>1700.5</v>
      </c>
      <c r="BC13">
        <v>2052.5</v>
      </c>
      <c r="BD13">
        <v>2925</v>
      </c>
      <c r="BE13">
        <f t="shared" si="2"/>
        <v>26254</v>
      </c>
      <c r="BF13">
        <f t="shared" si="3"/>
        <v>74809</v>
      </c>
    </row>
    <row r="14" spans="2:58" ht="13" x14ac:dyDescent="0.3">
      <c r="B14" s="1" t="s">
        <v>18</v>
      </c>
      <c r="C14" s="2">
        <v>450</v>
      </c>
      <c r="D14" s="11">
        <v>40997</v>
      </c>
      <c r="E14" s="1" t="s">
        <v>193</v>
      </c>
      <c r="F14" s="3">
        <v>4</v>
      </c>
      <c r="G14" s="4">
        <v>1795</v>
      </c>
      <c r="H14" s="4">
        <v>2275.5</v>
      </c>
      <c r="I14" s="4">
        <v>1546.5</v>
      </c>
      <c r="J14" s="4">
        <v>1302</v>
      </c>
      <c r="K14" s="4">
        <v>1318</v>
      </c>
      <c r="L14" s="4">
        <v>1447.5</v>
      </c>
      <c r="M14" s="4">
        <v>1807</v>
      </c>
      <c r="N14" s="4">
        <v>1423</v>
      </c>
      <c r="O14" s="4">
        <v>1101</v>
      </c>
      <c r="P14" s="4">
        <v>1425.5</v>
      </c>
      <c r="Q14" s="4">
        <v>1144</v>
      </c>
      <c r="R14" s="4">
        <v>1583</v>
      </c>
      <c r="S14" s="4">
        <v>1962</v>
      </c>
      <c r="T14" s="4">
        <v>2135</v>
      </c>
      <c r="U14" s="4">
        <v>1412</v>
      </c>
      <c r="V14" s="4">
        <v>1784</v>
      </c>
      <c r="W14" s="4">
        <v>1733</v>
      </c>
      <c r="X14" s="4">
        <v>1488</v>
      </c>
      <c r="Y14" s="4">
        <v>1866.5</v>
      </c>
      <c r="Z14" s="4">
        <v>1838.5</v>
      </c>
      <c r="AA14" s="4">
        <v>1197</v>
      </c>
      <c r="AB14" s="4">
        <v>1246.5</v>
      </c>
      <c r="AC14" s="4">
        <v>1253.5</v>
      </c>
      <c r="AD14" s="4">
        <v>1863</v>
      </c>
      <c r="AE14">
        <f t="shared" si="0"/>
        <v>19779</v>
      </c>
      <c r="AF14" s="4">
        <v>2375</v>
      </c>
      <c r="AG14" s="4">
        <v>2166.5</v>
      </c>
      <c r="AH14" s="4">
        <v>1833</v>
      </c>
      <c r="AI14" s="4">
        <v>1369.5</v>
      </c>
      <c r="AJ14" s="4">
        <v>1587</v>
      </c>
      <c r="AK14" s="4">
        <v>1594</v>
      </c>
      <c r="AL14" s="4">
        <v>2472</v>
      </c>
      <c r="AM14" s="4">
        <v>1310</v>
      </c>
      <c r="AN14" s="4">
        <v>1429.5</v>
      </c>
      <c r="AO14" s="4">
        <v>1338.5</v>
      </c>
      <c r="AP14" s="4">
        <v>1346</v>
      </c>
      <c r="AQ14" s="4">
        <v>1850.5</v>
      </c>
      <c r="AR14">
        <f t="shared" si="1"/>
        <v>20671.5</v>
      </c>
      <c r="AS14" s="4">
        <v>2525.5</v>
      </c>
      <c r="AT14" s="4">
        <v>2668</v>
      </c>
      <c r="AU14" s="4">
        <v>1741</v>
      </c>
      <c r="AV14" s="4">
        <v>1409.5</v>
      </c>
      <c r="AW14" s="4">
        <v>1541</v>
      </c>
      <c r="AX14" s="4">
        <v>1691</v>
      </c>
      <c r="AY14" s="4">
        <v>2386</v>
      </c>
      <c r="AZ14" s="4">
        <v>1681</v>
      </c>
      <c r="BA14" s="4">
        <v>1780</v>
      </c>
      <c r="BB14" s="4">
        <v>1507.5</v>
      </c>
      <c r="BC14" s="4">
        <v>1754</v>
      </c>
      <c r="BD14" s="4">
        <v>2239</v>
      </c>
      <c r="BE14">
        <f t="shared" si="2"/>
        <v>22923.5</v>
      </c>
      <c r="BF14">
        <f t="shared" si="3"/>
        <v>63374</v>
      </c>
    </row>
    <row r="15" spans="2:58" ht="13" x14ac:dyDescent="0.3">
      <c r="B15" s="1" t="s">
        <v>19</v>
      </c>
      <c r="C15" s="2">
        <v>425</v>
      </c>
      <c r="D15" s="11">
        <v>41427</v>
      </c>
      <c r="E15" s="1" t="s">
        <v>187</v>
      </c>
      <c r="F15" s="3">
        <v>1</v>
      </c>
      <c r="G15" s="4">
        <v>803</v>
      </c>
      <c r="H15" s="4">
        <v>1015.5</v>
      </c>
      <c r="I15" s="4">
        <v>795</v>
      </c>
      <c r="J15" s="4">
        <v>440.5</v>
      </c>
      <c r="K15" s="4">
        <v>512</v>
      </c>
      <c r="L15" s="4">
        <v>561.5</v>
      </c>
      <c r="M15" s="4">
        <v>655.5</v>
      </c>
      <c r="N15" s="4">
        <v>613.5</v>
      </c>
      <c r="O15" s="4">
        <v>860</v>
      </c>
      <c r="P15" s="4">
        <v>603</v>
      </c>
      <c r="Q15" s="4">
        <v>617.5</v>
      </c>
      <c r="R15" s="4">
        <v>876.5</v>
      </c>
      <c r="S15" s="4">
        <v>966</v>
      </c>
      <c r="T15" s="4">
        <v>1487</v>
      </c>
      <c r="U15" s="4">
        <v>927</v>
      </c>
      <c r="V15" s="4">
        <v>673.5</v>
      </c>
      <c r="W15" s="4">
        <v>813</v>
      </c>
      <c r="X15" s="4">
        <v>561</v>
      </c>
      <c r="Y15" s="4">
        <v>799</v>
      </c>
      <c r="Z15" s="4">
        <v>697</v>
      </c>
      <c r="AA15" s="4">
        <v>625.5</v>
      </c>
      <c r="AB15" s="4">
        <v>435.5</v>
      </c>
      <c r="AC15" s="4">
        <v>759.5</v>
      </c>
      <c r="AD15" s="4">
        <v>998.5</v>
      </c>
      <c r="AE15">
        <f t="shared" si="0"/>
        <v>9742.5</v>
      </c>
      <c r="AF15" s="4">
        <v>980</v>
      </c>
      <c r="AG15" s="4">
        <v>1176</v>
      </c>
      <c r="AH15" s="4">
        <v>844.5</v>
      </c>
      <c r="AI15" s="4">
        <v>534.5</v>
      </c>
      <c r="AJ15" s="4">
        <v>526</v>
      </c>
      <c r="AK15" s="4">
        <v>554.5</v>
      </c>
      <c r="AL15" s="4">
        <v>689.5</v>
      </c>
      <c r="AM15" s="4">
        <v>573.5</v>
      </c>
      <c r="AN15" s="4">
        <v>553.5</v>
      </c>
      <c r="AO15" s="4">
        <v>442</v>
      </c>
      <c r="AP15" s="4">
        <v>769.5</v>
      </c>
      <c r="AQ15" s="4">
        <v>869.5</v>
      </c>
      <c r="AR15">
        <f t="shared" si="1"/>
        <v>8513</v>
      </c>
      <c r="AS15" s="4">
        <v>1222</v>
      </c>
      <c r="AT15" s="4">
        <v>1161.5</v>
      </c>
      <c r="AU15" s="4">
        <v>828</v>
      </c>
      <c r="AV15" s="4">
        <v>671.5</v>
      </c>
      <c r="AW15" s="4">
        <v>596.5</v>
      </c>
      <c r="AX15" s="4">
        <v>809</v>
      </c>
      <c r="AY15" s="4">
        <v>784.5</v>
      </c>
      <c r="AZ15" s="4">
        <v>588</v>
      </c>
      <c r="BA15" s="4">
        <v>665</v>
      </c>
      <c r="BB15" s="4">
        <v>593</v>
      </c>
      <c r="BC15" s="4">
        <v>760</v>
      </c>
      <c r="BD15" s="4">
        <v>1108</v>
      </c>
      <c r="BE15">
        <f t="shared" si="2"/>
        <v>9787</v>
      </c>
      <c r="BF15">
        <f t="shared" si="3"/>
        <v>28042.5</v>
      </c>
    </row>
    <row r="16" spans="2:58" ht="13" x14ac:dyDescent="0.3">
      <c r="B16" s="1" t="s">
        <v>20</v>
      </c>
      <c r="C16" s="2">
        <v>850</v>
      </c>
      <c r="D16" s="11">
        <v>40079</v>
      </c>
      <c r="E16" s="1" t="s">
        <v>194</v>
      </c>
      <c r="F16" s="3">
        <v>1</v>
      </c>
      <c r="G16" s="4">
        <v>4218</v>
      </c>
      <c r="H16" s="4">
        <v>4097</v>
      </c>
      <c r="I16" s="4">
        <v>3661.5</v>
      </c>
      <c r="J16" s="4">
        <v>2719</v>
      </c>
      <c r="K16" s="4">
        <v>3464</v>
      </c>
      <c r="L16" s="4">
        <v>2748.5</v>
      </c>
      <c r="M16" s="4">
        <v>2738</v>
      </c>
      <c r="N16" s="4">
        <v>2274</v>
      </c>
      <c r="O16" s="4">
        <v>1799.5</v>
      </c>
      <c r="P16" s="4">
        <v>1712</v>
      </c>
      <c r="Q16" s="4">
        <v>2732</v>
      </c>
      <c r="R16" s="4">
        <v>1920</v>
      </c>
      <c r="S16" s="4">
        <v>4532</v>
      </c>
      <c r="T16" s="4">
        <v>5710</v>
      </c>
      <c r="U16" s="4">
        <v>3712</v>
      </c>
      <c r="V16" s="4">
        <v>4504</v>
      </c>
      <c r="W16" s="4">
        <v>4855.5</v>
      </c>
      <c r="X16" s="4">
        <v>2104</v>
      </c>
      <c r="Y16" s="4">
        <v>3731.5</v>
      </c>
      <c r="Z16" s="4">
        <v>2846.5</v>
      </c>
      <c r="AA16" s="4">
        <v>1091.5</v>
      </c>
      <c r="AB16" s="4">
        <v>0</v>
      </c>
      <c r="AC16" s="4">
        <v>0</v>
      </c>
      <c r="AD16" s="4">
        <v>2099</v>
      </c>
      <c r="AE16">
        <f t="shared" si="0"/>
        <v>35186</v>
      </c>
      <c r="AF16" s="4">
        <v>7031</v>
      </c>
      <c r="AG16" s="4">
        <v>6962.5</v>
      </c>
      <c r="AH16" s="4">
        <v>4558</v>
      </c>
      <c r="AI16" s="4">
        <v>5682.5</v>
      </c>
      <c r="AJ16" s="4">
        <v>5315</v>
      </c>
      <c r="AK16" s="4">
        <v>4832.5</v>
      </c>
      <c r="AL16" s="4">
        <v>6684.5</v>
      </c>
      <c r="AM16" s="4">
        <v>4723.5</v>
      </c>
      <c r="AN16" s="4">
        <v>5093</v>
      </c>
      <c r="AO16" s="4">
        <v>4508.5</v>
      </c>
      <c r="AP16" s="4">
        <v>4438.5</v>
      </c>
      <c r="AQ16" s="4">
        <v>6037.5</v>
      </c>
      <c r="AR16">
        <f t="shared" si="1"/>
        <v>65867</v>
      </c>
      <c r="AS16" s="4">
        <v>8169.5</v>
      </c>
      <c r="AT16" s="4">
        <v>7088.5</v>
      </c>
      <c r="AU16" s="4">
        <v>5708.5</v>
      </c>
      <c r="AV16" s="4">
        <v>6217</v>
      </c>
      <c r="AW16" s="4">
        <v>6465</v>
      </c>
      <c r="AX16" s="4">
        <v>7120</v>
      </c>
      <c r="AY16" s="4">
        <v>7177</v>
      </c>
      <c r="AZ16" s="4">
        <v>6833</v>
      </c>
      <c r="BA16" s="4">
        <v>6867.5</v>
      </c>
      <c r="BB16" s="4">
        <v>4987.5</v>
      </c>
      <c r="BC16" s="4">
        <v>5896</v>
      </c>
      <c r="BD16" s="4">
        <v>8120</v>
      </c>
      <c r="BE16">
        <f t="shared" si="2"/>
        <v>80649.5</v>
      </c>
      <c r="BF16">
        <f t="shared" si="3"/>
        <v>181702.5</v>
      </c>
    </row>
    <row r="17" spans="2:58" ht="13" x14ac:dyDescent="0.3">
      <c r="B17" s="1" t="s">
        <v>21</v>
      </c>
      <c r="C17" s="2">
        <v>200</v>
      </c>
      <c r="D17" s="11">
        <v>40084</v>
      </c>
      <c r="E17" s="1" t="s">
        <v>189</v>
      </c>
      <c r="F17" s="3">
        <v>1</v>
      </c>
      <c r="G17" s="4">
        <v>2112.5</v>
      </c>
      <c r="H17" s="4">
        <v>2400.5</v>
      </c>
      <c r="I17" s="4">
        <v>2115</v>
      </c>
      <c r="J17" s="4">
        <v>1455.5</v>
      </c>
      <c r="K17" s="4">
        <v>1580.5</v>
      </c>
      <c r="L17" s="4">
        <v>1807.5</v>
      </c>
      <c r="M17" s="4">
        <v>2158</v>
      </c>
      <c r="N17" s="4">
        <v>1726</v>
      </c>
      <c r="O17" s="4">
        <v>1432.5</v>
      </c>
      <c r="P17" s="4">
        <v>1323.5</v>
      </c>
      <c r="Q17" s="4">
        <v>1439</v>
      </c>
      <c r="R17" s="4">
        <v>1719</v>
      </c>
      <c r="S17" s="4">
        <v>2253.5</v>
      </c>
      <c r="T17" s="4">
        <v>2529</v>
      </c>
      <c r="U17" s="4">
        <v>1783</v>
      </c>
      <c r="V17" s="4">
        <v>1842.5</v>
      </c>
      <c r="W17" s="4">
        <v>1890</v>
      </c>
      <c r="X17" s="4">
        <v>1558</v>
      </c>
      <c r="Y17" s="4">
        <v>2077</v>
      </c>
      <c r="Z17" s="4">
        <v>1897.5</v>
      </c>
      <c r="AA17" s="4">
        <v>1643</v>
      </c>
      <c r="AB17" s="4">
        <v>1328.5</v>
      </c>
      <c r="AC17" s="4">
        <v>1409.5</v>
      </c>
      <c r="AD17" s="4">
        <v>1949</v>
      </c>
      <c r="AE17">
        <f t="shared" si="0"/>
        <v>22160.5</v>
      </c>
      <c r="AF17" s="4">
        <v>2186</v>
      </c>
      <c r="AG17" s="4">
        <v>2542</v>
      </c>
      <c r="AH17" s="4">
        <v>1951.5</v>
      </c>
      <c r="AI17" s="4">
        <v>1532.5</v>
      </c>
      <c r="AJ17" s="4">
        <v>1770</v>
      </c>
      <c r="AK17" s="4">
        <v>1559</v>
      </c>
      <c r="AL17" s="4">
        <v>1945.5</v>
      </c>
      <c r="AM17" s="4">
        <v>1460</v>
      </c>
      <c r="AN17" s="4">
        <v>1627.5</v>
      </c>
      <c r="AO17" s="4">
        <v>1309.5</v>
      </c>
      <c r="AP17" s="4">
        <v>1363</v>
      </c>
      <c r="AQ17" s="4">
        <v>1763</v>
      </c>
      <c r="AR17">
        <f t="shared" si="1"/>
        <v>21009.5</v>
      </c>
      <c r="AS17" s="4">
        <v>2143.5</v>
      </c>
      <c r="AT17" s="4">
        <v>2336</v>
      </c>
      <c r="AU17" s="4">
        <v>1816.5</v>
      </c>
      <c r="AV17" s="4">
        <v>1758.5</v>
      </c>
      <c r="AW17" s="4">
        <v>1460.5</v>
      </c>
      <c r="AX17" s="4">
        <v>1675</v>
      </c>
      <c r="AY17" s="4">
        <v>1936.5</v>
      </c>
      <c r="AZ17" s="4">
        <v>1451</v>
      </c>
      <c r="BA17" s="4">
        <v>1471.5</v>
      </c>
      <c r="BB17" s="4">
        <v>1308.5</v>
      </c>
      <c r="BC17" s="4">
        <v>1350</v>
      </c>
      <c r="BD17" s="4">
        <v>1968.5</v>
      </c>
      <c r="BE17">
        <f t="shared" si="2"/>
        <v>20676</v>
      </c>
      <c r="BF17">
        <f t="shared" si="3"/>
        <v>63846</v>
      </c>
    </row>
    <row r="18" spans="2:58" ht="13" x14ac:dyDescent="0.3">
      <c r="B18" s="1" t="s">
        <v>22</v>
      </c>
      <c r="C18" s="2">
        <v>250</v>
      </c>
      <c r="D18" s="11">
        <v>39280</v>
      </c>
      <c r="E18" s="1" t="s">
        <v>187</v>
      </c>
      <c r="F18" s="3">
        <v>1</v>
      </c>
      <c r="G18" s="4">
        <v>2307.5</v>
      </c>
      <c r="H18" s="4">
        <v>2351</v>
      </c>
      <c r="I18" s="4">
        <v>1822</v>
      </c>
      <c r="J18" s="4">
        <v>1118.5</v>
      </c>
      <c r="K18" s="4">
        <v>1190</v>
      </c>
      <c r="L18" s="4">
        <v>1200</v>
      </c>
      <c r="M18" s="4">
        <v>1416.5</v>
      </c>
      <c r="N18" s="4">
        <v>1245.5</v>
      </c>
      <c r="O18" s="4">
        <v>1262</v>
      </c>
      <c r="P18" s="4">
        <v>947.5</v>
      </c>
      <c r="Q18" s="4">
        <v>1114.5</v>
      </c>
      <c r="R18" s="4">
        <v>1418</v>
      </c>
      <c r="S18" s="4">
        <v>1920.5</v>
      </c>
      <c r="T18" s="4">
        <v>2349</v>
      </c>
      <c r="U18" s="4">
        <v>1126</v>
      </c>
      <c r="V18" s="4">
        <v>1237.5</v>
      </c>
      <c r="W18" s="4">
        <v>1338</v>
      </c>
      <c r="X18" s="4">
        <v>950</v>
      </c>
      <c r="Y18" s="4">
        <v>1598.5</v>
      </c>
      <c r="Z18" s="4">
        <v>1163.5</v>
      </c>
      <c r="AA18" s="4">
        <v>1133.5</v>
      </c>
      <c r="AB18" s="4">
        <v>949.5</v>
      </c>
      <c r="AC18" s="4">
        <v>1237</v>
      </c>
      <c r="AD18" s="4">
        <v>1639.5</v>
      </c>
      <c r="AE18">
        <f t="shared" si="0"/>
        <v>16642.5</v>
      </c>
      <c r="AF18" s="4">
        <v>2122</v>
      </c>
      <c r="AG18" s="4">
        <v>2163.5</v>
      </c>
      <c r="AH18" s="4">
        <v>1355</v>
      </c>
      <c r="AI18" s="4">
        <v>861</v>
      </c>
      <c r="AJ18" s="4">
        <v>955</v>
      </c>
      <c r="AK18" s="4">
        <v>930.5</v>
      </c>
      <c r="AL18" s="4">
        <v>1350.5</v>
      </c>
      <c r="AM18" s="4">
        <v>946.5</v>
      </c>
      <c r="AN18" s="4">
        <v>1196.5</v>
      </c>
      <c r="AO18" s="4">
        <v>1150.5</v>
      </c>
      <c r="AP18" s="4">
        <v>1255.5</v>
      </c>
      <c r="AQ18" s="4">
        <v>1730</v>
      </c>
      <c r="AR18">
        <f t="shared" si="1"/>
        <v>16016.5</v>
      </c>
      <c r="AS18" s="4">
        <v>2227.5</v>
      </c>
      <c r="AT18" s="4">
        <v>2146.5</v>
      </c>
      <c r="AU18" s="4">
        <v>1424.5</v>
      </c>
      <c r="AV18" s="4">
        <v>886.5</v>
      </c>
      <c r="AW18" s="4">
        <v>1087.5</v>
      </c>
      <c r="AX18" s="4">
        <v>1143</v>
      </c>
      <c r="AY18" s="4">
        <v>1385.5</v>
      </c>
      <c r="AZ18" s="4">
        <v>1070</v>
      </c>
      <c r="BA18" s="4">
        <v>1438.5</v>
      </c>
      <c r="BB18" s="4">
        <v>1000.5</v>
      </c>
      <c r="BC18" s="4">
        <v>1246</v>
      </c>
      <c r="BD18" s="4">
        <v>1856.5</v>
      </c>
      <c r="BE18">
        <f t="shared" si="2"/>
        <v>16912.5</v>
      </c>
      <c r="BF18">
        <f t="shared" si="3"/>
        <v>49571.5</v>
      </c>
    </row>
    <row r="19" spans="2:58" ht="13" x14ac:dyDescent="0.3">
      <c r="B19" s="1" t="s">
        <v>23</v>
      </c>
      <c r="C19" s="2">
        <v>1100</v>
      </c>
      <c r="D19" s="11">
        <v>42439</v>
      </c>
      <c r="E19" s="1" t="s">
        <v>194</v>
      </c>
      <c r="F19" s="3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5525</v>
      </c>
      <c r="AE19">
        <f t="shared" si="0"/>
        <v>5525</v>
      </c>
      <c r="AF19">
        <v>5104.5</v>
      </c>
      <c r="AG19">
        <v>6039.5</v>
      </c>
      <c r="AH19">
        <v>4236</v>
      </c>
      <c r="AI19">
        <v>5494.5</v>
      </c>
      <c r="AJ19">
        <v>4894.5</v>
      </c>
      <c r="AK19">
        <v>4645</v>
      </c>
      <c r="AL19">
        <v>6397.5</v>
      </c>
      <c r="AM19">
        <v>4870</v>
      </c>
      <c r="AN19">
        <v>5244</v>
      </c>
      <c r="AO19">
        <v>5150</v>
      </c>
      <c r="AP19">
        <v>4847.5</v>
      </c>
      <c r="AQ19">
        <v>7297.5</v>
      </c>
      <c r="AR19">
        <f t="shared" si="1"/>
        <v>64220.5</v>
      </c>
      <c r="AS19">
        <v>9513.5</v>
      </c>
      <c r="AT19">
        <v>9645</v>
      </c>
      <c r="AU19">
        <v>7441</v>
      </c>
      <c r="AV19">
        <v>8164</v>
      </c>
      <c r="AW19">
        <v>8042</v>
      </c>
      <c r="AX19">
        <v>9684</v>
      </c>
      <c r="AY19">
        <v>9945</v>
      </c>
      <c r="AZ19">
        <v>9148</v>
      </c>
      <c r="BA19">
        <v>10063</v>
      </c>
      <c r="BB19">
        <v>7293.5</v>
      </c>
      <c r="BC19">
        <v>7636</v>
      </c>
      <c r="BD19">
        <v>11376.5</v>
      </c>
      <c r="BE19">
        <f t="shared" si="2"/>
        <v>107951.5</v>
      </c>
      <c r="BF19">
        <f t="shared" si="3"/>
        <v>177697</v>
      </c>
    </row>
    <row r="20" spans="2:58" ht="13" x14ac:dyDescent="0.3">
      <c r="B20" s="1" t="s">
        <v>24</v>
      </c>
      <c r="C20" s="2">
        <v>1800</v>
      </c>
      <c r="D20" s="11">
        <v>42711</v>
      </c>
      <c r="E20" s="1" t="s">
        <v>195</v>
      </c>
      <c r="F20" s="3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f t="shared" si="0"/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3855.5</v>
      </c>
      <c r="AO20">
        <v>4490</v>
      </c>
      <c r="AP20">
        <v>4592.5</v>
      </c>
      <c r="AQ20">
        <v>6619.5</v>
      </c>
      <c r="AR20">
        <f t="shared" si="1"/>
        <v>19557.5</v>
      </c>
      <c r="AS20">
        <v>8471.5</v>
      </c>
      <c r="AT20">
        <v>8049.5</v>
      </c>
      <c r="AU20">
        <v>6418.5</v>
      </c>
      <c r="AV20">
        <v>7133.5</v>
      </c>
      <c r="AW20">
        <v>6918.5</v>
      </c>
      <c r="AX20">
        <v>7902</v>
      </c>
      <c r="AY20">
        <v>8394</v>
      </c>
      <c r="AZ20">
        <v>7762.5</v>
      </c>
      <c r="BA20">
        <v>8044</v>
      </c>
      <c r="BB20">
        <v>5781.5</v>
      </c>
      <c r="BC20">
        <v>6367</v>
      </c>
      <c r="BD20">
        <v>9781.5</v>
      </c>
      <c r="BE20">
        <f t="shared" si="2"/>
        <v>91024</v>
      </c>
      <c r="BF20">
        <f t="shared" si="3"/>
        <v>110581.5</v>
      </c>
    </row>
    <row r="21" spans="2:58" ht="13" x14ac:dyDescent="0.3">
      <c r="B21" s="1" t="s">
        <v>25</v>
      </c>
      <c r="C21" s="2">
        <v>250</v>
      </c>
      <c r="D21" s="11">
        <v>34455</v>
      </c>
      <c r="E21" s="1" t="s">
        <v>189</v>
      </c>
      <c r="F21" s="3">
        <v>1</v>
      </c>
      <c r="G21" s="4">
        <v>6575.5</v>
      </c>
      <c r="H21" s="4">
        <v>6859</v>
      </c>
      <c r="I21" s="4">
        <v>6356</v>
      </c>
      <c r="J21" s="4">
        <v>4473.5</v>
      </c>
      <c r="K21" s="4">
        <v>5172.5</v>
      </c>
      <c r="L21" s="4">
        <v>5022.5</v>
      </c>
      <c r="M21" s="4">
        <v>5998.5</v>
      </c>
      <c r="N21" s="4">
        <v>5067</v>
      </c>
      <c r="O21" s="4">
        <v>4945.5</v>
      </c>
      <c r="P21" s="4">
        <v>4470.5</v>
      </c>
      <c r="Q21" s="4">
        <v>4187</v>
      </c>
      <c r="R21" s="4">
        <v>5557</v>
      </c>
      <c r="S21" s="4">
        <v>6533.5</v>
      </c>
      <c r="T21" s="4">
        <v>7571.5</v>
      </c>
      <c r="U21" s="4">
        <v>5660.5</v>
      </c>
      <c r="V21" s="4">
        <v>5839.5</v>
      </c>
      <c r="W21" s="4">
        <v>5997</v>
      </c>
      <c r="X21" s="4">
        <v>5349.5</v>
      </c>
      <c r="Y21" s="4">
        <v>6114</v>
      </c>
      <c r="Z21" s="4">
        <v>5572.5</v>
      </c>
      <c r="AA21" s="4">
        <v>5465.5</v>
      </c>
      <c r="AB21" s="4">
        <v>4719.5</v>
      </c>
      <c r="AC21" s="4">
        <v>4549</v>
      </c>
      <c r="AD21" s="4">
        <v>6206.5</v>
      </c>
      <c r="AE21">
        <f t="shared" si="0"/>
        <v>69578.5</v>
      </c>
      <c r="AF21" s="4">
        <v>6593</v>
      </c>
      <c r="AG21" s="4">
        <v>7384.5</v>
      </c>
      <c r="AH21" s="4">
        <v>5927</v>
      </c>
      <c r="AI21" s="4">
        <v>5323.5</v>
      </c>
      <c r="AJ21" s="4">
        <v>5399.5</v>
      </c>
      <c r="AK21" s="4">
        <v>5470</v>
      </c>
      <c r="AL21" s="4">
        <v>6043.5</v>
      </c>
      <c r="AM21" s="4">
        <v>4113</v>
      </c>
      <c r="AN21" s="4">
        <v>5419</v>
      </c>
      <c r="AO21" s="4">
        <v>4314.5</v>
      </c>
      <c r="AP21" s="4">
        <v>4162</v>
      </c>
      <c r="AQ21" s="4">
        <v>5779</v>
      </c>
      <c r="AR21">
        <f t="shared" si="1"/>
        <v>65928.5</v>
      </c>
      <c r="AS21" s="4">
        <v>6568.5</v>
      </c>
      <c r="AT21" s="4">
        <v>6753.5</v>
      </c>
      <c r="AU21" s="4">
        <v>5905.5</v>
      </c>
      <c r="AV21" s="4">
        <v>5402.5</v>
      </c>
      <c r="AW21" s="4">
        <v>5262</v>
      </c>
      <c r="AX21" s="4">
        <v>5235</v>
      </c>
      <c r="AY21" s="4">
        <v>4733</v>
      </c>
      <c r="AZ21" s="4">
        <v>2616</v>
      </c>
      <c r="BA21" s="4">
        <v>1926.5</v>
      </c>
      <c r="BB21" s="4">
        <v>2908.5</v>
      </c>
      <c r="BC21" s="4">
        <v>3413.5</v>
      </c>
      <c r="BD21" s="4">
        <v>4274.5</v>
      </c>
      <c r="BE21">
        <f t="shared" si="2"/>
        <v>54999</v>
      </c>
      <c r="BF21">
        <f t="shared" si="3"/>
        <v>190506</v>
      </c>
    </row>
    <row r="22" spans="2:58" ht="13" x14ac:dyDescent="0.3">
      <c r="B22" s="1" t="s">
        <v>26</v>
      </c>
      <c r="C22" s="2">
        <v>600</v>
      </c>
      <c r="D22" s="11">
        <v>43026</v>
      </c>
      <c r="E22" s="1" t="s">
        <v>189</v>
      </c>
      <c r="F22" s="3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f t="shared" si="0"/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f t="shared" si="1"/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1741.5</v>
      </c>
      <c r="AZ22">
        <v>2293.5</v>
      </c>
      <c r="BA22">
        <v>2907</v>
      </c>
      <c r="BB22">
        <v>1936.5</v>
      </c>
      <c r="BC22">
        <v>1754</v>
      </c>
      <c r="BD22">
        <v>2353.5</v>
      </c>
      <c r="BE22">
        <f t="shared" si="2"/>
        <v>12986</v>
      </c>
      <c r="BF22">
        <f t="shared" si="3"/>
        <v>12986</v>
      </c>
    </row>
    <row r="23" spans="2:58" ht="13" x14ac:dyDescent="0.3">
      <c r="B23" s="1" t="s">
        <v>27</v>
      </c>
      <c r="C23" s="2">
        <v>1000</v>
      </c>
      <c r="D23" s="11">
        <v>40872</v>
      </c>
      <c r="E23" s="1" t="s">
        <v>190</v>
      </c>
      <c r="F23" s="3">
        <v>1</v>
      </c>
      <c r="G23" s="4">
        <v>3857</v>
      </c>
      <c r="H23" s="4">
        <v>3722</v>
      </c>
      <c r="I23" s="4">
        <v>2889</v>
      </c>
      <c r="J23" s="4">
        <v>1822</v>
      </c>
      <c r="K23" s="4">
        <v>1789.5</v>
      </c>
      <c r="L23" s="4">
        <v>2614</v>
      </c>
      <c r="M23" s="4">
        <v>3103</v>
      </c>
      <c r="N23" s="4">
        <v>2548.5</v>
      </c>
      <c r="O23" s="4">
        <v>2359</v>
      </c>
      <c r="P23" s="4">
        <v>1705</v>
      </c>
      <c r="Q23" s="4">
        <v>2198.5</v>
      </c>
      <c r="R23" s="4">
        <v>3143.5</v>
      </c>
      <c r="S23" s="4">
        <v>3761</v>
      </c>
      <c r="T23" s="4">
        <v>3796</v>
      </c>
      <c r="U23" s="4">
        <v>2482</v>
      </c>
      <c r="V23" s="4">
        <v>2402</v>
      </c>
      <c r="W23" s="4">
        <v>2699</v>
      </c>
      <c r="X23" s="4">
        <v>2686</v>
      </c>
      <c r="Y23" s="4">
        <v>3741.5</v>
      </c>
      <c r="Z23" s="4">
        <v>2993.5</v>
      </c>
      <c r="AA23" s="4">
        <v>2603</v>
      </c>
      <c r="AB23" s="4">
        <v>1954.5</v>
      </c>
      <c r="AC23" s="4">
        <v>2256.5</v>
      </c>
      <c r="AD23" s="4">
        <v>3444.5</v>
      </c>
      <c r="AE23">
        <f t="shared" si="0"/>
        <v>34819.5</v>
      </c>
      <c r="AF23" s="4">
        <v>3706</v>
      </c>
      <c r="AG23" s="4">
        <v>4153</v>
      </c>
      <c r="AH23" s="4">
        <v>2632</v>
      </c>
      <c r="AI23" s="4">
        <v>1719</v>
      </c>
      <c r="AJ23" s="4">
        <v>1923</v>
      </c>
      <c r="AK23" s="4">
        <v>2623.5</v>
      </c>
      <c r="AL23" s="4">
        <v>3794</v>
      </c>
      <c r="AM23" s="4">
        <v>1900.5</v>
      </c>
      <c r="AN23" s="4">
        <v>2820.5</v>
      </c>
      <c r="AO23" s="4">
        <v>1876.5</v>
      </c>
      <c r="AP23" s="4">
        <v>2611</v>
      </c>
      <c r="AQ23" s="4">
        <v>3506.5</v>
      </c>
      <c r="AR23">
        <f t="shared" si="1"/>
        <v>33265.5</v>
      </c>
      <c r="AS23" s="4">
        <v>3983.5</v>
      </c>
      <c r="AT23" s="4">
        <v>3923</v>
      </c>
      <c r="AU23" s="4">
        <v>2567</v>
      </c>
      <c r="AV23" s="4">
        <v>1809</v>
      </c>
      <c r="AW23" s="4">
        <v>2347</v>
      </c>
      <c r="AX23" s="4">
        <v>3179</v>
      </c>
      <c r="AY23" s="4">
        <v>3547</v>
      </c>
      <c r="AZ23" s="4">
        <v>2402</v>
      </c>
      <c r="BA23" s="4">
        <v>2784</v>
      </c>
      <c r="BB23" s="4">
        <v>1891.5</v>
      </c>
      <c r="BC23" s="4">
        <v>2901</v>
      </c>
      <c r="BD23" s="4">
        <v>4072.5</v>
      </c>
      <c r="BE23">
        <f t="shared" si="2"/>
        <v>35406.5</v>
      </c>
      <c r="BF23">
        <f t="shared" si="3"/>
        <v>103491.5</v>
      </c>
    </row>
    <row r="24" spans="2:58" ht="13" x14ac:dyDescent="0.3">
      <c r="B24" s="1" t="s">
        <v>28</v>
      </c>
      <c r="C24" s="2">
        <v>400</v>
      </c>
      <c r="D24" s="11">
        <v>38414</v>
      </c>
      <c r="E24" s="1" t="s">
        <v>189</v>
      </c>
      <c r="F24" s="3">
        <v>1</v>
      </c>
      <c r="G24" s="4">
        <v>2823</v>
      </c>
      <c r="H24" s="4">
        <v>2939</v>
      </c>
      <c r="I24" s="4">
        <v>2468</v>
      </c>
      <c r="J24" s="4">
        <v>1931</v>
      </c>
      <c r="K24" s="4">
        <v>1719.5</v>
      </c>
      <c r="L24" s="4">
        <v>1948</v>
      </c>
      <c r="M24" s="4">
        <v>2536.5</v>
      </c>
      <c r="N24" s="4">
        <v>2084.5</v>
      </c>
      <c r="O24" s="4">
        <v>1736</v>
      </c>
      <c r="P24" s="4">
        <v>1520</v>
      </c>
      <c r="Q24" s="4">
        <v>1528.5</v>
      </c>
      <c r="R24" s="4">
        <v>1891.5</v>
      </c>
      <c r="S24" s="4">
        <v>2312.5</v>
      </c>
      <c r="T24" s="4">
        <v>2732.5</v>
      </c>
      <c r="U24" s="4">
        <v>2074.5</v>
      </c>
      <c r="V24" s="4">
        <v>2081.5</v>
      </c>
      <c r="W24" s="4">
        <v>2011.5</v>
      </c>
      <c r="X24" s="4">
        <v>1702.5</v>
      </c>
      <c r="Y24" s="4">
        <v>2201.5</v>
      </c>
      <c r="Z24" s="4">
        <v>2331.5</v>
      </c>
      <c r="AA24" s="4">
        <v>1918</v>
      </c>
      <c r="AB24" s="4">
        <v>1608</v>
      </c>
      <c r="AC24" s="4">
        <v>1918</v>
      </c>
      <c r="AD24" s="4">
        <v>2364</v>
      </c>
      <c r="AE24">
        <f t="shared" si="0"/>
        <v>25256</v>
      </c>
      <c r="AF24" s="4">
        <v>2304</v>
      </c>
      <c r="AG24" s="4">
        <v>2889</v>
      </c>
      <c r="AH24" s="4">
        <v>2240.5</v>
      </c>
      <c r="AI24" s="4">
        <v>1672.5</v>
      </c>
      <c r="AJ24" s="4">
        <v>1843.5</v>
      </c>
      <c r="AK24" s="4">
        <v>1924.5</v>
      </c>
      <c r="AL24" s="4">
        <v>2121</v>
      </c>
      <c r="AM24" s="4">
        <v>1630.5</v>
      </c>
      <c r="AN24" s="4">
        <v>2143</v>
      </c>
      <c r="AO24" s="4">
        <v>1626.5</v>
      </c>
      <c r="AP24" s="4">
        <v>1814</v>
      </c>
      <c r="AQ24" s="4">
        <v>2052.5</v>
      </c>
      <c r="AR24">
        <f t="shared" si="1"/>
        <v>24261.5</v>
      </c>
      <c r="AS24" s="4">
        <v>2433.5</v>
      </c>
      <c r="AT24" s="4">
        <v>2577.5</v>
      </c>
      <c r="AU24" s="4">
        <v>1972.5</v>
      </c>
      <c r="AV24" s="4">
        <v>1723.5</v>
      </c>
      <c r="AW24" s="4">
        <v>1368.5</v>
      </c>
      <c r="AX24" s="4">
        <v>2158.5</v>
      </c>
      <c r="AY24" s="4">
        <v>2024</v>
      </c>
      <c r="AZ24" s="4">
        <v>1737.5</v>
      </c>
      <c r="BA24" s="4">
        <v>2111.5</v>
      </c>
      <c r="BB24" s="4">
        <v>1647</v>
      </c>
      <c r="BC24" s="4">
        <v>1517.5</v>
      </c>
      <c r="BD24" s="4">
        <v>2332</v>
      </c>
      <c r="BE24">
        <f t="shared" si="2"/>
        <v>23603.5</v>
      </c>
      <c r="BF24">
        <f t="shared" si="3"/>
        <v>73121</v>
      </c>
    </row>
    <row r="25" spans="2:58" ht="13" x14ac:dyDescent="0.3">
      <c r="B25" s="1" t="s">
        <v>29</v>
      </c>
      <c r="C25" s="2">
        <v>430</v>
      </c>
      <c r="D25" s="11">
        <v>40156</v>
      </c>
      <c r="E25" s="1" t="s">
        <v>187</v>
      </c>
      <c r="F25" s="3">
        <v>1</v>
      </c>
      <c r="G25" s="4">
        <v>1747.5</v>
      </c>
      <c r="H25" s="4">
        <v>1996</v>
      </c>
      <c r="I25" s="4">
        <v>1455.5</v>
      </c>
      <c r="J25" s="4">
        <v>762</v>
      </c>
      <c r="K25" s="4">
        <v>535</v>
      </c>
      <c r="L25" s="4">
        <v>752</v>
      </c>
      <c r="M25" s="4">
        <v>745.5</v>
      </c>
      <c r="N25" s="4">
        <v>838</v>
      </c>
      <c r="O25" s="4">
        <v>1736.5</v>
      </c>
      <c r="P25" s="4">
        <v>955.5</v>
      </c>
      <c r="Q25" s="4">
        <v>1570.5</v>
      </c>
      <c r="R25" s="4">
        <v>998</v>
      </c>
      <c r="S25" s="4">
        <v>1647.5</v>
      </c>
      <c r="T25" s="4">
        <v>2319.5</v>
      </c>
      <c r="U25" s="4">
        <v>1432</v>
      </c>
      <c r="V25" s="4">
        <v>782</v>
      </c>
      <c r="W25" s="4">
        <v>770.5</v>
      </c>
      <c r="X25" s="4">
        <v>594</v>
      </c>
      <c r="Y25" s="4">
        <v>762</v>
      </c>
      <c r="Z25" s="4">
        <v>1088.5</v>
      </c>
      <c r="AA25" s="4">
        <v>2215</v>
      </c>
      <c r="AB25" s="4">
        <v>1601.5</v>
      </c>
      <c r="AC25" s="4">
        <v>1295</v>
      </c>
      <c r="AD25" s="4">
        <v>1148</v>
      </c>
      <c r="AE25">
        <f t="shared" si="0"/>
        <v>15655.5</v>
      </c>
      <c r="AF25" s="4">
        <v>1940</v>
      </c>
      <c r="AG25" s="4">
        <v>1316</v>
      </c>
      <c r="AH25" s="4">
        <v>959.5</v>
      </c>
      <c r="AI25" s="4">
        <v>894</v>
      </c>
      <c r="AJ25" s="4">
        <v>710.5</v>
      </c>
      <c r="AK25" s="4">
        <v>550.5</v>
      </c>
      <c r="AL25" s="4">
        <v>867.5</v>
      </c>
      <c r="AM25" s="4">
        <v>1219</v>
      </c>
      <c r="AN25" s="4">
        <v>1305</v>
      </c>
      <c r="AO25" s="4">
        <v>1203.5</v>
      </c>
      <c r="AP25" s="4">
        <v>1182</v>
      </c>
      <c r="AQ25" s="4">
        <v>928</v>
      </c>
      <c r="AR25">
        <f t="shared" si="1"/>
        <v>13075.5</v>
      </c>
      <c r="AS25" s="4">
        <v>1438</v>
      </c>
      <c r="AT25" s="4">
        <v>1523</v>
      </c>
      <c r="AU25" s="4">
        <v>1389</v>
      </c>
      <c r="AV25" s="4">
        <v>611</v>
      </c>
      <c r="AW25" s="4">
        <v>467.5</v>
      </c>
      <c r="AX25" s="4">
        <v>683.5</v>
      </c>
      <c r="AY25" s="4">
        <v>730.5</v>
      </c>
      <c r="AZ25" s="4">
        <v>961</v>
      </c>
      <c r="BA25" s="4">
        <v>826.5</v>
      </c>
      <c r="BB25" s="4">
        <v>684</v>
      </c>
      <c r="BC25" s="4">
        <v>1670</v>
      </c>
      <c r="BD25" s="4">
        <v>1107.5</v>
      </c>
      <c r="BE25">
        <f t="shared" si="2"/>
        <v>12091.5</v>
      </c>
      <c r="BF25">
        <f t="shared" si="3"/>
        <v>40822.5</v>
      </c>
    </row>
    <row r="26" spans="2:58" ht="13" x14ac:dyDescent="0.3">
      <c r="B26" s="1" t="s">
        <v>30</v>
      </c>
      <c r="C26" s="2" t="s">
        <v>5</v>
      </c>
      <c r="D26" s="11">
        <v>38808</v>
      </c>
      <c r="E26" s="1" t="s">
        <v>187</v>
      </c>
      <c r="F26" s="3">
        <v>1</v>
      </c>
      <c r="G26" s="4">
        <v>3662.5</v>
      </c>
      <c r="H26" s="4">
        <v>3810</v>
      </c>
      <c r="I26" s="4">
        <v>2955</v>
      </c>
      <c r="J26" s="4">
        <v>1733</v>
      </c>
      <c r="K26" s="4">
        <v>1851.5</v>
      </c>
      <c r="L26" s="4">
        <v>2088.5</v>
      </c>
      <c r="M26" s="4">
        <v>2444.5</v>
      </c>
      <c r="N26" s="4">
        <v>1999</v>
      </c>
      <c r="O26" s="4">
        <v>1853.5</v>
      </c>
      <c r="P26" s="4">
        <v>1742.5</v>
      </c>
      <c r="Q26" s="4">
        <v>2261.5</v>
      </c>
      <c r="R26" s="4">
        <v>3011</v>
      </c>
      <c r="S26" s="4">
        <v>3696.5</v>
      </c>
      <c r="T26" s="4">
        <v>4002</v>
      </c>
      <c r="U26" s="4">
        <v>2754</v>
      </c>
      <c r="V26" s="4">
        <v>2367</v>
      </c>
      <c r="W26" s="4">
        <v>2584</v>
      </c>
      <c r="X26" s="4">
        <v>1914.5</v>
      </c>
      <c r="Y26" s="4">
        <v>2583</v>
      </c>
      <c r="Z26" s="4">
        <v>2184.5</v>
      </c>
      <c r="AA26" s="4">
        <v>2000.5</v>
      </c>
      <c r="AB26" s="4">
        <v>1688.5</v>
      </c>
      <c r="AC26" s="4">
        <v>2446.5</v>
      </c>
      <c r="AD26" s="4">
        <v>3148</v>
      </c>
      <c r="AE26">
        <f t="shared" si="0"/>
        <v>31369</v>
      </c>
      <c r="AF26" s="4">
        <v>3901.5</v>
      </c>
      <c r="AG26" s="4">
        <v>4234.5</v>
      </c>
      <c r="AH26" s="4">
        <v>2712.5</v>
      </c>
      <c r="AI26" s="4">
        <v>2013</v>
      </c>
      <c r="AJ26" s="4">
        <v>2095.5</v>
      </c>
      <c r="AK26" s="4">
        <v>2272.5</v>
      </c>
      <c r="AL26" s="4">
        <v>2533</v>
      </c>
      <c r="AM26" s="4">
        <v>1366.5</v>
      </c>
      <c r="AN26" s="4">
        <v>1906.5</v>
      </c>
      <c r="AO26" s="4">
        <v>1945.5</v>
      </c>
      <c r="AP26" s="4">
        <v>2509.5</v>
      </c>
      <c r="AQ26" s="4">
        <v>3486</v>
      </c>
      <c r="AR26">
        <f t="shared" si="1"/>
        <v>30976.5</v>
      </c>
      <c r="AS26" s="4">
        <v>4396</v>
      </c>
      <c r="AT26" s="4">
        <v>4119.5</v>
      </c>
      <c r="AU26" s="4">
        <v>2624.5</v>
      </c>
      <c r="AV26" s="4">
        <v>2174</v>
      </c>
      <c r="AW26" s="4">
        <v>2019</v>
      </c>
      <c r="AX26" s="4">
        <v>2363</v>
      </c>
      <c r="AY26" s="4">
        <v>2419.5</v>
      </c>
      <c r="AZ26" s="4">
        <v>1800</v>
      </c>
      <c r="BA26" s="4">
        <v>2391.5</v>
      </c>
      <c r="BB26" s="4">
        <v>1624</v>
      </c>
      <c r="BC26" s="4">
        <v>2400</v>
      </c>
      <c r="BD26" s="4">
        <v>4016.5</v>
      </c>
      <c r="BE26">
        <f t="shared" si="2"/>
        <v>32347.5</v>
      </c>
      <c r="BF26">
        <f t="shared" si="3"/>
        <v>94693</v>
      </c>
    </row>
    <row r="27" spans="2:58" ht="13" x14ac:dyDescent="0.3">
      <c r="B27" s="1" t="s">
        <v>31</v>
      </c>
      <c r="C27" s="2">
        <v>350</v>
      </c>
      <c r="D27" s="11">
        <v>36872</v>
      </c>
      <c r="E27" s="1" t="s">
        <v>187</v>
      </c>
      <c r="F27" s="3">
        <v>1</v>
      </c>
      <c r="G27" s="4">
        <v>4652</v>
      </c>
      <c r="H27" s="4">
        <v>4496</v>
      </c>
      <c r="I27" s="4">
        <v>3948</v>
      </c>
      <c r="J27" s="4">
        <v>2645.5</v>
      </c>
      <c r="K27" s="4">
        <v>2460</v>
      </c>
      <c r="L27" s="4">
        <v>2725</v>
      </c>
      <c r="M27" s="4">
        <v>2857.5</v>
      </c>
      <c r="N27" s="4">
        <v>2677.5</v>
      </c>
      <c r="O27" s="4">
        <v>2451</v>
      </c>
      <c r="P27" s="4">
        <v>2019.5</v>
      </c>
      <c r="Q27" s="4">
        <v>2847.5</v>
      </c>
      <c r="R27" s="4">
        <v>4074.5</v>
      </c>
      <c r="S27" s="4">
        <v>4337</v>
      </c>
      <c r="T27" s="4">
        <v>4657.5</v>
      </c>
      <c r="U27" s="4">
        <v>3150.5</v>
      </c>
      <c r="V27" s="4">
        <v>2979.5</v>
      </c>
      <c r="W27" s="4">
        <v>2927</v>
      </c>
      <c r="X27" s="4">
        <v>2770</v>
      </c>
      <c r="Y27" s="4">
        <v>3144</v>
      </c>
      <c r="Z27" s="4">
        <v>2798</v>
      </c>
      <c r="AA27" s="4">
        <v>3126.5</v>
      </c>
      <c r="AB27" s="4">
        <v>1899</v>
      </c>
      <c r="AC27" s="4">
        <v>3176.5</v>
      </c>
      <c r="AD27" s="4">
        <v>4899</v>
      </c>
      <c r="AE27">
        <f t="shared" si="0"/>
        <v>39864.5</v>
      </c>
      <c r="AF27" s="4">
        <v>5149</v>
      </c>
      <c r="AG27" s="4">
        <v>5168.5</v>
      </c>
      <c r="AH27" s="4">
        <v>3672.5</v>
      </c>
      <c r="AI27" s="4">
        <v>2294.5</v>
      </c>
      <c r="AJ27" s="4">
        <v>2390.5</v>
      </c>
      <c r="AK27" s="4">
        <v>2681</v>
      </c>
      <c r="AL27" s="4">
        <v>2675.5</v>
      </c>
      <c r="AM27" s="4">
        <v>2222.5</v>
      </c>
      <c r="AN27" s="4">
        <v>2633</v>
      </c>
      <c r="AO27" s="4">
        <v>2579.5</v>
      </c>
      <c r="AP27" s="4">
        <v>3533</v>
      </c>
      <c r="AQ27" s="4">
        <v>4162</v>
      </c>
      <c r="AR27">
        <f t="shared" si="1"/>
        <v>39161.5</v>
      </c>
      <c r="AS27" s="4">
        <v>5064.5</v>
      </c>
      <c r="AT27" s="4">
        <v>4932</v>
      </c>
      <c r="AU27" s="4">
        <v>3379.5</v>
      </c>
      <c r="AV27" s="4">
        <v>2500.5</v>
      </c>
      <c r="AW27" s="4">
        <v>2855</v>
      </c>
      <c r="AX27" s="4">
        <v>3009.5</v>
      </c>
      <c r="AY27" s="4">
        <v>3273</v>
      </c>
      <c r="AZ27" s="4">
        <v>2476</v>
      </c>
      <c r="BA27" s="4">
        <v>3184.5</v>
      </c>
      <c r="BB27" s="4">
        <v>2507.5</v>
      </c>
      <c r="BC27" s="4">
        <v>3491.5</v>
      </c>
      <c r="BD27" s="4">
        <v>4425.5</v>
      </c>
      <c r="BE27">
        <f t="shared" si="2"/>
        <v>41099</v>
      </c>
      <c r="BF27">
        <f t="shared" si="3"/>
        <v>120125</v>
      </c>
    </row>
    <row r="28" spans="2:58" ht="13" x14ac:dyDescent="0.3">
      <c r="B28" s="1" t="s">
        <v>32</v>
      </c>
      <c r="C28" s="2">
        <v>750</v>
      </c>
      <c r="D28" s="11">
        <v>40216</v>
      </c>
      <c r="E28" s="1" t="s">
        <v>196</v>
      </c>
      <c r="F28" s="3">
        <v>1</v>
      </c>
      <c r="G28" s="4">
        <v>3240</v>
      </c>
      <c r="H28" s="4">
        <v>3403.5</v>
      </c>
      <c r="I28" s="4">
        <v>2314.5</v>
      </c>
      <c r="J28" s="4">
        <v>1670.5</v>
      </c>
      <c r="K28" s="4">
        <v>1955</v>
      </c>
      <c r="L28" s="4">
        <v>2099.5</v>
      </c>
      <c r="M28" s="4">
        <v>2070</v>
      </c>
      <c r="N28" s="4">
        <v>1784</v>
      </c>
      <c r="O28" s="4">
        <v>1810.5</v>
      </c>
      <c r="P28" s="4">
        <v>2071</v>
      </c>
      <c r="Q28" s="4">
        <v>2174.5</v>
      </c>
      <c r="R28" s="4">
        <v>3081</v>
      </c>
      <c r="S28" s="4">
        <v>3576</v>
      </c>
      <c r="T28" s="4">
        <v>3519.5</v>
      </c>
      <c r="U28" s="4">
        <v>2069.5</v>
      </c>
      <c r="V28" s="4">
        <v>2671</v>
      </c>
      <c r="W28" s="4">
        <v>2246</v>
      </c>
      <c r="X28" s="4">
        <v>2086.5</v>
      </c>
      <c r="Y28" s="4">
        <v>2882</v>
      </c>
      <c r="Z28" s="4">
        <v>1622.5</v>
      </c>
      <c r="AA28" s="4">
        <v>2283</v>
      </c>
      <c r="AB28" s="4">
        <v>1780</v>
      </c>
      <c r="AC28" s="4">
        <v>2606.5</v>
      </c>
      <c r="AD28" s="4">
        <v>3624</v>
      </c>
      <c r="AE28">
        <f t="shared" si="0"/>
        <v>30966.5</v>
      </c>
      <c r="AF28" s="4">
        <v>5168.5</v>
      </c>
      <c r="AG28" s="4">
        <v>3952</v>
      </c>
      <c r="AH28" s="4">
        <v>2287.5</v>
      </c>
      <c r="AI28" s="4">
        <v>2561.5</v>
      </c>
      <c r="AJ28" s="4">
        <v>2366.5</v>
      </c>
      <c r="AK28" s="4">
        <v>2334.5</v>
      </c>
      <c r="AL28" s="4">
        <v>3697</v>
      </c>
      <c r="AM28" s="4">
        <v>1678</v>
      </c>
      <c r="AN28" s="4">
        <v>2672.5</v>
      </c>
      <c r="AO28" s="4">
        <v>2111.5</v>
      </c>
      <c r="AP28" s="4">
        <v>2148</v>
      </c>
      <c r="AQ28" s="4">
        <v>3814</v>
      </c>
      <c r="AR28">
        <f t="shared" si="1"/>
        <v>34791.5</v>
      </c>
      <c r="AS28" s="4">
        <v>4070.5</v>
      </c>
      <c r="AT28" s="4">
        <v>3397</v>
      </c>
      <c r="AU28" s="4">
        <v>2814</v>
      </c>
      <c r="AV28" s="4">
        <v>3042</v>
      </c>
      <c r="AW28" s="4">
        <v>2919.5</v>
      </c>
      <c r="AX28" s="4">
        <v>2611</v>
      </c>
      <c r="AY28" s="4">
        <v>3000.5</v>
      </c>
      <c r="AZ28" s="4">
        <v>2632.5</v>
      </c>
      <c r="BA28" s="4">
        <v>3221</v>
      </c>
      <c r="BB28" s="4">
        <v>2507.5</v>
      </c>
      <c r="BC28" s="4">
        <v>2868.5</v>
      </c>
      <c r="BD28" s="4">
        <v>4295.5</v>
      </c>
      <c r="BE28">
        <f t="shared" si="2"/>
        <v>37379.5</v>
      </c>
      <c r="BF28">
        <f t="shared" si="3"/>
        <v>103137.5</v>
      </c>
    </row>
    <row r="29" spans="2:58" ht="13" x14ac:dyDescent="0.3">
      <c r="B29" s="1" t="s">
        <v>33</v>
      </c>
      <c r="C29" s="2">
        <v>390</v>
      </c>
      <c r="D29" s="11">
        <v>39215</v>
      </c>
      <c r="E29" s="1" t="s">
        <v>189</v>
      </c>
      <c r="F29" s="3">
        <v>1</v>
      </c>
      <c r="G29" s="4">
        <v>6126</v>
      </c>
      <c r="H29" s="4">
        <v>6342</v>
      </c>
      <c r="I29" s="4">
        <v>5734.5</v>
      </c>
      <c r="J29" s="4">
        <v>4236</v>
      </c>
      <c r="K29" s="4">
        <v>4846</v>
      </c>
      <c r="L29" s="4">
        <v>4537.5</v>
      </c>
      <c r="M29" s="4">
        <v>5611.5</v>
      </c>
      <c r="N29" s="4">
        <v>4500</v>
      </c>
      <c r="O29" s="4">
        <v>4212</v>
      </c>
      <c r="P29" s="4">
        <v>3507.5</v>
      </c>
      <c r="Q29" s="4">
        <v>4339</v>
      </c>
      <c r="R29" s="4">
        <v>4694.5</v>
      </c>
      <c r="S29" s="4">
        <v>5807.5</v>
      </c>
      <c r="T29" s="4">
        <v>6241</v>
      </c>
      <c r="U29" s="4">
        <v>5008.5</v>
      </c>
      <c r="V29" s="4">
        <v>4101.5</v>
      </c>
      <c r="W29" s="4">
        <v>4350</v>
      </c>
      <c r="X29" s="4">
        <v>2859</v>
      </c>
      <c r="Y29" s="4">
        <v>4144</v>
      </c>
      <c r="Z29" s="4">
        <v>3923</v>
      </c>
      <c r="AA29" s="4">
        <v>3562.5</v>
      </c>
      <c r="AB29" s="4">
        <v>2870</v>
      </c>
      <c r="AC29" s="4">
        <v>2789.5</v>
      </c>
      <c r="AD29" s="4">
        <v>4391</v>
      </c>
      <c r="AE29">
        <f t="shared" si="0"/>
        <v>50047.5</v>
      </c>
      <c r="AF29" s="4">
        <v>4178</v>
      </c>
      <c r="AG29" s="4">
        <v>5117.5</v>
      </c>
      <c r="AH29" s="4">
        <v>4027</v>
      </c>
      <c r="AI29" s="4">
        <v>3424</v>
      </c>
      <c r="AJ29" s="4">
        <v>3770.5</v>
      </c>
      <c r="AK29" s="4">
        <v>3668</v>
      </c>
      <c r="AL29" s="4">
        <v>4511.5</v>
      </c>
      <c r="AM29" s="4">
        <v>2899</v>
      </c>
      <c r="AN29" s="4">
        <v>3842.5</v>
      </c>
      <c r="AO29" s="4">
        <v>2949</v>
      </c>
      <c r="AP29" s="4">
        <v>3040</v>
      </c>
      <c r="AQ29" s="4">
        <v>4174</v>
      </c>
      <c r="AR29">
        <f t="shared" si="1"/>
        <v>45601</v>
      </c>
      <c r="AS29" s="4">
        <v>5333.5</v>
      </c>
      <c r="AT29" s="4">
        <v>5048.5</v>
      </c>
      <c r="AU29" s="4">
        <v>4433</v>
      </c>
      <c r="AV29" s="4">
        <v>3955.5</v>
      </c>
      <c r="AW29" s="4">
        <v>3195.5</v>
      </c>
      <c r="AX29" s="4">
        <v>2232.5</v>
      </c>
      <c r="AY29" s="4">
        <v>3681.5</v>
      </c>
      <c r="AZ29" s="4">
        <v>3819</v>
      </c>
      <c r="BA29" s="4">
        <v>3919.5</v>
      </c>
      <c r="BB29" s="4">
        <v>3513</v>
      </c>
      <c r="BC29" s="4">
        <v>4082.5</v>
      </c>
      <c r="BD29" s="4">
        <v>5112</v>
      </c>
      <c r="BE29">
        <f t="shared" si="2"/>
        <v>48326</v>
      </c>
      <c r="BF29">
        <f t="shared" si="3"/>
        <v>143974.5</v>
      </c>
    </row>
    <row r="30" spans="2:58" ht="13" x14ac:dyDescent="0.3">
      <c r="B30" s="1" t="s">
        <v>34</v>
      </c>
      <c r="C30" s="2">
        <v>360</v>
      </c>
      <c r="D30" s="11">
        <v>40877</v>
      </c>
      <c r="E30" s="1" t="s">
        <v>197</v>
      </c>
      <c r="F30" s="3">
        <v>4</v>
      </c>
      <c r="G30" s="4">
        <v>740.5</v>
      </c>
      <c r="H30" s="4">
        <v>936.5</v>
      </c>
      <c r="I30" s="4">
        <v>922.5</v>
      </c>
      <c r="J30" s="4">
        <v>542.5</v>
      </c>
      <c r="K30" s="4">
        <v>603.5</v>
      </c>
      <c r="L30" s="4">
        <v>501</v>
      </c>
      <c r="M30" s="4">
        <v>728</v>
      </c>
      <c r="N30" s="4">
        <v>492</v>
      </c>
      <c r="O30" s="4">
        <v>765</v>
      </c>
      <c r="P30" s="4">
        <v>411.5</v>
      </c>
      <c r="Q30" s="4">
        <v>597</v>
      </c>
      <c r="R30" s="4">
        <v>733.5</v>
      </c>
      <c r="S30" s="4">
        <v>807.5</v>
      </c>
      <c r="T30" s="4">
        <v>925</v>
      </c>
      <c r="U30" s="4">
        <v>678.5</v>
      </c>
      <c r="V30" s="4">
        <v>567</v>
      </c>
      <c r="W30" s="4">
        <v>578.5</v>
      </c>
      <c r="X30" s="4">
        <v>534</v>
      </c>
      <c r="Y30" s="4">
        <v>536.5</v>
      </c>
      <c r="Z30" s="4">
        <v>768</v>
      </c>
      <c r="AA30" s="4">
        <v>589.5</v>
      </c>
      <c r="AB30" s="4">
        <v>382.5</v>
      </c>
      <c r="AC30" s="4">
        <v>668</v>
      </c>
      <c r="AD30" s="4">
        <v>640.5</v>
      </c>
      <c r="AE30">
        <f t="shared" si="0"/>
        <v>7675.5</v>
      </c>
      <c r="AF30" s="4">
        <v>625</v>
      </c>
      <c r="AG30" s="4">
        <v>774.5</v>
      </c>
      <c r="AH30" s="4">
        <v>474</v>
      </c>
      <c r="AI30" s="4">
        <v>337.5</v>
      </c>
      <c r="AJ30" s="4">
        <v>385.5</v>
      </c>
      <c r="AK30" s="4">
        <v>374</v>
      </c>
      <c r="AL30" s="4">
        <v>482</v>
      </c>
      <c r="AM30" s="4">
        <v>375.5</v>
      </c>
      <c r="AN30" s="4">
        <v>555.5</v>
      </c>
      <c r="AO30" s="4">
        <v>341.5</v>
      </c>
      <c r="AP30" s="4">
        <v>410</v>
      </c>
      <c r="AQ30" s="4">
        <v>459.5</v>
      </c>
      <c r="AR30">
        <f t="shared" si="1"/>
        <v>5594.5</v>
      </c>
      <c r="AS30" s="4">
        <v>618.5</v>
      </c>
      <c r="AT30" s="4">
        <v>750.5</v>
      </c>
      <c r="AU30" s="4">
        <v>538.5</v>
      </c>
      <c r="AV30" s="4">
        <v>387.5</v>
      </c>
      <c r="AW30" s="4">
        <v>526</v>
      </c>
      <c r="AX30" s="4">
        <v>348.5</v>
      </c>
      <c r="AY30" s="4">
        <v>596</v>
      </c>
      <c r="AZ30" s="4">
        <v>464</v>
      </c>
      <c r="BA30" s="4">
        <v>568</v>
      </c>
      <c r="BB30" s="4">
        <v>353.5</v>
      </c>
      <c r="BC30" s="4">
        <v>402</v>
      </c>
      <c r="BD30" s="4">
        <v>533.5</v>
      </c>
      <c r="BE30">
        <f t="shared" si="2"/>
        <v>6086.5</v>
      </c>
      <c r="BF30">
        <f t="shared" si="3"/>
        <v>19356.5</v>
      </c>
    </row>
    <row r="31" spans="2:58" ht="13" x14ac:dyDescent="0.3">
      <c r="B31" s="1" t="s">
        <v>35</v>
      </c>
      <c r="C31" s="2">
        <v>550</v>
      </c>
      <c r="D31" s="11">
        <v>40209</v>
      </c>
      <c r="E31" s="1" t="s">
        <v>198</v>
      </c>
      <c r="F31" s="3">
        <v>3</v>
      </c>
      <c r="G31" s="4">
        <v>1936</v>
      </c>
      <c r="H31" s="4">
        <v>1974.5</v>
      </c>
      <c r="I31" s="4">
        <v>1639.5</v>
      </c>
      <c r="J31" s="4">
        <v>895</v>
      </c>
      <c r="K31" s="4">
        <v>1030</v>
      </c>
      <c r="L31" s="4">
        <v>1196.5</v>
      </c>
      <c r="M31" s="4">
        <v>1522</v>
      </c>
      <c r="N31" s="4">
        <v>1133.5</v>
      </c>
      <c r="O31" s="4">
        <v>1267</v>
      </c>
      <c r="P31" s="4">
        <v>898.5</v>
      </c>
      <c r="Q31" s="4">
        <v>1222</v>
      </c>
      <c r="R31" s="4">
        <v>1792.5</v>
      </c>
      <c r="S31" s="4">
        <v>1902.5</v>
      </c>
      <c r="T31" s="4">
        <v>2238.5</v>
      </c>
      <c r="U31" s="4">
        <v>1242</v>
      </c>
      <c r="V31" s="4">
        <v>1152</v>
      </c>
      <c r="W31" s="4">
        <v>1321</v>
      </c>
      <c r="X31" s="4">
        <v>1409.5</v>
      </c>
      <c r="Y31" s="4">
        <v>1504</v>
      </c>
      <c r="Z31" s="4">
        <v>1617.5</v>
      </c>
      <c r="AA31" s="4">
        <v>1481</v>
      </c>
      <c r="AB31" s="4">
        <v>1053.5</v>
      </c>
      <c r="AC31" s="4">
        <v>1507.5</v>
      </c>
      <c r="AD31" s="4">
        <v>1981.5</v>
      </c>
      <c r="AE31">
        <f t="shared" si="0"/>
        <v>18410.5</v>
      </c>
      <c r="AF31" s="4">
        <v>1969.5</v>
      </c>
      <c r="AG31" s="4">
        <v>2545.5</v>
      </c>
      <c r="AH31" s="4">
        <v>1139</v>
      </c>
      <c r="AI31" s="4">
        <v>864</v>
      </c>
      <c r="AJ31" s="4">
        <v>1006.5</v>
      </c>
      <c r="AK31" s="4">
        <v>1208.5</v>
      </c>
      <c r="AL31" s="4">
        <v>1573</v>
      </c>
      <c r="AM31" s="4">
        <v>1114</v>
      </c>
      <c r="AN31" s="4">
        <v>1539</v>
      </c>
      <c r="AO31" s="4">
        <v>584</v>
      </c>
      <c r="AP31" s="4">
        <v>0</v>
      </c>
      <c r="AQ31" s="4">
        <v>1812</v>
      </c>
      <c r="AR31">
        <f t="shared" si="1"/>
        <v>15355</v>
      </c>
      <c r="AS31" s="4">
        <v>2278</v>
      </c>
      <c r="AT31" s="4">
        <v>2356.5</v>
      </c>
      <c r="AU31" s="4">
        <v>1455.5</v>
      </c>
      <c r="AV31" s="4">
        <v>1205</v>
      </c>
      <c r="AW31" s="4">
        <v>1339</v>
      </c>
      <c r="AX31" s="4">
        <v>1217</v>
      </c>
      <c r="AY31" s="4">
        <v>1833</v>
      </c>
      <c r="AZ31" s="4">
        <v>1216.5</v>
      </c>
      <c r="BA31" s="4">
        <v>1566.5</v>
      </c>
      <c r="BB31" s="4">
        <v>1028</v>
      </c>
      <c r="BC31" s="4">
        <v>1324</v>
      </c>
      <c r="BD31" s="4">
        <v>1911.5</v>
      </c>
      <c r="BE31">
        <f t="shared" si="2"/>
        <v>18730.5</v>
      </c>
      <c r="BF31">
        <f t="shared" si="3"/>
        <v>52496</v>
      </c>
    </row>
    <row r="32" spans="2:58" ht="13" x14ac:dyDescent="0.3">
      <c r="B32" s="1" t="s">
        <v>36</v>
      </c>
      <c r="C32" s="2">
        <v>340</v>
      </c>
      <c r="D32" s="11">
        <v>40369</v>
      </c>
      <c r="E32" s="1" t="s">
        <v>199</v>
      </c>
      <c r="F32" s="3">
        <v>3</v>
      </c>
      <c r="G32" s="4">
        <v>2379.5</v>
      </c>
      <c r="H32" s="4">
        <v>2430.5</v>
      </c>
      <c r="I32" s="4">
        <v>2110</v>
      </c>
      <c r="J32" s="4">
        <v>1282.5</v>
      </c>
      <c r="K32" s="4">
        <v>1358.5</v>
      </c>
      <c r="L32" s="4">
        <v>1510</v>
      </c>
      <c r="M32" s="4">
        <v>1701</v>
      </c>
      <c r="N32" s="4">
        <v>1391</v>
      </c>
      <c r="O32" s="4">
        <v>1694</v>
      </c>
      <c r="P32" s="4">
        <v>1059</v>
      </c>
      <c r="Q32" s="4">
        <v>1847</v>
      </c>
      <c r="R32" s="4">
        <v>2314.5</v>
      </c>
      <c r="S32" s="4">
        <v>2381.5</v>
      </c>
      <c r="T32" s="4">
        <v>2719</v>
      </c>
      <c r="U32" s="4">
        <v>1674</v>
      </c>
      <c r="V32" s="4">
        <v>1685</v>
      </c>
      <c r="W32" s="4">
        <v>1724</v>
      </c>
      <c r="X32" s="4">
        <v>1574.5</v>
      </c>
      <c r="Y32" s="4">
        <v>1640</v>
      </c>
      <c r="Z32" s="4">
        <v>1852</v>
      </c>
      <c r="AA32" s="4">
        <v>1958.5</v>
      </c>
      <c r="AB32" s="4">
        <v>1204.5</v>
      </c>
      <c r="AC32" s="4">
        <v>1774</v>
      </c>
      <c r="AD32" s="4">
        <v>2269.5</v>
      </c>
      <c r="AE32">
        <f t="shared" si="0"/>
        <v>22456.5</v>
      </c>
      <c r="AF32" s="4">
        <v>2497</v>
      </c>
      <c r="AG32" s="4">
        <v>2627.5</v>
      </c>
      <c r="AH32" s="4">
        <v>1493.5</v>
      </c>
      <c r="AI32" s="4">
        <v>991.5</v>
      </c>
      <c r="AJ32" s="4">
        <v>1281</v>
      </c>
      <c r="AK32" s="4">
        <v>1321.5</v>
      </c>
      <c r="AL32" s="4">
        <v>1726.5</v>
      </c>
      <c r="AM32" s="4">
        <v>1282.5</v>
      </c>
      <c r="AN32" s="4">
        <v>1686</v>
      </c>
      <c r="AO32" s="4">
        <v>1290.5</v>
      </c>
      <c r="AP32" s="4">
        <v>1750.5</v>
      </c>
      <c r="AQ32" s="4">
        <v>2357</v>
      </c>
      <c r="AR32">
        <f t="shared" si="1"/>
        <v>20305</v>
      </c>
      <c r="AS32" s="4">
        <v>2433.5</v>
      </c>
      <c r="AT32" s="4">
        <v>2732.5</v>
      </c>
      <c r="AU32" s="4">
        <v>1812</v>
      </c>
      <c r="AV32" s="4">
        <v>1578.5</v>
      </c>
      <c r="AW32" s="4">
        <v>1675.5</v>
      </c>
      <c r="AX32" s="4">
        <v>1422</v>
      </c>
      <c r="AY32" s="4">
        <v>1937.5</v>
      </c>
      <c r="AZ32" s="4">
        <v>1299</v>
      </c>
      <c r="BA32" s="4">
        <v>1646.5</v>
      </c>
      <c r="BB32" s="4">
        <v>1154.5</v>
      </c>
      <c r="BC32" s="4">
        <v>1637.5</v>
      </c>
      <c r="BD32" s="4">
        <v>2317</v>
      </c>
      <c r="BE32">
        <f t="shared" si="2"/>
        <v>21646</v>
      </c>
      <c r="BF32">
        <f t="shared" si="3"/>
        <v>64407.5</v>
      </c>
    </row>
    <row r="33" spans="2:58" ht="13" x14ac:dyDescent="0.3">
      <c r="B33" s="1" t="s">
        <v>37</v>
      </c>
      <c r="C33" s="2">
        <v>650</v>
      </c>
      <c r="D33" s="11">
        <v>40280</v>
      </c>
      <c r="E33" s="1" t="s">
        <v>196</v>
      </c>
      <c r="F33" s="3">
        <v>1</v>
      </c>
      <c r="G33" s="4">
        <v>4091</v>
      </c>
      <c r="H33" s="4">
        <v>3464</v>
      </c>
      <c r="I33" s="4">
        <v>2489</v>
      </c>
      <c r="J33" s="4">
        <v>1708.5</v>
      </c>
      <c r="K33" s="4">
        <v>1846</v>
      </c>
      <c r="L33" s="4">
        <v>1843.5</v>
      </c>
      <c r="M33" s="4">
        <v>2071.5</v>
      </c>
      <c r="N33" s="4">
        <v>1749</v>
      </c>
      <c r="O33" s="4">
        <v>1799</v>
      </c>
      <c r="P33" s="4">
        <v>2054</v>
      </c>
      <c r="Q33" s="4">
        <v>2410.5</v>
      </c>
      <c r="R33" s="4">
        <v>3203</v>
      </c>
      <c r="S33" s="4">
        <v>3747.5</v>
      </c>
      <c r="T33" s="4">
        <v>3364.5</v>
      </c>
      <c r="U33" s="4">
        <v>2015.5</v>
      </c>
      <c r="V33" s="4">
        <v>2313</v>
      </c>
      <c r="W33" s="4">
        <v>2219</v>
      </c>
      <c r="X33" s="4">
        <v>2010.5</v>
      </c>
      <c r="Y33" s="4">
        <v>2771</v>
      </c>
      <c r="Z33" s="4">
        <v>1717</v>
      </c>
      <c r="AA33" s="4">
        <v>2446</v>
      </c>
      <c r="AB33" s="4">
        <v>2186</v>
      </c>
      <c r="AC33" s="4">
        <v>2519</v>
      </c>
      <c r="AD33" s="4">
        <v>4009.5</v>
      </c>
      <c r="AE33">
        <f t="shared" si="0"/>
        <v>31318.5</v>
      </c>
      <c r="AF33" s="4">
        <v>4965.5</v>
      </c>
      <c r="AG33" s="4">
        <v>3787.5</v>
      </c>
      <c r="AH33" s="4">
        <v>2060.5</v>
      </c>
      <c r="AI33" s="4">
        <v>2585</v>
      </c>
      <c r="AJ33" s="4">
        <v>2133.5</v>
      </c>
      <c r="AK33" s="4">
        <v>1994</v>
      </c>
      <c r="AL33" s="4">
        <v>2691.5</v>
      </c>
      <c r="AM33" s="4">
        <v>2185</v>
      </c>
      <c r="AN33" s="4">
        <v>2460.5</v>
      </c>
      <c r="AO33" s="4">
        <v>2119.5</v>
      </c>
      <c r="AP33" s="4">
        <v>2584.5</v>
      </c>
      <c r="AQ33" s="4">
        <v>3360</v>
      </c>
      <c r="AR33">
        <f t="shared" si="1"/>
        <v>32927</v>
      </c>
      <c r="AS33" s="4">
        <v>4152</v>
      </c>
      <c r="AT33" s="4">
        <v>3189</v>
      </c>
      <c r="AU33" s="4">
        <v>2587.5</v>
      </c>
      <c r="AV33" s="4">
        <v>2264.5</v>
      </c>
      <c r="AW33" s="4">
        <v>2150</v>
      </c>
      <c r="AX33" s="4">
        <v>2021.5</v>
      </c>
      <c r="AY33" s="4">
        <v>2498</v>
      </c>
      <c r="AZ33" s="4">
        <v>2323</v>
      </c>
      <c r="BA33" s="4">
        <v>2222.5</v>
      </c>
      <c r="BB33" s="4">
        <v>2175</v>
      </c>
      <c r="BC33" s="4">
        <v>2274.5</v>
      </c>
      <c r="BD33" s="4">
        <v>3392.5</v>
      </c>
      <c r="BE33">
        <f t="shared" si="2"/>
        <v>31250</v>
      </c>
      <c r="BF33">
        <f t="shared" si="3"/>
        <v>95495.5</v>
      </c>
    </row>
    <row r="34" spans="2:58" ht="13" x14ac:dyDescent="0.3">
      <c r="B34" s="1" t="s">
        <v>38</v>
      </c>
      <c r="C34" s="2">
        <v>380</v>
      </c>
      <c r="D34" s="11">
        <v>40637</v>
      </c>
      <c r="E34" s="1" t="s">
        <v>196</v>
      </c>
      <c r="F34" s="3">
        <v>1</v>
      </c>
      <c r="G34" s="4">
        <v>2280.5</v>
      </c>
      <c r="H34" s="4">
        <v>1834</v>
      </c>
      <c r="I34" s="4">
        <v>1509.5</v>
      </c>
      <c r="J34" s="4">
        <v>1174</v>
      </c>
      <c r="K34" s="4">
        <v>1684.5</v>
      </c>
      <c r="L34" s="4">
        <v>1514</v>
      </c>
      <c r="M34" s="4">
        <v>1391.5</v>
      </c>
      <c r="N34" s="4">
        <v>1071</v>
      </c>
      <c r="O34" s="4">
        <v>1269.5</v>
      </c>
      <c r="P34" s="4">
        <v>1128</v>
      </c>
      <c r="Q34" s="4">
        <v>1220.5</v>
      </c>
      <c r="R34" s="4">
        <v>1731.5</v>
      </c>
      <c r="S34" s="4">
        <v>2094</v>
      </c>
      <c r="T34" s="4">
        <v>1960</v>
      </c>
      <c r="U34" s="4">
        <v>1580.5</v>
      </c>
      <c r="V34" s="4">
        <v>1438</v>
      </c>
      <c r="W34" s="4">
        <v>1713</v>
      </c>
      <c r="X34" s="4">
        <v>1549</v>
      </c>
      <c r="Y34" s="4">
        <v>1848.5</v>
      </c>
      <c r="Z34" s="4">
        <v>1057</v>
      </c>
      <c r="AA34" s="4">
        <v>1533</v>
      </c>
      <c r="AB34" s="4">
        <v>1105.5</v>
      </c>
      <c r="AC34" s="4">
        <v>1328</v>
      </c>
      <c r="AD34" s="4">
        <v>2207</v>
      </c>
      <c r="AE34">
        <f t="shared" si="0"/>
        <v>19413.5</v>
      </c>
      <c r="AF34" s="4">
        <v>2596</v>
      </c>
      <c r="AG34" s="4">
        <v>2011</v>
      </c>
      <c r="AH34" s="4">
        <v>1130.5</v>
      </c>
      <c r="AI34" s="4">
        <v>1372</v>
      </c>
      <c r="AJ34" s="4">
        <v>1394.5</v>
      </c>
      <c r="AK34" s="4">
        <v>1393.5</v>
      </c>
      <c r="AL34" s="4">
        <v>1579</v>
      </c>
      <c r="AM34" s="4">
        <v>1090.5</v>
      </c>
      <c r="AN34" s="4">
        <v>1117.5</v>
      </c>
      <c r="AO34" s="4">
        <v>1020.5</v>
      </c>
      <c r="AP34" s="4">
        <v>1142</v>
      </c>
      <c r="AQ34" s="4">
        <v>1697</v>
      </c>
      <c r="AR34">
        <f t="shared" si="1"/>
        <v>17544</v>
      </c>
      <c r="AS34" s="4">
        <v>2269.5</v>
      </c>
      <c r="AT34" s="4">
        <v>1360</v>
      </c>
      <c r="AU34" s="4">
        <v>1154</v>
      </c>
      <c r="AV34" s="4">
        <v>1461</v>
      </c>
      <c r="AW34" s="4">
        <v>1431</v>
      </c>
      <c r="AX34" s="4">
        <v>1517.5</v>
      </c>
      <c r="AY34" s="4">
        <v>1380</v>
      </c>
      <c r="AZ34" s="4">
        <v>1076.5</v>
      </c>
      <c r="BA34" s="4">
        <v>1385.5</v>
      </c>
      <c r="BB34" s="4">
        <v>1141</v>
      </c>
      <c r="BC34" s="4">
        <v>1270</v>
      </c>
      <c r="BD34" s="4">
        <v>1767</v>
      </c>
      <c r="BE34">
        <f t="shared" si="2"/>
        <v>17213</v>
      </c>
      <c r="BF34">
        <f t="shared" si="3"/>
        <v>54170.5</v>
      </c>
    </row>
    <row r="35" spans="2:58" ht="13" x14ac:dyDescent="0.3">
      <c r="B35" s="1" t="s">
        <v>39</v>
      </c>
      <c r="C35" s="2">
        <v>200</v>
      </c>
      <c r="D35" s="11">
        <v>40637</v>
      </c>
      <c r="E35" s="1" t="s">
        <v>198</v>
      </c>
      <c r="F35" s="3">
        <v>3</v>
      </c>
      <c r="G35" s="4">
        <v>1244.5</v>
      </c>
      <c r="H35" s="4">
        <v>1253.5</v>
      </c>
      <c r="I35" s="4">
        <v>692.5</v>
      </c>
      <c r="J35" s="4">
        <v>502.5</v>
      </c>
      <c r="K35" s="4">
        <v>437.5</v>
      </c>
      <c r="L35" s="4">
        <v>574.5</v>
      </c>
      <c r="M35" s="4">
        <v>669</v>
      </c>
      <c r="N35" s="4">
        <v>609.5</v>
      </c>
      <c r="O35" s="4">
        <v>618</v>
      </c>
      <c r="P35" s="4">
        <v>556.5</v>
      </c>
      <c r="Q35" s="4">
        <v>781.5</v>
      </c>
      <c r="R35" s="4">
        <v>1068</v>
      </c>
      <c r="S35" s="4">
        <v>1255</v>
      </c>
      <c r="T35" s="4">
        <v>1505.5</v>
      </c>
      <c r="U35" s="4">
        <v>848</v>
      </c>
      <c r="V35" s="4">
        <v>710</v>
      </c>
      <c r="W35" s="4">
        <v>657</v>
      </c>
      <c r="X35" s="4">
        <v>730</v>
      </c>
      <c r="Y35" s="4">
        <v>878.5</v>
      </c>
      <c r="Z35" s="4">
        <v>890</v>
      </c>
      <c r="AA35" s="4">
        <v>839.5</v>
      </c>
      <c r="AB35" s="4">
        <v>573.5</v>
      </c>
      <c r="AC35" s="4">
        <v>914</v>
      </c>
      <c r="AD35" s="4">
        <v>1121.5</v>
      </c>
      <c r="AE35">
        <f t="shared" si="0"/>
        <v>10922.5</v>
      </c>
      <c r="AF35" s="4">
        <v>1276</v>
      </c>
      <c r="AG35" s="4">
        <v>1383</v>
      </c>
      <c r="AH35" s="4">
        <v>730</v>
      </c>
      <c r="AI35" s="4">
        <v>356</v>
      </c>
      <c r="AJ35" s="4">
        <v>474.5</v>
      </c>
      <c r="AK35" s="4">
        <v>490.5</v>
      </c>
      <c r="AL35" s="4">
        <v>671</v>
      </c>
      <c r="AM35" s="4">
        <v>519</v>
      </c>
      <c r="AN35" s="4">
        <v>645</v>
      </c>
      <c r="AO35" s="4">
        <v>554.5</v>
      </c>
      <c r="AP35" s="4">
        <v>694.5</v>
      </c>
      <c r="AQ35" s="4">
        <v>956</v>
      </c>
      <c r="AR35">
        <f t="shared" si="1"/>
        <v>8750</v>
      </c>
      <c r="AS35" s="4">
        <v>1255.5</v>
      </c>
      <c r="AT35" s="4">
        <v>1315.5</v>
      </c>
      <c r="AU35" s="4">
        <v>720</v>
      </c>
      <c r="AV35" s="4">
        <v>542</v>
      </c>
      <c r="AW35" s="4">
        <v>568</v>
      </c>
      <c r="AX35" s="4">
        <v>468</v>
      </c>
      <c r="AY35" s="4">
        <v>786.5</v>
      </c>
      <c r="AZ35" s="4">
        <v>486</v>
      </c>
      <c r="BA35" s="4">
        <v>514</v>
      </c>
      <c r="BB35" s="4">
        <v>411.5</v>
      </c>
      <c r="BC35" s="4">
        <v>608</v>
      </c>
      <c r="BD35" s="4">
        <v>914.5</v>
      </c>
      <c r="BE35">
        <f t="shared" si="2"/>
        <v>8589.5</v>
      </c>
      <c r="BF35">
        <f t="shared" si="3"/>
        <v>28262</v>
      </c>
    </row>
    <row r="36" spans="2:58" ht="13" x14ac:dyDescent="0.3">
      <c r="B36" s="1" t="s">
        <v>40</v>
      </c>
      <c r="C36" s="2">
        <v>420</v>
      </c>
      <c r="D36" s="11">
        <v>42296</v>
      </c>
      <c r="E36" s="1" t="s">
        <v>196</v>
      </c>
      <c r="F36" s="3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500</v>
      </c>
      <c r="N36">
        <v>956</v>
      </c>
      <c r="O36">
        <v>1003.5</v>
      </c>
      <c r="P36">
        <v>1080.5</v>
      </c>
      <c r="Q36">
        <v>1086.5</v>
      </c>
      <c r="R36">
        <v>1527</v>
      </c>
      <c r="S36">
        <v>1809.5</v>
      </c>
      <c r="T36">
        <v>1795.5</v>
      </c>
      <c r="U36">
        <v>1144</v>
      </c>
      <c r="V36">
        <v>1455.5</v>
      </c>
      <c r="W36">
        <v>1649</v>
      </c>
      <c r="X36">
        <v>1395</v>
      </c>
      <c r="Y36">
        <v>1853</v>
      </c>
      <c r="Z36">
        <v>924.5</v>
      </c>
      <c r="AA36">
        <v>1532</v>
      </c>
      <c r="AB36">
        <v>1251.5</v>
      </c>
      <c r="AC36">
        <v>1411</v>
      </c>
      <c r="AD36">
        <v>2210.5</v>
      </c>
      <c r="AE36">
        <f t="shared" si="0"/>
        <v>18431</v>
      </c>
      <c r="AF36">
        <v>2773</v>
      </c>
      <c r="AG36">
        <v>2482.5</v>
      </c>
      <c r="AH36">
        <v>1538</v>
      </c>
      <c r="AI36">
        <v>1956.5</v>
      </c>
      <c r="AJ36">
        <v>1585</v>
      </c>
      <c r="AK36">
        <v>1795.5</v>
      </c>
      <c r="AL36">
        <v>2365.5</v>
      </c>
      <c r="AM36">
        <v>1357.5</v>
      </c>
      <c r="AN36">
        <v>1680</v>
      </c>
      <c r="AO36">
        <v>1529</v>
      </c>
      <c r="AP36">
        <v>1805</v>
      </c>
      <c r="AQ36">
        <v>2569</v>
      </c>
      <c r="AR36">
        <f t="shared" si="1"/>
        <v>23436.5</v>
      </c>
      <c r="AS36">
        <v>3011.5</v>
      </c>
      <c r="AT36">
        <v>2490</v>
      </c>
      <c r="AU36">
        <v>2595</v>
      </c>
      <c r="AV36">
        <v>2151.5</v>
      </c>
      <c r="AW36">
        <v>2096</v>
      </c>
      <c r="AX36">
        <v>2011.5</v>
      </c>
      <c r="AY36">
        <v>1886</v>
      </c>
      <c r="AZ36">
        <v>1585</v>
      </c>
      <c r="BA36">
        <v>2106</v>
      </c>
      <c r="BB36">
        <v>1396.5</v>
      </c>
      <c r="BC36">
        <v>1872.5</v>
      </c>
      <c r="BD36">
        <v>2617</v>
      </c>
      <c r="BE36">
        <f t="shared" si="2"/>
        <v>25818.5</v>
      </c>
      <c r="BF36">
        <f t="shared" si="3"/>
        <v>67686</v>
      </c>
    </row>
    <row r="37" spans="2:58" ht="13" x14ac:dyDescent="0.3">
      <c r="B37" s="1" t="s">
        <v>41</v>
      </c>
      <c r="C37" s="2">
        <v>180</v>
      </c>
      <c r="D37" s="11">
        <v>40438</v>
      </c>
      <c r="E37" s="1" t="s">
        <v>196</v>
      </c>
      <c r="F37" s="3">
        <v>1</v>
      </c>
      <c r="G37" s="4">
        <v>2196</v>
      </c>
      <c r="H37" s="4">
        <v>2188.5</v>
      </c>
      <c r="I37" s="4">
        <v>1400.5</v>
      </c>
      <c r="J37" s="4">
        <v>1155</v>
      </c>
      <c r="K37" s="4">
        <v>1238</v>
      </c>
      <c r="L37" s="4">
        <v>1177</v>
      </c>
      <c r="M37" s="4">
        <v>1230.5</v>
      </c>
      <c r="N37" s="4">
        <v>1213</v>
      </c>
      <c r="O37" s="4">
        <v>1113.5</v>
      </c>
      <c r="P37" s="4">
        <v>1183.5</v>
      </c>
      <c r="Q37" s="4">
        <v>1123.5</v>
      </c>
      <c r="R37" s="4">
        <v>1676.5</v>
      </c>
      <c r="S37" s="4">
        <v>2279.5</v>
      </c>
      <c r="T37" s="4">
        <v>1983.5</v>
      </c>
      <c r="U37" s="4">
        <v>1303</v>
      </c>
      <c r="V37" s="4">
        <v>1507</v>
      </c>
      <c r="W37" s="4">
        <v>1669</v>
      </c>
      <c r="X37" s="4">
        <v>1374</v>
      </c>
      <c r="Y37" s="4">
        <v>1846.5</v>
      </c>
      <c r="Z37" s="4">
        <v>1022.5</v>
      </c>
      <c r="AA37" s="4">
        <v>1461</v>
      </c>
      <c r="AB37" s="4">
        <v>1178</v>
      </c>
      <c r="AC37" s="4">
        <v>1565.5</v>
      </c>
      <c r="AD37" s="4">
        <v>2047</v>
      </c>
      <c r="AE37">
        <f t="shared" si="0"/>
        <v>19236.5</v>
      </c>
      <c r="AF37" s="4">
        <v>2805</v>
      </c>
      <c r="AG37" s="4">
        <v>2311.5</v>
      </c>
      <c r="AH37" s="4">
        <v>1344</v>
      </c>
      <c r="AI37" s="4">
        <v>1400.5</v>
      </c>
      <c r="AJ37" s="4">
        <v>1349.5</v>
      </c>
      <c r="AK37" s="4">
        <v>1299.5</v>
      </c>
      <c r="AL37" s="4">
        <v>1590.5</v>
      </c>
      <c r="AM37" s="4">
        <v>1148.5</v>
      </c>
      <c r="AN37" s="4">
        <v>1367</v>
      </c>
      <c r="AO37" s="4">
        <v>1242.5</v>
      </c>
      <c r="AP37" s="4">
        <v>1427</v>
      </c>
      <c r="AQ37" s="4">
        <v>1952</v>
      </c>
      <c r="AR37">
        <f t="shared" si="1"/>
        <v>19237.5</v>
      </c>
      <c r="AS37" s="4">
        <v>2483.5</v>
      </c>
      <c r="AT37" s="4">
        <v>1897</v>
      </c>
      <c r="AU37" s="4">
        <v>1552</v>
      </c>
      <c r="AV37" s="4">
        <v>1461.5</v>
      </c>
      <c r="AW37" s="4">
        <v>1359.5</v>
      </c>
      <c r="AX37" s="4">
        <v>1358</v>
      </c>
      <c r="AY37" s="4">
        <v>1426</v>
      </c>
      <c r="AZ37" s="4">
        <v>1322.5</v>
      </c>
      <c r="BA37" s="4">
        <v>1388</v>
      </c>
      <c r="BB37" s="4">
        <v>1347</v>
      </c>
      <c r="BC37" s="4">
        <v>1256.5</v>
      </c>
      <c r="BD37" s="4">
        <v>1905</v>
      </c>
      <c r="BE37">
        <f t="shared" si="2"/>
        <v>18756.5</v>
      </c>
      <c r="BF37">
        <f t="shared" si="3"/>
        <v>57230.5</v>
      </c>
    </row>
    <row r="38" spans="2:58" ht="13" x14ac:dyDescent="0.3">
      <c r="B38" s="1" t="s">
        <v>42</v>
      </c>
      <c r="C38" s="2">
        <v>150</v>
      </c>
      <c r="D38" s="11">
        <v>41169</v>
      </c>
      <c r="E38" s="1" t="s">
        <v>189</v>
      </c>
      <c r="F38" s="3">
        <v>1</v>
      </c>
      <c r="G38" s="4">
        <v>2783</v>
      </c>
      <c r="H38" s="4">
        <v>2508.5</v>
      </c>
      <c r="I38" s="4">
        <v>2493.5</v>
      </c>
      <c r="J38" s="4">
        <v>1904</v>
      </c>
      <c r="K38" s="4">
        <v>1736.5</v>
      </c>
      <c r="L38" s="4">
        <v>2248</v>
      </c>
      <c r="M38" s="4">
        <v>2759.5</v>
      </c>
      <c r="N38" s="4">
        <v>2435.5</v>
      </c>
      <c r="O38" s="4">
        <v>1793.5</v>
      </c>
      <c r="P38" s="4">
        <v>1800</v>
      </c>
      <c r="Q38" s="4">
        <v>1857</v>
      </c>
      <c r="R38" s="4">
        <v>2212.5</v>
      </c>
      <c r="S38" s="4">
        <v>2523</v>
      </c>
      <c r="T38" s="4">
        <v>2632.5</v>
      </c>
      <c r="U38" s="4">
        <v>2173.5</v>
      </c>
      <c r="V38" s="4">
        <v>2623.5</v>
      </c>
      <c r="W38" s="4">
        <v>2016</v>
      </c>
      <c r="X38" s="4">
        <v>1848.5</v>
      </c>
      <c r="Y38" s="4">
        <v>2691</v>
      </c>
      <c r="Z38" s="4">
        <v>2642.5</v>
      </c>
      <c r="AA38" s="4">
        <v>1939.5</v>
      </c>
      <c r="AB38" s="4">
        <v>1679</v>
      </c>
      <c r="AC38" s="4">
        <v>1731</v>
      </c>
      <c r="AD38" s="4">
        <v>2226.5</v>
      </c>
      <c r="AE38">
        <f t="shared" si="0"/>
        <v>26726.5</v>
      </c>
      <c r="AF38" s="4">
        <v>2272</v>
      </c>
      <c r="AG38" s="4">
        <v>2693</v>
      </c>
      <c r="AH38" s="4">
        <v>2089.5</v>
      </c>
      <c r="AI38" s="4">
        <v>1896</v>
      </c>
      <c r="AJ38" s="4">
        <v>1755</v>
      </c>
      <c r="AK38" s="4">
        <v>2217.5</v>
      </c>
      <c r="AL38" s="4">
        <v>2502.5</v>
      </c>
      <c r="AM38" s="4">
        <v>1743.5</v>
      </c>
      <c r="AN38" s="4">
        <v>1840</v>
      </c>
      <c r="AO38" s="4">
        <v>1701</v>
      </c>
      <c r="AP38" s="4">
        <v>1551.5</v>
      </c>
      <c r="AQ38" s="4">
        <v>1977</v>
      </c>
      <c r="AR38">
        <f t="shared" si="1"/>
        <v>24238.5</v>
      </c>
      <c r="AS38" s="4">
        <v>2681</v>
      </c>
      <c r="AT38" s="4">
        <v>2463</v>
      </c>
      <c r="AU38" s="4">
        <v>2180</v>
      </c>
      <c r="AV38" s="4">
        <v>1730.5</v>
      </c>
      <c r="AW38" s="4">
        <v>1704.5</v>
      </c>
      <c r="AX38" s="4">
        <v>2376.5</v>
      </c>
      <c r="AY38" s="4">
        <v>2680.5</v>
      </c>
      <c r="AZ38" s="4">
        <v>2309.5</v>
      </c>
      <c r="BA38" s="4">
        <v>2041.5</v>
      </c>
      <c r="BB38" s="4">
        <v>1920.5</v>
      </c>
      <c r="BC38" s="4">
        <v>824.5</v>
      </c>
      <c r="BD38" s="4">
        <v>0</v>
      </c>
      <c r="BE38">
        <f t="shared" si="2"/>
        <v>22912</v>
      </c>
      <c r="BF38">
        <f t="shared" si="3"/>
        <v>73877</v>
      </c>
    </row>
    <row r="39" spans="2:58" ht="13" x14ac:dyDescent="0.3">
      <c r="B39" s="1" t="s">
        <v>43</v>
      </c>
      <c r="C39" s="2">
        <v>180</v>
      </c>
      <c r="D39" s="11">
        <v>39907</v>
      </c>
      <c r="E39" s="1" t="s">
        <v>200</v>
      </c>
      <c r="F39" s="3">
        <v>2</v>
      </c>
      <c r="G39" s="4">
        <v>1867.5</v>
      </c>
      <c r="H39" s="4">
        <v>2080</v>
      </c>
      <c r="I39" s="4">
        <v>1867</v>
      </c>
      <c r="J39" s="4">
        <v>1626.5</v>
      </c>
      <c r="K39" s="4">
        <v>1187.5</v>
      </c>
      <c r="L39" s="4">
        <v>1064.5</v>
      </c>
      <c r="M39" s="4">
        <v>1351</v>
      </c>
      <c r="N39" s="4">
        <v>1329</v>
      </c>
      <c r="O39" s="4">
        <v>1173</v>
      </c>
      <c r="P39" s="4">
        <v>1109</v>
      </c>
      <c r="Q39" s="4">
        <v>990.5</v>
      </c>
      <c r="R39" s="4">
        <v>1388</v>
      </c>
      <c r="S39" s="4">
        <v>1605</v>
      </c>
      <c r="T39" s="4">
        <v>1904.5</v>
      </c>
      <c r="U39" s="4">
        <v>1551</v>
      </c>
      <c r="V39" s="4">
        <v>1516.5</v>
      </c>
      <c r="W39" s="4">
        <v>1277</v>
      </c>
      <c r="X39" s="4">
        <v>834.5</v>
      </c>
      <c r="Y39" s="4">
        <v>1216</v>
      </c>
      <c r="Z39" s="4">
        <v>1189.5</v>
      </c>
      <c r="AA39" s="4">
        <v>1376.5</v>
      </c>
      <c r="AB39" s="4">
        <v>1208.5</v>
      </c>
      <c r="AC39" s="4">
        <v>1020</v>
      </c>
      <c r="AD39" s="4">
        <v>1609</v>
      </c>
      <c r="AE39">
        <f t="shared" si="0"/>
        <v>16308</v>
      </c>
      <c r="AF39" s="4">
        <v>1705</v>
      </c>
      <c r="AG39" s="4">
        <v>1572.5</v>
      </c>
      <c r="AH39" s="4">
        <v>1445</v>
      </c>
      <c r="AI39" s="4">
        <v>1228.5</v>
      </c>
      <c r="AJ39" s="4">
        <v>1045</v>
      </c>
      <c r="AK39" s="4">
        <v>828</v>
      </c>
      <c r="AL39" s="4">
        <v>996</v>
      </c>
      <c r="AM39" s="4">
        <v>938</v>
      </c>
      <c r="AN39" s="4">
        <v>1184.5</v>
      </c>
      <c r="AO39" s="4">
        <v>1158</v>
      </c>
      <c r="AP39" s="4">
        <v>1012.5</v>
      </c>
      <c r="AQ39" s="4">
        <v>1437</v>
      </c>
      <c r="AR39">
        <f t="shared" si="1"/>
        <v>14550</v>
      </c>
      <c r="AS39" s="4">
        <v>1522</v>
      </c>
      <c r="AT39" s="4">
        <v>1491.5</v>
      </c>
      <c r="AU39" s="4">
        <v>1537</v>
      </c>
      <c r="AV39" s="4">
        <v>1198.5</v>
      </c>
      <c r="AW39" s="4">
        <v>1101.5</v>
      </c>
      <c r="AX39" s="4">
        <v>1003</v>
      </c>
      <c r="AY39" s="4">
        <v>1298.5</v>
      </c>
      <c r="AZ39" s="4">
        <v>1019.5</v>
      </c>
      <c r="BA39" s="4">
        <v>1303</v>
      </c>
      <c r="BB39" s="4">
        <v>860</v>
      </c>
      <c r="BC39" s="4">
        <v>1009.5</v>
      </c>
      <c r="BD39" s="4">
        <v>1450.5</v>
      </c>
      <c r="BE39">
        <f t="shared" si="2"/>
        <v>14794.5</v>
      </c>
      <c r="BF39">
        <f t="shared" si="3"/>
        <v>45652.5</v>
      </c>
    </row>
    <row r="40" spans="2:58" ht="13" x14ac:dyDescent="0.3">
      <c r="B40" s="1" t="s">
        <v>44</v>
      </c>
      <c r="C40" s="2">
        <v>800</v>
      </c>
      <c r="D40" s="11" t="s">
        <v>6</v>
      </c>
      <c r="E40" s="1" t="s">
        <v>201</v>
      </c>
      <c r="F40" s="3">
        <v>3</v>
      </c>
      <c r="G40">
        <v>5216.5</v>
      </c>
      <c r="H40">
        <v>5413</v>
      </c>
      <c r="I40">
        <v>3317.5</v>
      </c>
      <c r="J40">
        <v>2579</v>
      </c>
      <c r="K40">
        <v>3726.5</v>
      </c>
      <c r="L40">
        <v>3346.5</v>
      </c>
      <c r="M40">
        <v>4457</v>
      </c>
      <c r="N40">
        <v>3848.5</v>
      </c>
      <c r="O40">
        <v>4038</v>
      </c>
      <c r="P40">
        <v>4071.5</v>
      </c>
      <c r="Q40">
        <v>3870</v>
      </c>
      <c r="R40">
        <v>4112.5</v>
      </c>
      <c r="S40">
        <v>4842</v>
      </c>
      <c r="T40">
        <v>5112</v>
      </c>
      <c r="U40">
        <v>2726</v>
      </c>
      <c r="V40">
        <v>3112.5</v>
      </c>
      <c r="W40">
        <v>3728.5</v>
      </c>
      <c r="X40">
        <v>4404.5</v>
      </c>
      <c r="Y40">
        <v>4257</v>
      </c>
      <c r="Z40">
        <v>3286.5</v>
      </c>
      <c r="AA40">
        <v>4046</v>
      </c>
      <c r="AB40">
        <v>3315</v>
      </c>
      <c r="AC40">
        <v>3283.5</v>
      </c>
      <c r="AD40">
        <v>3524</v>
      </c>
      <c r="AE40">
        <f t="shared" si="0"/>
        <v>45637.5</v>
      </c>
      <c r="AF40">
        <v>4606</v>
      </c>
      <c r="AG40">
        <v>4224.5</v>
      </c>
      <c r="AH40">
        <v>2120</v>
      </c>
      <c r="AI40">
        <v>3171</v>
      </c>
      <c r="AJ40">
        <v>2513</v>
      </c>
      <c r="AK40">
        <v>0</v>
      </c>
      <c r="AL40">
        <v>0</v>
      </c>
      <c r="AM40">
        <v>0</v>
      </c>
      <c r="AN40">
        <v>2807.5</v>
      </c>
      <c r="AO40">
        <v>3322.5</v>
      </c>
      <c r="AP40">
        <v>2766.5</v>
      </c>
      <c r="AQ40">
        <v>3085</v>
      </c>
      <c r="AR40">
        <f t="shared" si="1"/>
        <v>28616</v>
      </c>
      <c r="AS40">
        <v>4128</v>
      </c>
      <c r="AT40">
        <v>4161</v>
      </c>
      <c r="AU40">
        <v>2581</v>
      </c>
      <c r="AV40">
        <v>3203.5</v>
      </c>
      <c r="AW40">
        <v>3144.5</v>
      </c>
      <c r="AX40">
        <v>3545.5</v>
      </c>
      <c r="AY40">
        <v>3547.5</v>
      </c>
      <c r="AZ40">
        <v>3032</v>
      </c>
      <c r="BA40">
        <v>3794.5</v>
      </c>
      <c r="BB40">
        <v>3435</v>
      </c>
      <c r="BC40">
        <v>3063</v>
      </c>
      <c r="BD40">
        <v>3529</v>
      </c>
      <c r="BE40">
        <f t="shared" si="2"/>
        <v>41164.5</v>
      </c>
      <c r="BF40">
        <f t="shared" si="3"/>
        <v>115418</v>
      </c>
    </row>
    <row r="41" spans="2:58" ht="13" x14ac:dyDescent="0.3">
      <c r="B41" s="1" t="s">
        <v>45</v>
      </c>
      <c r="C41" s="2">
        <v>1800</v>
      </c>
      <c r="D41" s="11" t="s">
        <v>7</v>
      </c>
      <c r="E41" s="1" t="s">
        <v>201</v>
      </c>
      <c r="F41" s="3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f t="shared" si="0"/>
        <v>0</v>
      </c>
      <c r="AF41">
        <v>0</v>
      </c>
      <c r="AG41">
        <v>0</v>
      </c>
      <c r="AH41">
        <v>0</v>
      </c>
      <c r="AI41">
        <v>0</v>
      </c>
      <c r="AJ41">
        <v>2442</v>
      </c>
      <c r="AK41">
        <v>4607</v>
      </c>
      <c r="AL41">
        <v>5467</v>
      </c>
      <c r="AM41">
        <v>3511</v>
      </c>
      <c r="AN41">
        <v>3812.5</v>
      </c>
      <c r="AO41">
        <v>2673.5</v>
      </c>
      <c r="AP41">
        <v>2739.5</v>
      </c>
      <c r="AQ41">
        <v>2909.5</v>
      </c>
      <c r="AR41">
        <f t="shared" si="1"/>
        <v>28162</v>
      </c>
      <c r="AS41">
        <v>3667</v>
      </c>
      <c r="AT41">
        <v>3759.5</v>
      </c>
      <c r="AU41">
        <v>1947</v>
      </c>
      <c r="AV41">
        <v>2101</v>
      </c>
      <c r="AW41">
        <v>2505</v>
      </c>
      <c r="AX41">
        <v>2611</v>
      </c>
      <c r="AY41">
        <v>2693</v>
      </c>
      <c r="AZ41">
        <v>2615</v>
      </c>
      <c r="BA41">
        <v>2907</v>
      </c>
      <c r="BB41">
        <v>2291.5</v>
      </c>
      <c r="BC41">
        <v>2081.5</v>
      </c>
      <c r="BD41">
        <v>2477</v>
      </c>
      <c r="BE41">
        <f t="shared" si="2"/>
        <v>31655.5</v>
      </c>
      <c r="BF41">
        <f t="shared" si="3"/>
        <v>59817.5</v>
      </c>
    </row>
    <row r="42" spans="2:58" ht="13" x14ac:dyDescent="0.3">
      <c r="B42" s="1" t="s">
        <v>46</v>
      </c>
      <c r="C42" s="2">
        <v>750</v>
      </c>
      <c r="D42" s="11">
        <v>35785</v>
      </c>
      <c r="E42" s="1" t="s">
        <v>189</v>
      </c>
      <c r="F42" s="3">
        <v>1</v>
      </c>
      <c r="G42" s="4">
        <v>4222</v>
      </c>
      <c r="H42" s="4">
        <v>4616.5</v>
      </c>
      <c r="I42" s="4">
        <v>4221.5</v>
      </c>
      <c r="J42" s="4">
        <v>2967</v>
      </c>
      <c r="K42" s="4">
        <v>3159</v>
      </c>
      <c r="L42" s="4">
        <v>3393.5</v>
      </c>
      <c r="M42" s="4">
        <v>4147</v>
      </c>
      <c r="N42" s="4">
        <v>3518</v>
      </c>
      <c r="O42" s="4">
        <v>3299.5</v>
      </c>
      <c r="P42" s="4">
        <v>3027.5</v>
      </c>
      <c r="Q42" s="4">
        <v>3276</v>
      </c>
      <c r="R42" s="4">
        <v>3921.5</v>
      </c>
      <c r="S42" s="4">
        <v>4693.5</v>
      </c>
      <c r="T42" s="4">
        <v>5363.5</v>
      </c>
      <c r="U42" s="4">
        <v>3917</v>
      </c>
      <c r="V42" s="4">
        <v>4018</v>
      </c>
      <c r="W42" s="4">
        <v>4233</v>
      </c>
      <c r="X42" s="4">
        <v>3295.5</v>
      </c>
      <c r="Y42" s="4">
        <v>4323</v>
      </c>
      <c r="Z42" s="4">
        <v>4253.5</v>
      </c>
      <c r="AA42" s="4">
        <v>3715.5</v>
      </c>
      <c r="AB42" s="4">
        <v>3149.5</v>
      </c>
      <c r="AC42" s="4">
        <v>3322.5</v>
      </c>
      <c r="AD42" s="4">
        <v>4576.5</v>
      </c>
      <c r="AE42">
        <f t="shared" si="0"/>
        <v>48861</v>
      </c>
      <c r="AF42" s="4">
        <v>4282</v>
      </c>
      <c r="AG42" s="4">
        <v>5180</v>
      </c>
      <c r="AH42" s="4">
        <v>4109.5</v>
      </c>
      <c r="AI42" s="4">
        <v>3379.5</v>
      </c>
      <c r="AJ42" s="4">
        <v>3758</v>
      </c>
      <c r="AK42" s="4">
        <v>3863.5</v>
      </c>
      <c r="AL42" s="4">
        <v>4569</v>
      </c>
      <c r="AM42" s="4">
        <v>3233</v>
      </c>
      <c r="AN42" s="4">
        <v>4287.5</v>
      </c>
      <c r="AO42" s="4">
        <v>3460</v>
      </c>
      <c r="AP42" s="4">
        <v>3429.5</v>
      </c>
      <c r="AQ42" s="4">
        <v>4393</v>
      </c>
      <c r="AR42">
        <f t="shared" si="1"/>
        <v>47944.5</v>
      </c>
      <c r="AS42" s="4">
        <v>4790.5</v>
      </c>
      <c r="AT42" s="4">
        <v>5092.5</v>
      </c>
      <c r="AU42" s="4">
        <v>4114</v>
      </c>
      <c r="AV42" s="4">
        <v>3642.5</v>
      </c>
      <c r="AW42" s="4">
        <v>3381.5</v>
      </c>
      <c r="AX42" s="4">
        <v>4235.5</v>
      </c>
      <c r="AY42" s="4">
        <v>4512.5</v>
      </c>
      <c r="AZ42" s="4">
        <v>3595</v>
      </c>
      <c r="BA42" s="4">
        <v>3928.5</v>
      </c>
      <c r="BB42" s="4">
        <v>3593</v>
      </c>
      <c r="BC42" s="4">
        <v>3415.5</v>
      </c>
      <c r="BD42" s="4">
        <v>4591</v>
      </c>
      <c r="BE42">
        <f t="shared" si="2"/>
        <v>48892</v>
      </c>
      <c r="BF42">
        <f t="shared" si="3"/>
        <v>145697.5</v>
      </c>
    </row>
    <row r="43" spans="2:58" ht="13" x14ac:dyDescent="0.3">
      <c r="B43" s="1" t="s">
        <v>47</v>
      </c>
      <c r="C43" s="2">
        <v>800</v>
      </c>
      <c r="D43" s="11">
        <v>40543</v>
      </c>
      <c r="E43" s="1" t="s">
        <v>202</v>
      </c>
      <c r="F43" s="3">
        <v>2</v>
      </c>
      <c r="G43" s="4">
        <v>4821.5</v>
      </c>
      <c r="H43" s="4">
        <v>4821</v>
      </c>
      <c r="I43" s="4">
        <v>3800</v>
      </c>
      <c r="J43" s="4">
        <v>2091.5</v>
      </c>
      <c r="K43" s="4">
        <v>2095</v>
      </c>
      <c r="L43" s="4">
        <v>2550</v>
      </c>
      <c r="M43" s="4">
        <v>3929.5</v>
      </c>
      <c r="N43" s="4">
        <v>3091</v>
      </c>
      <c r="O43" s="4">
        <v>2888</v>
      </c>
      <c r="P43" s="4">
        <v>1988.5</v>
      </c>
      <c r="Q43" s="4">
        <v>2601</v>
      </c>
      <c r="R43" s="4">
        <v>3774</v>
      </c>
      <c r="S43" s="4">
        <v>4738</v>
      </c>
      <c r="T43" s="4">
        <v>5190.5</v>
      </c>
      <c r="U43" s="4">
        <v>3232.5</v>
      </c>
      <c r="V43" s="4">
        <v>2528.5</v>
      </c>
      <c r="W43" s="4">
        <v>2988.5</v>
      </c>
      <c r="X43" s="4">
        <v>2700.5</v>
      </c>
      <c r="Y43" s="4">
        <v>3377</v>
      </c>
      <c r="Z43" s="4">
        <v>3712.5</v>
      </c>
      <c r="AA43" s="4">
        <v>2983</v>
      </c>
      <c r="AB43" s="4">
        <v>1974.5</v>
      </c>
      <c r="AC43" s="4">
        <v>2560.5</v>
      </c>
      <c r="AD43" s="4">
        <v>3528</v>
      </c>
      <c r="AE43">
        <f t="shared" si="0"/>
        <v>39514</v>
      </c>
      <c r="AF43" s="4">
        <v>4062.5</v>
      </c>
      <c r="AG43" s="4">
        <v>4826</v>
      </c>
      <c r="AH43" s="4">
        <v>3284.5</v>
      </c>
      <c r="AI43" s="4">
        <v>1761</v>
      </c>
      <c r="AJ43" s="4">
        <v>2232</v>
      </c>
      <c r="AK43" s="4">
        <v>2687</v>
      </c>
      <c r="AL43" s="4">
        <v>3356</v>
      </c>
      <c r="AM43" s="4">
        <v>2331.5</v>
      </c>
      <c r="AN43" s="4">
        <v>3000</v>
      </c>
      <c r="AO43" s="4">
        <v>2298.5</v>
      </c>
      <c r="AP43" s="4">
        <v>2800</v>
      </c>
      <c r="AQ43" s="4">
        <v>3473.5</v>
      </c>
      <c r="AR43">
        <f t="shared" si="1"/>
        <v>36112.5</v>
      </c>
      <c r="AS43" s="4">
        <v>4660.5</v>
      </c>
      <c r="AT43" s="4">
        <v>4335.5</v>
      </c>
      <c r="AU43" s="4">
        <v>3185</v>
      </c>
      <c r="AV43" s="4">
        <v>2219</v>
      </c>
      <c r="AW43" s="4">
        <v>2087</v>
      </c>
      <c r="AX43" s="4">
        <v>2856.5</v>
      </c>
      <c r="AY43" s="4">
        <v>3752.5</v>
      </c>
      <c r="AZ43" s="4">
        <v>2446.5</v>
      </c>
      <c r="BA43" s="4">
        <v>2735.5</v>
      </c>
      <c r="BB43" s="4">
        <v>2022</v>
      </c>
      <c r="BC43" s="4">
        <v>2432</v>
      </c>
      <c r="BD43" s="4">
        <v>3685.5</v>
      </c>
      <c r="BE43">
        <f t="shared" si="2"/>
        <v>36417.5</v>
      </c>
      <c r="BF43">
        <f t="shared" si="3"/>
        <v>112044</v>
      </c>
    </row>
    <row r="44" spans="2:58" ht="13" x14ac:dyDescent="0.3">
      <c r="B44" s="1" t="s">
        <v>48</v>
      </c>
      <c r="C44" s="2">
        <v>200</v>
      </c>
      <c r="D44" s="11">
        <v>40161</v>
      </c>
      <c r="E44" s="1" t="s">
        <v>187</v>
      </c>
      <c r="F44" s="3">
        <v>1</v>
      </c>
      <c r="G44" s="4">
        <v>4581.5</v>
      </c>
      <c r="H44" s="4">
        <v>4784.5</v>
      </c>
      <c r="I44" s="4">
        <v>3857.5</v>
      </c>
      <c r="J44" s="4">
        <v>2224</v>
      </c>
      <c r="K44" s="4">
        <v>1876</v>
      </c>
      <c r="L44" s="4">
        <v>2221</v>
      </c>
      <c r="M44" s="4">
        <v>2628</v>
      </c>
      <c r="N44" s="4">
        <v>2391</v>
      </c>
      <c r="O44" s="4">
        <v>2222.5</v>
      </c>
      <c r="P44" s="4">
        <v>1705.5</v>
      </c>
      <c r="Q44" s="4">
        <v>2405.5</v>
      </c>
      <c r="R44" s="4">
        <v>2880</v>
      </c>
      <c r="S44" s="4">
        <v>4399.5</v>
      </c>
      <c r="T44" s="4">
        <v>4550.5</v>
      </c>
      <c r="U44" s="4">
        <v>3102.5</v>
      </c>
      <c r="V44" s="4">
        <v>2437.5</v>
      </c>
      <c r="W44" s="4">
        <v>2762.5</v>
      </c>
      <c r="X44" s="4">
        <v>2130</v>
      </c>
      <c r="Y44" s="4">
        <v>2890.5</v>
      </c>
      <c r="Z44" s="4">
        <v>2691</v>
      </c>
      <c r="AA44" s="4">
        <v>2434.5</v>
      </c>
      <c r="AB44" s="4">
        <v>1629</v>
      </c>
      <c r="AC44" s="4">
        <v>2546.5</v>
      </c>
      <c r="AD44" s="4">
        <v>3452</v>
      </c>
      <c r="AE44">
        <f t="shared" si="0"/>
        <v>35026</v>
      </c>
      <c r="AF44" s="4">
        <v>4498</v>
      </c>
      <c r="AG44" s="4">
        <v>4465</v>
      </c>
      <c r="AH44" s="4">
        <v>3096.5</v>
      </c>
      <c r="AI44" s="4">
        <v>1676.5</v>
      </c>
      <c r="AJ44" s="4">
        <v>1971.5</v>
      </c>
      <c r="AK44" s="4">
        <v>2209.5</v>
      </c>
      <c r="AL44" s="4">
        <v>2622</v>
      </c>
      <c r="AM44" s="4">
        <v>1841</v>
      </c>
      <c r="AN44" s="4">
        <v>2501.5</v>
      </c>
      <c r="AO44" s="4">
        <v>1918.5</v>
      </c>
      <c r="AP44" s="4">
        <v>2864</v>
      </c>
      <c r="AQ44" s="4">
        <v>3474.5</v>
      </c>
      <c r="AR44">
        <f t="shared" si="1"/>
        <v>33138.5</v>
      </c>
      <c r="AS44" s="4">
        <v>4505.5</v>
      </c>
      <c r="AT44" s="4">
        <v>4265</v>
      </c>
      <c r="AU44" s="4">
        <v>2915.5</v>
      </c>
      <c r="AV44" s="4">
        <v>1925</v>
      </c>
      <c r="AW44" s="4">
        <v>1992.5</v>
      </c>
      <c r="AX44" s="4">
        <v>2417</v>
      </c>
      <c r="AY44" s="4">
        <v>2527.5</v>
      </c>
      <c r="AZ44" s="4">
        <v>1950.5</v>
      </c>
      <c r="BA44" s="4">
        <v>2280.5</v>
      </c>
      <c r="BB44" s="4">
        <v>1700</v>
      </c>
      <c r="BC44" s="4">
        <v>2130.5</v>
      </c>
      <c r="BD44" s="4">
        <v>3909</v>
      </c>
      <c r="BE44">
        <f t="shared" si="2"/>
        <v>32518.5</v>
      </c>
      <c r="BF44">
        <f t="shared" si="3"/>
        <v>100683</v>
      </c>
    </row>
    <row r="45" spans="2:58" ht="13" x14ac:dyDescent="0.3">
      <c r="B45" s="1" t="s">
        <v>49</v>
      </c>
      <c r="C45" s="2">
        <v>650</v>
      </c>
      <c r="D45" s="11">
        <v>41915</v>
      </c>
      <c r="E45" s="1" t="s">
        <v>203</v>
      </c>
      <c r="F45" s="3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2993</v>
      </c>
      <c r="N45">
        <v>1983</v>
      </c>
      <c r="O45">
        <v>1680.5</v>
      </c>
      <c r="P45">
        <v>1147.5</v>
      </c>
      <c r="Q45">
        <v>1821</v>
      </c>
      <c r="R45">
        <v>2811.5</v>
      </c>
      <c r="S45">
        <v>3764</v>
      </c>
      <c r="T45">
        <v>4160.5</v>
      </c>
      <c r="U45">
        <v>3141</v>
      </c>
      <c r="V45">
        <v>2297</v>
      </c>
      <c r="W45">
        <v>2351</v>
      </c>
      <c r="X45">
        <v>2206.5</v>
      </c>
      <c r="Y45">
        <v>2547.5</v>
      </c>
      <c r="Z45">
        <v>1937.5</v>
      </c>
      <c r="AA45">
        <v>1269</v>
      </c>
      <c r="AB45">
        <v>1368.5</v>
      </c>
      <c r="AC45">
        <v>1771</v>
      </c>
      <c r="AD45">
        <v>3299</v>
      </c>
      <c r="AE45">
        <f t="shared" si="0"/>
        <v>30112.5</v>
      </c>
      <c r="AF45">
        <v>3508.5</v>
      </c>
      <c r="AG45">
        <v>3823</v>
      </c>
      <c r="AH45">
        <v>2894</v>
      </c>
      <c r="AI45">
        <v>2346</v>
      </c>
      <c r="AJ45">
        <v>1783</v>
      </c>
      <c r="AK45">
        <v>2465.5</v>
      </c>
      <c r="AL45">
        <v>2385</v>
      </c>
      <c r="AM45">
        <v>1530.5</v>
      </c>
      <c r="AN45">
        <v>1477</v>
      </c>
      <c r="AO45">
        <v>1351</v>
      </c>
      <c r="AP45">
        <v>1725</v>
      </c>
      <c r="AQ45">
        <v>3103.5</v>
      </c>
      <c r="AR45">
        <f t="shared" si="1"/>
        <v>28392</v>
      </c>
      <c r="AS45">
        <v>3611.5</v>
      </c>
      <c r="AT45">
        <v>3926.5</v>
      </c>
      <c r="AU45">
        <v>3022.5</v>
      </c>
      <c r="AV45">
        <v>2194</v>
      </c>
      <c r="AW45">
        <v>2113.5</v>
      </c>
      <c r="AX45">
        <v>2356.5</v>
      </c>
      <c r="AY45">
        <v>2758.5</v>
      </c>
      <c r="AZ45">
        <v>1573</v>
      </c>
      <c r="BA45">
        <v>1398.5</v>
      </c>
      <c r="BB45">
        <v>1195.5</v>
      </c>
      <c r="BC45">
        <v>1643</v>
      </c>
      <c r="BD45">
        <v>2820</v>
      </c>
      <c r="BE45">
        <f t="shared" si="2"/>
        <v>28613</v>
      </c>
      <c r="BF45">
        <f t="shared" si="3"/>
        <v>87117.5</v>
      </c>
    </row>
    <row r="46" spans="2:58" ht="13" x14ac:dyDescent="0.3">
      <c r="B46" s="1" t="s">
        <v>50</v>
      </c>
      <c r="C46" s="2">
        <v>450</v>
      </c>
      <c r="D46" s="11">
        <v>40159</v>
      </c>
      <c r="E46" s="1" t="s">
        <v>187</v>
      </c>
      <c r="F46" s="3">
        <v>1</v>
      </c>
      <c r="G46" s="4">
        <v>2504</v>
      </c>
      <c r="H46" s="4">
        <v>2661.5</v>
      </c>
      <c r="I46" s="4">
        <v>2100.5</v>
      </c>
      <c r="J46" s="4">
        <v>1322.5</v>
      </c>
      <c r="K46" s="4">
        <v>1153.5</v>
      </c>
      <c r="L46" s="4">
        <v>1317.5</v>
      </c>
      <c r="M46" s="4">
        <v>1483</v>
      </c>
      <c r="N46" s="4">
        <v>1387</v>
      </c>
      <c r="O46" s="4">
        <v>1129</v>
      </c>
      <c r="P46" s="4">
        <v>1245.5</v>
      </c>
      <c r="Q46" s="4">
        <v>1433.5</v>
      </c>
      <c r="R46" s="4">
        <v>1916.5</v>
      </c>
      <c r="S46" s="4">
        <v>2409</v>
      </c>
      <c r="T46" s="4">
        <v>2560</v>
      </c>
      <c r="U46" s="4">
        <v>1625</v>
      </c>
      <c r="V46" s="4">
        <v>1526</v>
      </c>
      <c r="W46" s="4">
        <v>1532.5</v>
      </c>
      <c r="X46" s="4">
        <v>1261</v>
      </c>
      <c r="Y46" s="4">
        <v>1628</v>
      </c>
      <c r="Z46" s="4">
        <v>1482</v>
      </c>
      <c r="AA46" s="4">
        <v>1574</v>
      </c>
      <c r="AB46" s="4">
        <v>1126.5</v>
      </c>
      <c r="AC46" s="4">
        <v>1706.5</v>
      </c>
      <c r="AD46" s="4">
        <v>2194</v>
      </c>
      <c r="AE46">
        <f t="shared" si="0"/>
        <v>20624.5</v>
      </c>
      <c r="AF46" s="4">
        <v>2865.5</v>
      </c>
      <c r="AG46" s="4">
        <v>2886</v>
      </c>
      <c r="AH46" s="4">
        <v>1784.5</v>
      </c>
      <c r="AI46" s="4">
        <v>1200</v>
      </c>
      <c r="AJ46" s="4">
        <v>1219</v>
      </c>
      <c r="AK46" s="4">
        <v>1564.5</v>
      </c>
      <c r="AL46" s="4">
        <v>1610.5</v>
      </c>
      <c r="AM46" s="4">
        <v>1077.5</v>
      </c>
      <c r="AN46" s="4">
        <v>1669</v>
      </c>
      <c r="AO46" s="4">
        <v>1329</v>
      </c>
      <c r="AP46" s="4">
        <v>1713</v>
      </c>
      <c r="AQ46" s="4">
        <v>2329.5</v>
      </c>
      <c r="AR46">
        <f t="shared" si="1"/>
        <v>21248</v>
      </c>
      <c r="AS46" s="4">
        <v>2945.5</v>
      </c>
      <c r="AT46" s="4">
        <v>3138.5</v>
      </c>
      <c r="AU46" s="4">
        <v>1827</v>
      </c>
      <c r="AV46" s="4">
        <v>1479</v>
      </c>
      <c r="AW46" s="4">
        <v>1453</v>
      </c>
      <c r="AX46" s="4">
        <v>1681.5</v>
      </c>
      <c r="AY46" s="4">
        <v>1650</v>
      </c>
      <c r="AZ46" s="4">
        <v>1372.5</v>
      </c>
      <c r="BA46" s="4">
        <v>1615</v>
      </c>
      <c r="BB46" s="4">
        <v>1174</v>
      </c>
      <c r="BC46" s="4">
        <v>1484</v>
      </c>
      <c r="BD46" s="4">
        <v>2843.5</v>
      </c>
      <c r="BE46">
        <f t="shared" si="2"/>
        <v>22663.5</v>
      </c>
      <c r="BF46">
        <f t="shared" si="3"/>
        <v>64536</v>
      </c>
    </row>
    <row r="47" spans="2:58" ht="13" x14ac:dyDescent="0.3">
      <c r="B47" s="1" t="s">
        <v>51</v>
      </c>
      <c r="C47" s="2">
        <v>900</v>
      </c>
      <c r="D47" s="11">
        <v>40879</v>
      </c>
      <c r="E47" s="1" t="s">
        <v>204</v>
      </c>
      <c r="F47" s="3">
        <v>2</v>
      </c>
      <c r="G47" s="4">
        <v>7756</v>
      </c>
      <c r="H47" s="4">
        <v>7961</v>
      </c>
      <c r="I47" s="4">
        <v>7516</v>
      </c>
      <c r="J47" s="4">
        <v>4983.5</v>
      </c>
      <c r="K47" s="4">
        <v>4684</v>
      </c>
      <c r="L47" s="4">
        <v>3880</v>
      </c>
      <c r="M47" s="4">
        <v>4880.5</v>
      </c>
      <c r="N47" s="4">
        <v>4430.5</v>
      </c>
      <c r="O47" s="4">
        <v>3897</v>
      </c>
      <c r="P47" s="4">
        <v>4039.5</v>
      </c>
      <c r="Q47" s="4">
        <v>5314</v>
      </c>
      <c r="R47" s="4">
        <v>5536</v>
      </c>
      <c r="S47" s="4">
        <v>7245</v>
      </c>
      <c r="T47" s="4">
        <v>8269.5</v>
      </c>
      <c r="U47" s="4">
        <v>6565</v>
      </c>
      <c r="V47" s="4">
        <v>4422.5</v>
      </c>
      <c r="W47" s="4">
        <v>5241</v>
      </c>
      <c r="X47" s="4">
        <v>4180</v>
      </c>
      <c r="Y47" s="4">
        <v>5387.5</v>
      </c>
      <c r="Z47" s="4">
        <v>5227</v>
      </c>
      <c r="AA47" s="4">
        <v>3779</v>
      </c>
      <c r="AB47" s="4">
        <v>3687</v>
      </c>
      <c r="AC47" s="4">
        <v>4825.5</v>
      </c>
      <c r="AD47" s="4">
        <v>6520.5</v>
      </c>
      <c r="AE47">
        <f t="shared" si="0"/>
        <v>65349.5</v>
      </c>
      <c r="AF47" s="4">
        <v>7338.5</v>
      </c>
      <c r="AG47" s="4">
        <v>7602</v>
      </c>
      <c r="AH47" s="4">
        <v>5958</v>
      </c>
      <c r="AI47" s="4">
        <v>4780.5</v>
      </c>
      <c r="AJ47" s="4">
        <v>3864.5</v>
      </c>
      <c r="AK47" s="4">
        <v>4208.5</v>
      </c>
      <c r="AL47" s="4">
        <v>5528</v>
      </c>
      <c r="AM47" s="4">
        <v>3288</v>
      </c>
      <c r="AN47" s="4">
        <v>3742</v>
      </c>
      <c r="AO47" s="4">
        <v>4072</v>
      </c>
      <c r="AP47" s="4">
        <v>5367.5</v>
      </c>
      <c r="AQ47" s="4">
        <v>5399.5</v>
      </c>
      <c r="AR47">
        <f t="shared" si="1"/>
        <v>61149</v>
      </c>
      <c r="AS47" s="4">
        <v>6879</v>
      </c>
      <c r="AT47" s="4">
        <v>7273</v>
      </c>
      <c r="AU47" s="4">
        <v>6706</v>
      </c>
      <c r="AV47" s="4">
        <v>3566</v>
      </c>
      <c r="AW47" s="4">
        <v>3689.5</v>
      </c>
      <c r="AX47" s="4">
        <v>4364.5</v>
      </c>
      <c r="AY47" s="4">
        <v>5544.5</v>
      </c>
      <c r="AZ47" s="4">
        <v>4491</v>
      </c>
      <c r="BA47" s="4">
        <v>3417</v>
      </c>
      <c r="BB47" s="4">
        <v>2946</v>
      </c>
      <c r="BC47" s="4">
        <v>5643</v>
      </c>
      <c r="BD47" s="4">
        <v>5980.5</v>
      </c>
      <c r="BE47">
        <f t="shared" si="2"/>
        <v>60500</v>
      </c>
      <c r="BF47">
        <f t="shared" si="3"/>
        <v>186998.5</v>
      </c>
    </row>
    <row r="48" spans="2:58" ht="13" x14ac:dyDescent="0.3">
      <c r="B48" s="1" t="s">
        <v>52</v>
      </c>
      <c r="C48" s="2">
        <v>600</v>
      </c>
      <c r="D48" s="11">
        <v>41501</v>
      </c>
      <c r="E48" s="1" t="s">
        <v>204</v>
      </c>
      <c r="F48" s="3">
        <v>2</v>
      </c>
      <c r="G48" s="4">
        <v>2014</v>
      </c>
      <c r="H48" s="4">
        <v>2085.5</v>
      </c>
      <c r="I48" s="4">
        <v>2000</v>
      </c>
      <c r="J48" s="4">
        <v>1554</v>
      </c>
      <c r="K48" s="4">
        <v>1521.5</v>
      </c>
      <c r="L48" s="4">
        <v>1173.5</v>
      </c>
      <c r="M48" s="4">
        <v>2463</v>
      </c>
      <c r="N48" s="4">
        <v>1185</v>
      </c>
      <c r="O48" s="4">
        <v>896.5</v>
      </c>
      <c r="P48" s="4">
        <v>709.5</v>
      </c>
      <c r="Q48" s="4">
        <v>959.5</v>
      </c>
      <c r="R48" s="4">
        <v>1680.5</v>
      </c>
      <c r="S48" s="4">
        <v>2321</v>
      </c>
      <c r="T48" s="4">
        <v>2624</v>
      </c>
      <c r="U48" s="4">
        <v>2113.5</v>
      </c>
      <c r="V48" s="4">
        <v>1280</v>
      </c>
      <c r="W48" s="4">
        <v>1408.5</v>
      </c>
      <c r="X48" s="4">
        <v>1208.5</v>
      </c>
      <c r="Y48" s="4">
        <v>1711.5</v>
      </c>
      <c r="Z48" s="4">
        <v>1215</v>
      </c>
      <c r="AA48" s="4">
        <v>637</v>
      </c>
      <c r="AB48" s="4">
        <v>887</v>
      </c>
      <c r="AC48" s="4">
        <v>990</v>
      </c>
      <c r="AD48" s="4">
        <v>1900.5</v>
      </c>
      <c r="AE48">
        <f t="shared" si="0"/>
        <v>18296.5</v>
      </c>
      <c r="AF48" s="4">
        <v>2075</v>
      </c>
      <c r="AG48" s="4">
        <v>2304</v>
      </c>
      <c r="AH48" s="4">
        <v>1752.5</v>
      </c>
      <c r="AI48" s="4">
        <v>1232.5</v>
      </c>
      <c r="AJ48" s="4">
        <v>1021.5</v>
      </c>
      <c r="AK48" s="4">
        <v>1180.5</v>
      </c>
      <c r="AL48" s="4">
        <v>1319</v>
      </c>
      <c r="AM48" s="4">
        <v>841</v>
      </c>
      <c r="AN48" s="4">
        <v>1018</v>
      </c>
      <c r="AO48" s="4">
        <v>565</v>
      </c>
      <c r="AP48" s="4">
        <v>1320</v>
      </c>
      <c r="AQ48" s="4">
        <v>1671</v>
      </c>
      <c r="AR48">
        <f t="shared" si="1"/>
        <v>16300</v>
      </c>
      <c r="AS48" s="4">
        <v>2237.5</v>
      </c>
      <c r="AT48" s="4">
        <v>2370</v>
      </c>
      <c r="AU48" s="4">
        <v>1966</v>
      </c>
      <c r="AV48" s="4">
        <v>1153</v>
      </c>
      <c r="AW48" s="4">
        <v>1211.5</v>
      </c>
      <c r="AX48" s="4">
        <v>1151</v>
      </c>
      <c r="AY48" s="4">
        <v>1590.5</v>
      </c>
      <c r="AZ48" s="4">
        <v>1255.5</v>
      </c>
      <c r="BA48" s="4">
        <v>1007</v>
      </c>
      <c r="BB48" s="4">
        <v>804.5</v>
      </c>
      <c r="BC48" s="4">
        <v>1202.5</v>
      </c>
      <c r="BD48" s="4">
        <v>2084.5</v>
      </c>
      <c r="BE48">
        <f t="shared" si="2"/>
        <v>18033.5</v>
      </c>
      <c r="BF48">
        <f t="shared" si="3"/>
        <v>52630</v>
      </c>
    </row>
    <row r="49" spans="2:58" ht="13" x14ac:dyDescent="0.3">
      <c r="B49" s="1" t="s">
        <v>53</v>
      </c>
      <c r="C49" s="2">
        <v>350</v>
      </c>
      <c r="D49" s="11">
        <v>40253</v>
      </c>
      <c r="E49" s="1" t="s">
        <v>189</v>
      </c>
      <c r="F49" s="3">
        <v>1</v>
      </c>
      <c r="G49" s="4">
        <v>4524</v>
      </c>
      <c r="H49" s="4">
        <v>4674.5</v>
      </c>
      <c r="I49" s="4">
        <v>4340</v>
      </c>
      <c r="J49" s="4">
        <v>2727</v>
      </c>
      <c r="K49" s="4">
        <v>3072.5</v>
      </c>
      <c r="L49" s="4">
        <v>3261</v>
      </c>
      <c r="M49" s="4">
        <v>3714</v>
      </c>
      <c r="N49" s="4">
        <v>3207.5</v>
      </c>
      <c r="O49" s="4">
        <v>2702.5</v>
      </c>
      <c r="P49" s="4">
        <v>2513.5</v>
      </c>
      <c r="Q49" s="4">
        <v>2650.5</v>
      </c>
      <c r="R49" s="4">
        <v>3712.5</v>
      </c>
      <c r="S49" s="4">
        <v>4495</v>
      </c>
      <c r="T49" s="4">
        <v>4528</v>
      </c>
      <c r="U49" s="4">
        <v>3473</v>
      </c>
      <c r="V49" s="4">
        <v>3377</v>
      </c>
      <c r="W49" s="4">
        <v>3711.5</v>
      </c>
      <c r="X49" s="4">
        <v>2861.5</v>
      </c>
      <c r="Y49" s="4">
        <v>3781.5</v>
      </c>
      <c r="Z49" s="4">
        <v>3349</v>
      </c>
      <c r="AA49" s="4">
        <v>3107.5</v>
      </c>
      <c r="AB49" s="4">
        <v>2516</v>
      </c>
      <c r="AC49" s="4">
        <v>2658</v>
      </c>
      <c r="AD49" s="4">
        <v>3758</v>
      </c>
      <c r="AE49">
        <f t="shared" si="0"/>
        <v>41616</v>
      </c>
      <c r="AF49" s="4">
        <v>4047.5</v>
      </c>
      <c r="AG49" s="4">
        <v>4753.5</v>
      </c>
      <c r="AH49" s="4">
        <v>3691</v>
      </c>
      <c r="AI49" s="4">
        <v>2919.5</v>
      </c>
      <c r="AJ49" s="4">
        <v>3229.5</v>
      </c>
      <c r="AK49" s="4">
        <v>3012.5</v>
      </c>
      <c r="AL49" s="4">
        <v>3898.5</v>
      </c>
      <c r="AM49" s="4">
        <v>2507</v>
      </c>
      <c r="AN49" s="4">
        <v>3294.5</v>
      </c>
      <c r="AO49" s="4">
        <v>2861</v>
      </c>
      <c r="AP49" s="4">
        <v>2901</v>
      </c>
      <c r="AQ49" s="4">
        <v>3591</v>
      </c>
      <c r="AR49">
        <f t="shared" si="1"/>
        <v>40706.5</v>
      </c>
      <c r="AS49" s="4">
        <v>4539</v>
      </c>
      <c r="AT49" s="4">
        <v>4115</v>
      </c>
      <c r="AU49" s="4">
        <v>3702</v>
      </c>
      <c r="AV49" s="4">
        <v>3475</v>
      </c>
      <c r="AW49" s="4">
        <v>3029</v>
      </c>
      <c r="AX49" s="4">
        <v>3080</v>
      </c>
      <c r="AY49" s="4">
        <v>3878</v>
      </c>
      <c r="AZ49" s="4">
        <v>3036</v>
      </c>
      <c r="BA49" s="4">
        <v>3287</v>
      </c>
      <c r="BB49" s="4">
        <v>2533.5</v>
      </c>
      <c r="BC49" s="4">
        <v>2867.5</v>
      </c>
      <c r="BD49" s="4">
        <v>3996</v>
      </c>
      <c r="BE49">
        <f t="shared" si="2"/>
        <v>41538</v>
      </c>
      <c r="BF49">
        <f t="shared" si="3"/>
        <v>123860.5</v>
      </c>
    </row>
    <row r="50" spans="2:58" ht="13" x14ac:dyDescent="0.3">
      <c r="B50" s="1" t="s">
        <v>54</v>
      </c>
      <c r="C50" s="2">
        <v>200</v>
      </c>
      <c r="D50" s="11">
        <v>39433</v>
      </c>
      <c r="E50" s="1" t="s">
        <v>189</v>
      </c>
      <c r="F50" s="3">
        <v>1</v>
      </c>
      <c r="G50" s="4">
        <v>2239</v>
      </c>
      <c r="H50" s="4">
        <v>2233</v>
      </c>
      <c r="I50" s="4">
        <v>1983.5</v>
      </c>
      <c r="J50" s="4">
        <v>1394</v>
      </c>
      <c r="K50" s="4">
        <v>1569.5</v>
      </c>
      <c r="L50" s="4">
        <v>1666.5</v>
      </c>
      <c r="M50" s="4">
        <v>2230</v>
      </c>
      <c r="N50" s="4">
        <v>1799.5</v>
      </c>
      <c r="O50" s="4">
        <v>1617.5</v>
      </c>
      <c r="P50" s="4">
        <v>1211</v>
      </c>
      <c r="Q50" s="4">
        <v>1501.5</v>
      </c>
      <c r="R50" s="4">
        <v>1656</v>
      </c>
      <c r="S50" s="4">
        <v>2339.5</v>
      </c>
      <c r="T50" s="4">
        <v>2542</v>
      </c>
      <c r="U50" s="4">
        <v>1833.5</v>
      </c>
      <c r="V50" s="4">
        <v>2047</v>
      </c>
      <c r="W50" s="4">
        <v>2122.5</v>
      </c>
      <c r="X50" s="4">
        <v>1770.5</v>
      </c>
      <c r="Y50" s="4">
        <v>2052.5</v>
      </c>
      <c r="Z50" s="4">
        <v>2378.5</v>
      </c>
      <c r="AA50" s="4">
        <v>1598</v>
      </c>
      <c r="AB50" s="4">
        <v>1305</v>
      </c>
      <c r="AC50" s="4">
        <v>1330</v>
      </c>
      <c r="AD50" s="4">
        <v>2105.5</v>
      </c>
      <c r="AE50">
        <f t="shared" si="0"/>
        <v>23424.5</v>
      </c>
      <c r="AF50" s="4">
        <v>2229</v>
      </c>
      <c r="AG50" s="4">
        <v>2617.5</v>
      </c>
      <c r="AH50" s="4">
        <v>1666</v>
      </c>
      <c r="AI50" s="4">
        <v>1533.5</v>
      </c>
      <c r="AJ50" s="4">
        <v>1612</v>
      </c>
      <c r="AK50" s="4">
        <v>1628.5</v>
      </c>
      <c r="AL50" s="4">
        <v>1970.5</v>
      </c>
      <c r="AM50" s="4">
        <v>1427.5</v>
      </c>
      <c r="AN50" s="4">
        <v>1876.5</v>
      </c>
      <c r="AO50" s="4">
        <v>1361</v>
      </c>
      <c r="AP50" s="4">
        <v>1309</v>
      </c>
      <c r="AQ50" s="4">
        <v>1950</v>
      </c>
      <c r="AR50">
        <f t="shared" si="1"/>
        <v>21181</v>
      </c>
      <c r="AS50" s="4">
        <v>2075.5</v>
      </c>
      <c r="AT50" s="4">
        <v>2164</v>
      </c>
      <c r="AU50" s="4">
        <v>1751</v>
      </c>
      <c r="AV50" s="4">
        <v>1711.5</v>
      </c>
      <c r="AW50" s="4">
        <v>1570</v>
      </c>
      <c r="AX50" s="4">
        <v>1657</v>
      </c>
      <c r="AY50" s="4">
        <v>2432</v>
      </c>
      <c r="AZ50" s="4">
        <v>1604</v>
      </c>
      <c r="BA50" s="4">
        <v>1737</v>
      </c>
      <c r="BB50" s="4">
        <v>1441</v>
      </c>
      <c r="BC50" s="4">
        <v>1578.5</v>
      </c>
      <c r="BD50" s="4">
        <v>2143.5</v>
      </c>
      <c r="BE50">
        <f t="shared" si="2"/>
        <v>21865</v>
      </c>
      <c r="BF50">
        <f t="shared" si="3"/>
        <v>66470.5</v>
      </c>
    </row>
    <row r="51" spans="2:58" ht="13" x14ac:dyDescent="0.3">
      <c r="B51" s="1" t="s">
        <v>55</v>
      </c>
      <c r="C51" s="2">
        <v>500</v>
      </c>
      <c r="D51" s="11">
        <v>39741</v>
      </c>
      <c r="E51" s="1" t="s">
        <v>187</v>
      </c>
      <c r="F51" s="3">
        <v>1</v>
      </c>
      <c r="G51" s="4">
        <v>2046.5</v>
      </c>
      <c r="H51" s="4">
        <v>1873</v>
      </c>
      <c r="I51" s="4">
        <v>1582.5</v>
      </c>
      <c r="J51" s="4">
        <v>1033</v>
      </c>
      <c r="K51" s="4">
        <v>1105</v>
      </c>
      <c r="L51" s="4">
        <v>1158.5</v>
      </c>
      <c r="M51" s="4">
        <v>1269</v>
      </c>
      <c r="N51" s="4">
        <v>1029</v>
      </c>
      <c r="O51" s="4">
        <v>924</v>
      </c>
      <c r="P51" s="4">
        <v>923</v>
      </c>
      <c r="Q51" s="4">
        <v>1098</v>
      </c>
      <c r="R51" s="4">
        <v>1621</v>
      </c>
      <c r="S51" s="4">
        <v>1976</v>
      </c>
      <c r="T51" s="4">
        <v>2069</v>
      </c>
      <c r="U51" s="4">
        <v>1319</v>
      </c>
      <c r="V51" s="4">
        <v>1173</v>
      </c>
      <c r="W51" s="4">
        <v>1302.5</v>
      </c>
      <c r="X51" s="4">
        <v>1185</v>
      </c>
      <c r="Y51" s="4">
        <v>1353</v>
      </c>
      <c r="Z51" s="4">
        <v>1155</v>
      </c>
      <c r="AA51" s="4">
        <v>1187.5</v>
      </c>
      <c r="AB51" s="4">
        <v>961.5</v>
      </c>
      <c r="AC51" s="4">
        <v>1126</v>
      </c>
      <c r="AD51" s="4">
        <v>1707</v>
      </c>
      <c r="AE51">
        <f t="shared" si="0"/>
        <v>16514.5</v>
      </c>
      <c r="AF51" s="4">
        <v>2019.5</v>
      </c>
      <c r="AG51" s="4">
        <v>1891.5</v>
      </c>
      <c r="AH51" s="4">
        <v>1165.5</v>
      </c>
      <c r="AI51" s="4">
        <v>1068.5</v>
      </c>
      <c r="AJ51" s="4">
        <v>1059</v>
      </c>
      <c r="AK51" s="4">
        <v>1233</v>
      </c>
      <c r="AL51" s="4">
        <v>1264</v>
      </c>
      <c r="AM51" s="4">
        <v>1018.5</v>
      </c>
      <c r="AN51" s="4">
        <v>1333</v>
      </c>
      <c r="AO51" s="4">
        <v>1188.5</v>
      </c>
      <c r="AP51" s="4">
        <v>1288.5</v>
      </c>
      <c r="AQ51" s="4">
        <v>1914</v>
      </c>
      <c r="AR51">
        <f t="shared" si="1"/>
        <v>16443.5</v>
      </c>
      <c r="AS51" s="4">
        <v>2261.5</v>
      </c>
      <c r="AT51" s="4">
        <v>2251</v>
      </c>
      <c r="AU51" s="4">
        <v>1640</v>
      </c>
      <c r="AV51" s="4">
        <v>1292</v>
      </c>
      <c r="AW51" s="4">
        <v>1425.5</v>
      </c>
      <c r="AX51" s="4">
        <v>1497.5</v>
      </c>
      <c r="AY51" s="4">
        <v>1817.5</v>
      </c>
      <c r="AZ51" s="4">
        <v>990</v>
      </c>
      <c r="BA51" s="4">
        <v>1317.5</v>
      </c>
      <c r="BB51" s="4">
        <v>1351</v>
      </c>
      <c r="BC51" s="4">
        <v>1260</v>
      </c>
      <c r="BD51" s="4">
        <v>1875.5</v>
      </c>
      <c r="BE51">
        <f t="shared" si="2"/>
        <v>18979</v>
      </c>
      <c r="BF51">
        <f t="shared" si="3"/>
        <v>51937</v>
      </c>
    </row>
    <row r="52" spans="2:58" ht="13" x14ac:dyDescent="0.3">
      <c r="B52" s="1" t="s">
        <v>56</v>
      </c>
      <c r="C52" s="2">
        <v>280</v>
      </c>
      <c r="D52" s="11">
        <v>39376</v>
      </c>
      <c r="E52" s="1" t="s">
        <v>189</v>
      </c>
      <c r="F52" s="3">
        <v>1</v>
      </c>
      <c r="G52" s="4">
        <v>3154.5</v>
      </c>
      <c r="H52" s="4">
        <v>2961.5</v>
      </c>
      <c r="I52" s="4">
        <v>3020</v>
      </c>
      <c r="J52" s="4">
        <v>1999.5</v>
      </c>
      <c r="K52" s="4">
        <v>2129</v>
      </c>
      <c r="L52" s="4">
        <v>2249.5</v>
      </c>
      <c r="M52" s="4">
        <v>3022.5</v>
      </c>
      <c r="N52" s="4">
        <v>2582.5</v>
      </c>
      <c r="O52" s="4">
        <v>2364</v>
      </c>
      <c r="P52" s="4">
        <v>1637</v>
      </c>
      <c r="Q52" s="4">
        <v>2108</v>
      </c>
      <c r="R52" s="4">
        <v>2510.5</v>
      </c>
      <c r="S52" s="4">
        <v>3237</v>
      </c>
      <c r="T52" s="4">
        <v>3308.5</v>
      </c>
      <c r="U52" s="4">
        <v>2321</v>
      </c>
      <c r="V52" s="4">
        <v>2920</v>
      </c>
      <c r="W52" s="4">
        <v>2893</v>
      </c>
      <c r="X52" s="4">
        <v>2199</v>
      </c>
      <c r="Y52" s="4">
        <v>3180.5</v>
      </c>
      <c r="Z52" s="4">
        <v>3013.5</v>
      </c>
      <c r="AA52" s="4">
        <v>2538</v>
      </c>
      <c r="AB52" s="4">
        <v>1868.5</v>
      </c>
      <c r="AC52" s="4">
        <v>2067.5</v>
      </c>
      <c r="AD52" s="4">
        <v>2655</v>
      </c>
      <c r="AE52">
        <f t="shared" si="0"/>
        <v>32201.5</v>
      </c>
      <c r="AF52" s="4">
        <v>3244</v>
      </c>
      <c r="AG52" s="4">
        <v>3593.5</v>
      </c>
      <c r="AH52" s="4">
        <v>2724.5</v>
      </c>
      <c r="AI52" s="4">
        <v>2380</v>
      </c>
      <c r="AJ52" s="4">
        <v>2440</v>
      </c>
      <c r="AK52" s="4">
        <v>2448</v>
      </c>
      <c r="AL52" s="4">
        <v>2770.5</v>
      </c>
      <c r="AM52" s="4">
        <v>2346</v>
      </c>
      <c r="AN52" s="4">
        <v>2533</v>
      </c>
      <c r="AO52" s="4">
        <v>2106.5</v>
      </c>
      <c r="AP52" s="4">
        <v>2131</v>
      </c>
      <c r="AQ52" s="4">
        <v>2781.5</v>
      </c>
      <c r="AR52">
        <f t="shared" si="1"/>
        <v>31498.5</v>
      </c>
      <c r="AS52" s="4">
        <v>3341.5</v>
      </c>
      <c r="AT52" s="4">
        <v>3414.5</v>
      </c>
      <c r="AU52" s="4">
        <v>2566</v>
      </c>
      <c r="AV52" s="4">
        <v>2629</v>
      </c>
      <c r="AW52" s="4">
        <v>2294.5</v>
      </c>
      <c r="AX52" s="4">
        <v>2977</v>
      </c>
      <c r="AY52" s="4">
        <v>3387</v>
      </c>
      <c r="AZ52" s="4">
        <v>2631</v>
      </c>
      <c r="BA52" s="4">
        <v>2558</v>
      </c>
      <c r="BB52" s="4">
        <v>2180</v>
      </c>
      <c r="BC52" s="4">
        <v>2182</v>
      </c>
      <c r="BD52" s="4">
        <v>2738</v>
      </c>
      <c r="BE52">
        <f t="shared" si="2"/>
        <v>32898.5</v>
      </c>
      <c r="BF52">
        <f t="shared" si="3"/>
        <v>96598.5</v>
      </c>
    </row>
    <row r="53" spans="2:58" ht="13" x14ac:dyDescent="0.3">
      <c r="B53" s="1" t="s">
        <v>57</v>
      </c>
      <c r="C53" s="2">
        <v>400</v>
      </c>
      <c r="D53" s="11">
        <v>40884</v>
      </c>
      <c r="E53" s="1" t="s">
        <v>190</v>
      </c>
      <c r="F53" s="3">
        <v>1</v>
      </c>
      <c r="G53" s="4">
        <v>1718</v>
      </c>
      <c r="H53" s="4">
        <v>1422.5</v>
      </c>
      <c r="I53" s="4">
        <v>1620</v>
      </c>
      <c r="J53" s="4">
        <v>1057</v>
      </c>
      <c r="K53" s="4">
        <v>780.5</v>
      </c>
      <c r="L53" s="4">
        <v>1044</v>
      </c>
      <c r="M53" s="4">
        <v>1334.5</v>
      </c>
      <c r="N53" s="4">
        <v>1156.5</v>
      </c>
      <c r="O53" s="4">
        <v>1102</v>
      </c>
      <c r="P53" s="4">
        <v>861</v>
      </c>
      <c r="Q53" s="4">
        <v>985</v>
      </c>
      <c r="R53" s="4">
        <v>1690</v>
      </c>
      <c r="S53" s="4">
        <v>1848</v>
      </c>
      <c r="T53" s="4">
        <v>1951</v>
      </c>
      <c r="U53" s="4">
        <v>1576.5</v>
      </c>
      <c r="V53" s="4">
        <v>1458.5</v>
      </c>
      <c r="W53" s="4">
        <v>1637.5</v>
      </c>
      <c r="X53" s="4">
        <v>1541</v>
      </c>
      <c r="Y53" s="4">
        <v>1794</v>
      </c>
      <c r="Z53" s="4">
        <v>1482</v>
      </c>
      <c r="AA53" s="4">
        <v>1561.5</v>
      </c>
      <c r="AB53" s="4">
        <v>1158</v>
      </c>
      <c r="AC53" s="4">
        <v>1354</v>
      </c>
      <c r="AD53" s="4">
        <v>2083.5</v>
      </c>
      <c r="AE53">
        <f t="shared" si="0"/>
        <v>19445.5</v>
      </c>
      <c r="AF53" s="4">
        <v>2177.5</v>
      </c>
      <c r="AG53" s="4">
        <v>2608.5</v>
      </c>
      <c r="AH53" s="4">
        <v>1882</v>
      </c>
      <c r="AI53" s="4">
        <v>1180</v>
      </c>
      <c r="AJ53" s="4">
        <v>1564</v>
      </c>
      <c r="AK53" s="4">
        <v>1980</v>
      </c>
      <c r="AL53" s="4">
        <v>2297.5</v>
      </c>
      <c r="AM53" s="4">
        <v>1473.5</v>
      </c>
      <c r="AN53" s="4">
        <v>1859</v>
      </c>
      <c r="AO53" s="4">
        <v>1663</v>
      </c>
      <c r="AP53" s="4">
        <v>1701</v>
      </c>
      <c r="AQ53" s="4">
        <v>2510.5</v>
      </c>
      <c r="AR53">
        <f t="shared" si="1"/>
        <v>22896.5</v>
      </c>
      <c r="AS53" s="4">
        <v>2935</v>
      </c>
      <c r="AT53" s="4">
        <v>2850</v>
      </c>
      <c r="AU53" s="4">
        <v>2370.5</v>
      </c>
      <c r="AV53" s="4">
        <v>1864</v>
      </c>
      <c r="AW53" s="4">
        <v>2033</v>
      </c>
      <c r="AX53" s="4">
        <v>2278.5</v>
      </c>
      <c r="AY53" s="4">
        <v>2314.5</v>
      </c>
      <c r="AZ53" s="4">
        <v>1851</v>
      </c>
      <c r="BA53" s="4">
        <v>1962.5</v>
      </c>
      <c r="BB53" s="4">
        <v>1601.5</v>
      </c>
      <c r="BC53" s="4">
        <v>1773</v>
      </c>
      <c r="BD53" s="4">
        <v>2672</v>
      </c>
      <c r="BE53">
        <f t="shared" si="2"/>
        <v>26505.5</v>
      </c>
      <c r="BF53">
        <f t="shared" si="3"/>
        <v>68847.5</v>
      </c>
    </row>
    <row r="54" spans="2:58" ht="13" x14ac:dyDescent="0.3">
      <c r="B54" s="1" t="s">
        <v>58</v>
      </c>
      <c r="C54" s="2">
        <v>600</v>
      </c>
      <c r="D54" s="11">
        <v>39773</v>
      </c>
      <c r="E54" s="1" t="s">
        <v>190</v>
      </c>
      <c r="F54" s="3">
        <v>1</v>
      </c>
      <c r="G54" s="4">
        <v>4237.5</v>
      </c>
      <c r="H54" s="4">
        <v>4299</v>
      </c>
      <c r="I54" s="4">
        <v>3929</v>
      </c>
      <c r="J54" s="4">
        <v>3019</v>
      </c>
      <c r="K54" s="4">
        <v>2703</v>
      </c>
      <c r="L54" s="4">
        <v>2851.5</v>
      </c>
      <c r="M54" s="4">
        <v>3521.5</v>
      </c>
      <c r="N54" s="4">
        <v>3118</v>
      </c>
      <c r="O54" s="4">
        <v>2704</v>
      </c>
      <c r="P54" s="4">
        <v>2379.5</v>
      </c>
      <c r="Q54" s="4">
        <v>2641</v>
      </c>
      <c r="R54" s="4">
        <v>3634.5</v>
      </c>
      <c r="S54" s="4">
        <v>4300</v>
      </c>
      <c r="T54" s="4">
        <v>4518</v>
      </c>
      <c r="U54" s="4">
        <v>3370</v>
      </c>
      <c r="V54" s="4">
        <v>3585.5</v>
      </c>
      <c r="W54" s="4">
        <v>3341</v>
      </c>
      <c r="X54" s="4">
        <v>3185</v>
      </c>
      <c r="Y54" s="4">
        <v>3981.5</v>
      </c>
      <c r="Z54" s="4">
        <v>3409</v>
      </c>
      <c r="AA54" s="4">
        <v>3018.5</v>
      </c>
      <c r="AB54" s="4">
        <v>2682.5</v>
      </c>
      <c r="AC54" s="4">
        <v>2782</v>
      </c>
      <c r="AD54" s="4">
        <v>4112</v>
      </c>
      <c r="AE54">
        <f t="shared" si="0"/>
        <v>42285</v>
      </c>
      <c r="AF54" s="4">
        <v>4676.5</v>
      </c>
      <c r="AG54" s="4">
        <v>4933.5</v>
      </c>
      <c r="AH54" s="4">
        <v>3991</v>
      </c>
      <c r="AI54" s="4">
        <v>2575.5</v>
      </c>
      <c r="AJ54" s="4">
        <v>3074</v>
      </c>
      <c r="AK54" s="4">
        <v>3349</v>
      </c>
      <c r="AL54" s="4">
        <v>3904</v>
      </c>
      <c r="AM54" s="4">
        <v>2570.5</v>
      </c>
      <c r="AN54" s="4">
        <v>3303</v>
      </c>
      <c r="AO54" s="4">
        <v>2795.5</v>
      </c>
      <c r="AP54" s="4">
        <v>3102</v>
      </c>
      <c r="AQ54" s="4">
        <v>4453.5</v>
      </c>
      <c r="AR54">
        <f t="shared" si="1"/>
        <v>42728</v>
      </c>
      <c r="AS54" s="4">
        <v>4798.5</v>
      </c>
      <c r="AT54" s="4">
        <v>4751</v>
      </c>
      <c r="AU54" s="4">
        <v>4307</v>
      </c>
      <c r="AV54" s="4">
        <v>3061</v>
      </c>
      <c r="AW54" s="4">
        <v>3076.5</v>
      </c>
      <c r="AX54" s="4">
        <v>4116</v>
      </c>
      <c r="AY54" s="4">
        <v>4287.5</v>
      </c>
      <c r="AZ54" s="4">
        <v>3053.5</v>
      </c>
      <c r="BA54" s="4">
        <v>2397.5</v>
      </c>
      <c r="BB54" s="4">
        <v>1411</v>
      </c>
      <c r="BC54" s="4">
        <v>3123.5</v>
      </c>
      <c r="BD54" s="4">
        <v>5137.5</v>
      </c>
      <c r="BE54">
        <f t="shared" si="2"/>
        <v>43520.5</v>
      </c>
      <c r="BF54">
        <f t="shared" si="3"/>
        <v>128533.5</v>
      </c>
    </row>
    <row r="55" spans="2:58" ht="13" x14ac:dyDescent="0.3">
      <c r="B55" s="1" t="s">
        <v>59</v>
      </c>
      <c r="C55" s="2">
        <v>600</v>
      </c>
      <c r="D55" s="11">
        <v>37834</v>
      </c>
      <c r="E55" s="1" t="s">
        <v>205</v>
      </c>
      <c r="F55" s="3">
        <v>1</v>
      </c>
      <c r="G55" s="4">
        <v>3140</v>
      </c>
      <c r="H55" s="4">
        <v>3547.5</v>
      </c>
      <c r="I55" s="4">
        <v>3568.5</v>
      </c>
      <c r="J55" s="4">
        <v>2977.5</v>
      </c>
      <c r="K55" s="4">
        <v>3044</v>
      </c>
      <c r="L55" s="4">
        <v>2715.5</v>
      </c>
      <c r="M55" s="4">
        <v>2877</v>
      </c>
      <c r="N55" s="4">
        <v>2803.5</v>
      </c>
      <c r="O55" s="4">
        <v>2495.5</v>
      </c>
      <c r="P55" s="4">
        <v>2369.5</v>
      </c>
      <c r="Q55" s="4">
        <v>2695.5</v>
      </c>
      <c r="R55" s="4">
        <v>3523</v>
      </c>
      <c r="S55" s="4">
        <v>4677.5</v>
      </c>
      <c r="T55" s="4">
        <v>4527.5</v>
      </c>
      <c r="U55" s="4">
        <v>3889</v>
      </c>
      <c r="V55" s="4">
        <v>3809</v>
      </c>
      <c r="W55" s="4">
        <v>4073</v>
      </c>
      <c r="X55" s="4">
        <v>3696.5</v>
      </c>
      <c r="Y55" s="4">
        <v>4454</v>
      </c>
      <c r="Z55" s="4">
        <v>3806</v>
      </c>
      <c r="AA55" s="4">
        <v>2821</v>
      </c>
      <c r="AB55" s="4">
        <v>3072.5</v>
      </c>
      <c r="AC55" s="4">
        <v>3090</v>
      </c>
      <c r="AD55" s="4">
        <v>3747.5</v>
      </c>
      <c r="AE55">
        <f t="shared" si="0"/>
        <v>45663.5</v>
      </c>
      <c r="AF55" s="4">
        <v>5181.5</v>
      </c>
      <c r="AG55" s="4">
        <v>4495.5</v>
      </c>
      <c r="AH55" s="4">
        <v>3908</v>
      </c>
      <c r="AI55" s="4">
        <v>3837</v>
      </c>
      <c r="AJ55" s="4">
        <v>3207.5</v>
      </c>
      <c r="AK55" s="4">
        <v>3739.5</v>
      </c>
      <c r="AL55" s="4">
        <v>4038</v>
      </c>
      <c r="AM55" s="4">
        <v>2918.5</v>
      </c>
      <c r="AN55" s="4">
        <v>3701</v>
      </c>
      <c r="AO55" s="4">
        <v>3791</v>
      </c>
      <c r="AP55" s="4">
        <v>3828.5</v>
      </c>
      <c r="AQ55" s="4">
        <v>3806.5</v>
      </c>
      <c r="AR55">
        <f t="shared" si="1"/>
        <v>46452.5</v>
      </c>
      <c r="AS55" s="4">
        <v>5015.5</v>
      </c>
      <c r="AT55" s="4">
        <v>4834</v>
      </c>
      <c r="AU55" s="4">
        <v>4347.5</v>
      </c>
      <c r="AV55" s="4">
        <v>3543.5</v>
      </c>
      <c r="AW55" s="4">
        <v>4011.5</v>
      </c>
      <c r="AX55" s="4">
        <v>4050.5</v>
      </c>
      <c r="AY55" s="4">
        <v>4922.5</v>
      </c>
      <c r="AZ55" s="4">
        <v>4054.5</v>
      </c>
      <c r="BA55" s="4">
        <v>3725</v>
      </c>
      <c r="BB55" s="4">
        <v>3615.5</v>
      </c>
      <c r="BC55" s="4">
        <v>4387.5</v>
      </c>
      <c r="BD55" s="4">
        <v>4690.5</v>
      </c>
      <c r="BE55">
        <f t="shared" si="2"/>
        <v>51198</v>
      </c>
      <c r="BF55">
        <f t="shared" si="3"/>
        <v>143314</v>
      </c>
    </row>
    <row r="56" spans="2:58" ht="13" x14ac:dyDescent="0.3">
      <c r="B56" s="1" t="s">
        <v>60</v>
      </c>
      <c r="C56" s="2">
        <v>400</v>
      </c>
      <c r="D56" s="11">
        <v>41004</v>
      </c>
      <c r="E56" s="1" t="s">
        <v>189</v>
      </c>
      <c r="F56" s="3">
        <v>1</v>
      </c>
      <c r="G56" s="4">
        <v>1755.5</v>
      </c>
      <c r="H56" s="4">
        <v>1780.5</v>
      </c>
      <c r="I56" s="4">
        <v>1500.5</v>
      </c>
      <c r="J56" s="4">
        <v>899</v>
      </c>
      <c r="K56" s="4">
        <v>1013</v>
      </c>
      <c r="L56" s="4">
        <v>998.5</v>
      </c>
      <c r="M56" s="4">
        <v>1464.5</v>
      </c>
      <c r="N56" s="4">
        <v>1234</v>
      </c>
      <c r="O56" s="4">
        <v>1139</v>
      </c>
      <c r="P56" s="4">
        <v>895</v>
      </c>
      <c r="Q56" s="4">
        <v>1016</v>
      </c>
      <c r="R56" s="4">
        <v>1638</v>
      </c>
      <c r="S56" s="4">
        <v>1844.5</v>
      </c>
      <c r="T56" s="4">
        <v>2141</v>
      </c>
      <c r="U56" s="4">
        <v>1118</v>
      </c>
      <c r="V56" s="4">
        <v>1190.5</v>
      </c>
      <c r="W56" s="4">
        <v>1431.5</v>
      </c>
      <c r="X56" s="4">
        <v>917.5</v>
      </c>
      <c r="Y56" s="4">
        <v>1581</v>
      </c>
      <c r="Z56" s="4">
        <v>1514</v>
      </c>
      <c r="AA56" s="4">
        <v>1266</v>
      </c>
      <c r="AB56" s="4">
        <v>1018.5</v>
      </c>
      <c r="AC56" s="4">
        <v>1014</v>
      </c>
      <c r="AD56" s="4">
        <v>1642</v>
      </c>
      <c r="AE56">
        <f t="shared" si="0"/>
        <v>16678.5</v>
      </c>
      <c r="AF56" s="4">
        <v>1614.5</v>
      </c>
      <c r="AG56" s="4">
        <v>2161.5</v>
      </c>
      <c r="AH56" s="4">
        <v>1424.5</v>
      </c>
      <c r="AI56" s="4">
        <v>1184.5</v>
      </c>
      <c r="AJ56" s="4">
        <v>950.5</v>
      </c>
      <c r="AK56" s="4">
        <v>1191</v>
      </c>
      <c r="AL56" s="4">
        <v>1363.5</v>
      </c>
      <c r="AM56" s="4">
        <v>1178</v>
      </c>
      <c r="AN56" s="4">
        <v>1282.5</v>
      </c>
      <c r="AO56" s="4">
        <v>1213.5</v>
      </c>
      <c r="AP56" s="4">
        <v>1409</v>
      </c>
      <c r="AQ56" s="4">
        <v>1589</v>
      </c>
      <c r="AR56">
        <f t="shared" si="1"/>
        <v>16562</v>
      </c>
      <c r="AS56" s="4">
        <v>2008.5</v>
      </c>
      <c r="AT56" s="4">
        <v>1892</v>
      </c>
      <c r="AU56" s="4">
        <v>1401.5</v>
      </c>
      <c r="AV56" s="4">
        <v>997.5</v>
      </c>
      <c r="AW56" s="4">
        <v>1104.5</v>
      </c>
      <c r="AX56" s="4">
        <v>1285.5</v>
      </c>
      <c r="AY56" s="4">
        <v>1629</v>
      </c>
      <c r="AZ56" s="4">
        <v>1044.5</v>
      </c>
      <c r="BA56" s="4">
        <v>1338.5</v>
      </c>
      <c r="BB56" s="4">
        <v>1032</v>
      </c>
      <c r="BC56" s="4">
        <v>1194.5</v>
      </c>
      <c r="BD56" s="4">
        <v>1840.5</v>
      </c>
      <c r="BE56">
        <f t="shared" si="2"/>
        <v>16768.5</v>
      </c>
      <c r="BF56">
        <f t="shared" si="3"/>
        <v>50009</v>
      </c>
    </row>
    <row r="57" spans="2:58" ht="13" x14ac:dyDescent="0.3">
      <c r="B57" s="1" t="s">
        <v>61</v>
      </c>
      <c r="C57" s="2">
        <v>1000</v>
      </c>
      <c r="D57" s="11">
        <v>42530</v>
      </c>
      <c r="E57" s="1" t="s">
        <v>206</v>
      </c>
      <c r="F57" s="3">
        <v>3</v>
      </c>
      <c r="G57">
        <v>2898.5</v>
      </c>
      <c r="H57">
        <v>3191.5</v>
      </c>
      <c r="I57">
        <v>3015.5</v>
      </c>
      <c r="J57">
        <v>2015.5</v>
      </c>
      <c r="K57">
        <v>1693.5</v>
      </c>
      <c r="L57">
        <v>1471.5</v>
      </c>
      <c r="M57">
        <v>1992.5</v>
      </c>
      <c r="N57">
        <v>1731.5</v>
      </c>
      <c r="O57">
        <v>1368.5</v>
      </c>
      <c r="P57">
        <v>1554</v>
      </c>
      <c r="Q57">
        <v>2167</v>
      </c>
      <c r="R57">
        <v>2007.5</v>
      </c>
      <c r="S57">
        <v>3095.5</v>
      </c>
      <c r="T57">
        <v>3406.5</v>
      </c>
      <c r="U57">
        <v>2684</v>
      </c>
      <c r="V57">
        <v>2005</v>
      </c>
      <c r="W57">
        <v>1810</v>
      </c>
      <c r="X57">
        <v>1372.5</v>
      </c>
      <c r="Y57">
        <v>1918.5</v>
      </c>
      <c r="Z57">
        <v>1848</v>
      </c>
      <c r="AA57">
        <v>1741</v>
      </c>
      <c r="AB57">
        <v>1915.5</v>
      </c>
      <c r="AC57">
        <v>2664.5</v>
      </c>
      <c r="AD57">
        <v>2046</v>
      </c>
      <c r="AE57">
        <f t="shared" si="0"/>
        <v>26507</v>
      </c>
      <c r="AF57">
        <v>3352</v>
      </c>
      <c r="AG57">
        <v>1716</v>
      </c>
      <c r="AH57">
        <v>1737</v>
      </c>
      <c r="AI57">
        <v>1577.5</v>
      </c>
      <c r="AJ57">
        <v>1145</v>
      </c>
      <c r="AK57">
        <v>1011</v>
      </c>
      <c r="AL57">
        <v>1407</v>
      </c>
      <c r="AM57">
        <v>1824</v>
      </c>
      <c r="AN57">
        <v>1254</v>
      </c>
      <c r="AO57">
        <v>1740.5</v>
      </c>
      <c r="AP57">
        <v>1559</v>
      </c>
      <c r="AQ57">
        <v>1941</v>
      </c>
      <c r="AR57">
        <f t="shared" si="1"/>
        <v>20264</v>
      </c>
      <c r="AS57">
        <v>2949.5</v>
      </c>
      <c r="AT57">
        <v>2865</v>
      </c>
      <c r="AU57">
        <v>2417.5</v>
      </c>
      <c r="AV57">
        <v>1325</v>
      </c>
      <c r="AW57">
        <v>1426.5</v>
      </c>
      <c r="AX57">
        <v>1222.5</v>
      </c>
      <c r="AY57">
        <v>1697.5</v>
      </c>
      <c r="AZ57">
        <v>1854</v>
      </c>
      <c r="BA57">
        <v>1421</v>
      </c>
      <c r="BB57">
        <v>901.5</v>
      </c>
      <c r="BC57">
        <v>2030</v>
      </c>
      <c r="BD57">
        <v>2007</v>
      </c>
      <c r="BE57">
        <f t="shared" si="2"/>
        <v>22117</v>
      </c>
      <c r="BF57">
        <f t="shared" si="3"/>
        <v>68888</v>
      </c>
    </row>
    <row r="58" spans="2:58" ht="13" x14ac:dyDescent="0.3">
      <c r="B58" s="1" t="s">
        <v>62</v>
      </c>
      <c r="C58" s="2">
        <v>300</v>
      </c>
      <c r="D58" s="11">
        <v>41587</v>
      </c>
      <c r="E58" s="1" t="s">
        <v>207</v>
      </c>
      <c r="F58" s="3">
        <v>2</v>
      </c>
      <c r="G58">
        <v>7534</v>
      </c>
      <c r="H58">
        <v>9033</v>
      </c>
      <c r="I58">
        <v>8553.5</v>
      </c>
      <c r="J58">
        <v>4272</v>
      </c>
      <c r="K58">
        <v>3827.5</v>
      </c>
      <c r="L58">
        <v>3414.5</v>
      </c>
      <c r="M58">
        <v>3917</v>
      </c>
      <c r="N58">
        <v>5367.5</v>
      </c>
      <c r="O58">
        <v>4400</v>
      </c>
      <c r="P58">
        <v>5510.5</v>
      </c>
      <c r="Q58">
        <v>6148</v>
      </c>
      <c r="R58">
        <v>5305</v>
      </c>
      <c r="S58">
        <v>7947</v>
      </c>
      <c r="T58">
        <v>9243.5</v>
      </c>
      <c r="U58">
        <v>6797.5</v>
      </c>
      <c r="V58">
        <v>3819.5</v>
      </c>
      <c r="W58">
        <v>4412</v>
      </c>
      <c r="X58">
        <v>3778.5</v>
      </c>
      <c r="Y58">
        <v>4480.5</v>
      </c>
      <c r="Z58">
        <v>5239</v>
      </c>
      <c r="AA58">
        <v>5533</v>
      </c>
      <c r="AB58">
        <v>4629.5</v>
      </c>
      <c r="AC58">
        <v>7141.5</v>
      </c>
      <c r="AD58">
        <v>5965.5</v>
      </c>
      <c r="AE58">
        <f t="shared" si="0"/>
        <v>68987</v>
      </c>
      <c r="AF58">
        <v>8975.5</v>
      </c>
      <c r="AG58">
        <v>6831</v>
      </c>
      <c r="AH58">
        <v>5960</v>
      </c>
      <c r="AI58">
        <v>4940.5</v>
      </c>
      <c r="AJ58">
        <v>4156.5</v>
      </c>
      <c r="AK58">
        <v>3587.5</v>
      </c>
      <c r="AL58">
        <v>4420.5</v>
      </c>
      <c r="AM58">
        <v>5760.5</v>
      </c>
      <c r="AN58">
        <v>4850</v>
      </c>
      <c r="AO58">
        <v>6220</v>
      </c>
      <c r="AP58">
        <v>6315.5</v>
      </c>
      <c r="AQ58">
        <v>5605</v>
      </c>
      <c r="AR58">
        <f t="shared" si="1"/>
        <v>67622.5</v>
      </c>
      <c r="AS58">
        <v>8634.5</v>
      </c>
      <c r="AT58">
        <v>8728</v>
      </c>
      <c r="AU58">
        <v>8898</v>
      </c>
      <c r="AV58">
        <v>4454</v>
      </c>
      <c r="AW58">
        <v>4899.5</v>
      </c>
      <c r="AX58">
        <v>4575</v>
      </c>
      <c r="AY58">
        <v>5388</v>
      </c>
      <c r="AZ58">
        <v>7928</v>
      </c>
      <c r="BA58">
        <v>4549.5</v>
      </c>
      <c r="BB58">
        <v>2739.5</v>
      </c>
      <c r="BC58">
        <v>7308</v>
      </c>
      <c r="BD58">
        <v>5573</v>
      </c>
      <c r="BE58">
        <f t="shared" si="2"/>
        <v>73675</v>
      </c>
      <c r="BF58">
        <f t="shared" si="3"/>
        <v>210284.5</v>
      </c>
    </row>
    <row r="59" spans="2:58" ht="13" x14ac:dyDescent="0.3">
      <c r="B59" s="1" t="s">
        <v>63</v>
      </c>
      <c r="C59" s="2">
        <v>600</v>
      </c>
      <c r="D59" s="11">
        <v>40821</v>
      </c>
      <c r="E59" s="1" t="s">
        <v>207</v>
      </c>
      <c r="F59" s="3">
        <v>2</v>
      </c>
      <c r="G59" s="4">
        <v>1910.5</v>
      </c>
      <c r="H59" s="4">
        <v>2295</v>
      </c>
      <c r="I59" s="4">
        <v>1883.5</v>
      </c>
      <c r="J59" s="4">
        <v>1181.5</v>
      </c>
      <c r="K59" s="4">
        <v>1502.5</v>
      </c>
      <c r="L59" s="4">
        <v>1276</v>
      </c>
      <c r="M59" s="4">
        <v>1435.5</v>
      </c>
      <c r="N59" s="4">
        <v>757</v>
      </c>
      <c r="O59" s="4">
        <v>603.5</v>
      </c>
      <c r="P59" s="4">
        <v>700.5</v>
      </c>
      <c r="Q59" s="4">
        <v>874.5</v>
      </c>
      <c r="R59" s="4">
        <v>1512.5</v>
      </c>
      <c r="S59" s="4">
        <v>1831.5</v>
      </c>
      <c r="T59" s="4">
        <v>2092.5</v>
      </c>
      <c r="U59" s="4">
        <v>1540</v>
      </c>
      <c r="V59" s="4">
        <v>1162</v>
      </c>
      <c r="W59" s="4">
        <v>1521</v>
      </c>
      <c r="X59" s="4">
        <v>1253.5</v>
      </c>
      <c r="Y59" s="4">
        <v>1616.5</v>
      </c>
      <c r="Z59" s="4">
        <v>1027</v>
      </c>
      <c r="AA59" s="4">
        <v>559</v>
      </c>
      <c r="AB59" s="4">
        <v>654</v>
      </c>
      <c r="AC59" s="4">
        <v>1403</v>
      </c>
      <c r="AD59" s="4">
        <v>1780.5</v>
      </c>
      <c r="AE59">
        <f t="shared" si="0"/>
        <v>16440.5</v>
      </c>
      <c r="AF59" s="4">
        <v>2068</v>
      </c>
      <c r="AG59" s="4">
        <v>1970</v>
      </c>
      <c r="AH59" s="4">
        <v>1578</v>
      </c>
      <c r="AI59" s="4">
        <v>1371.5</v>
      </c>
      <c r="AJ59" s="4">
        <v>1661</v>
      </c>
      <c r="AK59" s="4">
        <v>1217</v>
      </c>
      <c r="AL59" s="4">
        <v>2212</v>
      </c>
      <c r="AM59" s="4">
        <v>1076.5</v>
      </c>
      <c r="AN59" s="4">
        <v>1098.5</v>
      </c>
      <c r="AO59" s="4">
        <v>811</v>
      </c>
      <c r="AP59" s="4">
        <v>1182.5</v>
      </c>
      <c r="AQ59" s="4">
        <v>1636</v>
      </c>
      <c r="AR59">
        <f t="shared" si="1"/>
        <v>17882</v>
      </c>
      <c r="AS59" s="4">
        <v>2433</v>
      </c>
      <c r="AT59" s="4">
        <v>2760.5</v>
      </c>
      <c r="AU59" s="4">
        <v>1869.5</v>
      </c>
      <c r="AV59" s="4">
        <v>1235.5</v>
      </c>
      <c r="AW59" s="4">
        <v>1533.5</v>
      </c>
      <c r="AX59" s="4">
        <v>1339</v>
      </c>
      <c r="AY59" s="4">
        <v>1628.5</v>
      </c>
      <c r="AZ59" s="4">
        <v>1079.5</v>
      </c>
      <c r="BA59" s="4">
        <v>738</v>
      </c>
      <c r="BB59" s="4">
        <v>699</v>
      </c>
      <c r="BC59" s="4">
        <v>1334.5</v>
      </c>
      <c r="BD59" s="4">
        <v>1498</v>
      </c>
      <c r="BE59">
        <f t="shared" si="2"/>
        <v>18148.5</v>
      </c>
      <c r="BF59">
        <f t="shared" si="3"/>
        <v>52471</v>
      </c>
    </row>
    <row r="60" spans="2:58" ht="13" x14ac:dyDescent="0.3">
      <c r="B60" s="1" t="s">
        <v>64</v>
      </c>
      <c r="C60" s="2">
        <v>275</v>
      </c>
      <c r="D60" s="11">
        <v>38264</v>
      </c>
      <c r="E60" s="1" t="s">
        <v>208</v>
      </c>
      <c r="F60" s="3">
        <v>1</v>
      </c>
      <c r="G60" s="4">
        <v>2713.5</v>
      </c>
      <c r="H60" s="4">
        <v>3072.5</v>
      </c>
      <c r="I60" s="4">
        <v>2728.5</v>
      </c>
      <c r="J60" s="4">
        <v>1697.5</v>
      </c>
      <c r="K60" s="4">
        <v>1973</v>
      </c>
      <c r="L60" s="4">
        <v>2102.5</v>
      </c>
      <c r="M60" s="4">
        <v>2709</v>
      </c>
      <c r="N60" s="4">
        <v>2589.5</v>
      </c>
      <c r="O60" s="4">
        <v>2113.5</v>
      </c>
      <c r="P60" s="4">
        <v>2047.5</v>
      </c>
      <c r="Q60" s="4">
        <v>2059</v>
      </c>
      <c r="R60" s="4">
        <v>3157.5</v>
      </c>
      <c r="S60" s="4">
        <v>3892</v>
      </c>
      <c r="T60" s="4">
        <v>4379</v>
      </c>
      <c r="U60" s="4">
        <v>2931</v>
      </c>
      <c r="V60" s="4">
        <v>2711</v>
      </c>
      <c r="W60" s="4">
        <v>2928.5</v>
      </c>
      <c r="X60" s="4">
        <v>2747</v>
      </c>
      <c r="Y60" s="4">
        <v>3481.5</v>
      </c>
      <c r="Z60" s="4">
        <v>3220</v>
      </c>
      <c r="AA60" s="4">
        <v>2683.5</v>
      </c>
      <c r="AB60" s="4">
        <v>2413.5</v>
      </c>
      <c r="AC60" s="4">
        <v>2528</v>
      </c>
      <c r="AD60" s="4">
        <v>3712</v>
      </c>
      <c r="AE60">
        <f t="shared" si="0"/>
        <v>37627</v>
      </c>
      <c r="AF60" s="4">
        <v>4559</v>
      </c>
      <c r="AG60" s="4">
        <v>5162</v>
      </c>
      <c r="AH60" s="4">
        <v>3638.5</v>
      </c>
      <c r="AI60" s="4">
        <v>2810</v>
      </c>
      <c r="AJ60" s="4">
        <v>2902</v>
      </c>
      <c r="AK60" s="4">
        <v>3391</v>
      </c>
      <c r="AL60" s="4">
        <v>4077</v>
      </c>
      <c r="AM60" s="4">
        <v>3174.5</v>
      </c>
      <c r="AN60" s="4">
        <v>3674.5</v>
      </c>
      <c r="AO60" s="4">
        <v>2780.5</v>
      </c>
      <c r="AP60" s="4">
        <v>2895.5</v>
      </c>
      <c r="AQ60" s="4">
        <v>4010</v>
      </c>
      <c r="AR60">
        <f t="shared" si="1"/>
        <v>43074.5</v>
      </c>
      <c r="AS60" s="4">
        <v>5156.5</v>
      </c>
      <c r="AT60" s="4">
        <v>4884</v>
      </c>
      <c r="AU60" s="4">
        <v>3793</v>
      </c>
      <c r="AV60" s="4">
        <v>2985.5</v>
      </c>
      <c r="AW60" s="4">
        <v>2856.5</v>
      </c>
      <c r="AX60" s="4">
        <v>3384.5</v>
      </c>
      <c r="AY60" s="4">
        <v>4033.5</v>
      </c>
      <c r="AZ60" s="4">
        <v>2761</v>
      </c>
      <c r="BA60" s="4">
        <v>3166.5</v>
      </c>
      <c r="BB60" s="4">
        <v>2647.5</v>
      </c>
      <c r="BC60" s="4">
        <v>3137.5</v>
      </c>
      <c r="BD60" s="4">
        <v>4138</v>
      </c>
      <c r="BE60">
        <f t="shared" si="2"/>
        <v>42944</v>
      </c>
      <c r="BF60">
        <f t="shared" si="3"/>
        <v>123645.5</v>
      </c>
    </row>
    <row r="61" spans="2:58" ht="13" x14ac:dyDescent="0.3">
      <c r="B61" s="1" t="s">
        <v>65</v>
      </c>
      <c r="C61" s="2">
        <v>730</v>
      </c>
      <c r="D61" s="11">
        <v>41831</v>
      </c>
      <c r="E61" s="1" t="s">
        <v>209</v>
      </c>
      <c r="F61" s="3">
        <v>3</v>
      </c>
      <c r="G61">
        <v>0</v>
      </c>
      <c r="H61">
        <v>0</v>
      </c>
      <c r="I61">
        <v>0</v>
      </c>
      <c r="J61">
        <v>2774.5</v>
      </c>
      <c r="K61">
        <v>4244.5</v>
      </c>
      <c r="L61">
        <v>4126</v>
      </c>
      <c r="M61">
        <v>4472.5</v>
      </c>
      <c r="N61">
        <v>3803.5</v>
      </c>
      <c r="O61">
        <v>4089.5</v>
      </c>
      <c r="P61">
        <v>3571.5</v>
      </c>
      <c r="Q61">
        <v>2840.5</v>
      </c>
      <c r="R61">
        <v>3238.5</v>
      </c>
      <c r="S61">
        <v>4005</v>
      </c>
      <c r="T61">
        <v>3502.5</v>
      </c>
      <c r="U61">
        <v>2237.5</v>
      </c>
      <c r="V61">
        <v>3369</v>
      </c>
      <c r="W61">
        <v>4455.5</v>
      </c>
      <c r="X61">
        <v>3501.5</v>
      </c>
      <c r="Y61">
        <v>3065.5</v>
      </c>
      <c r="Z61">
        <v>2637.5</v>
      </c>
      <c r="AA61">
        <v>3327.5</v>
      </c>
      <c r="AB61">
        <v>2839.5</v>
      </c>
      <c r="AC61">
        <v>2747</v>
      </c>
      <c r="AD61">
        <v>3313</v>
      </c>
      <c r="AE61">
        <f t="shared" si="0"/>
        <v>39001</v>
      </c>
      <c r="AF61">
        <v>3912.5</v>
      </c>
      <c r="AG61">
        <v>3541</v>
      </c>
      <c r="AH61">
        <v>1650.5</v>
      </c>
      <c r="AI61">
        <v>3455</v>
      </c>
      <c r="AJ61">
        <v>3546</v>
      </c>
      <c r="AK61">
        <v>3211</v>
      </c>
      <c r="AL61">
        <v>3176.5</v>
      </c>
      <c r="AM61">
        <v>2111.5</v>
      </c>
      <c r="AN61">
        <v>3015</v>
      </c>
      <c r="AO61">
        <v>2926</v>
      </c>
      <c r="AP61">
        <v>2423.5</v>
      </c>
      <c r="AQ61">
        <v>2591.5</v>
      </c>
      <c r="AR61">
        <f t="shared" si="1"/>
        <v>35560</v>
      </c>
      <c r="AS61">
        <v>3673</v>
      </c>
      <c r="AT61">
        <v>3045.5</v>
      </c>
      <c r="AU61">
        <v>1966</v>
      </c>
      <c r="AV61">
        <v>2848</v>
      </c>
      <c r="AW61">
        <v>3191</v>
      </c>
      <c r="AX61">
        <v>3459</v>
      </c>
      <c r="AY61">
        <v>2595.5</v>
      </c>
      <c r="AZ61">
        <v>2245.5</v>
      </c>
      <c r="BA61">
        <v>2862.5</v>
      </c>
      <c r="BB61">
        <v>2210</v>
      </c>
      <c r="BC61">
        <v>2184.5</v>
      </c>
      <c r="BD61">
        <v>3088.5</v>
      </c>
      <c r="BE61">
        <f t="shared" si="2"/>
        <v>33369</v>
      </c>
      <c r="BF61">
        <f t="shared" si="3"/>
        <v>107930</v>
      </c>
    </row>
    <row r="62" spans="2:58" ht="13" x14ac:dyDescent="0.3">
      <c r="B62" s="1" t="s">
        <v>66</v>
      </c>
      <c r="C62" s="2">
        <v>400</v>
      </c>
      <c r="D62" s="11">
        <v>36652</v>
      </c>
      <c r="E62" s="1" t="s">
        <v>208</v>
      </c>
      <c r="F62" s="3">
        <v>1</v>
      </c>
      <c r="G62" s="4">
        <v>3284</v>
      </c>
      <c r="H62" s="4">
        <v>3551</v>
      </c>
      <c r="I62" s="4">
        <v>2875.5</v>
      </c>
      <c r="J62" s="4">
        <v>1747.5</v>
      </c>
      <c r="K62" s="4">
        <v>1791.5</v>
      </c>
      <c r="L62" s="4">
        <v>2110.5</v>
      </c>
      <c r="M62" s="4">
        <v>2825</v>
      </c>
      <c r="N62" s="4">
        <v>2392.5</v>
      </c>
      <c r="O62" s="4">
        <v>2145.5</v>
      </c>
      <c r="P62" s="4">
        <v>1663</v>
      </c>
      <c r="Q62" s="4">
        <v>1718.5</v>
      </c>
      <c r="R62" s="4">
        <v>2703</v>
      </c>
      <c r="S62" s="4">
        <v>3409.5</v>
      </c>
      <c r="T62" s="4">
        <v>3909.5</v>
      </c>
      <c r="U62" s="4">
        <v>2540.5</v>
      </c>
      <c r="V62" s="4">
        <v>2321.5</v>
      </c>
      <c r="W62" s="4">
        <v>2591.5</v>
      </c>
      <c r="X62" s="4">
        <v>2372</v>
      </c>
      <c r="Y62" s="4">
        <v>3154.5</v>
      </c>
      <c r="Z62" s="4">
        <v>3217.5</v>
      </c>
      <c r="AA62" s="4">
        <v>2605.5</v>
      </c>
      <c r="AB62" s="4">
        <v>2197</v>
      </c>
      <c r="AC62" s="4">
        <v>2448</v>
      </c>
      <c r="AD62" s="4">
        <v>3227.5</v>
      </c>
      <c r="AE62">
        <f t="shared" si="0"/>
        <v>33994.5</v>
      </c>
      <c r="AF62" s="4">
        <v>3933.5</v>
      </c>
      <c r="AG62" s="4">
        <v>4508</v>
      </c>
      <c r="AH62" s="4">
        <v>3049.5</v>
      </c>
      <c r="AI62" s="4">
        <v>2229</v>
      </c>
      <c r="AJ62" s="4">
        <v>2344</v>
      </c>
      <c r="AK62" s="4">
        <v>2950.5</v>
      </c>
      <c r="AL62" s="4">
        <v>3154</v>
      </c>
      <c r="AM62" s="4">
        <v>2919</v>
      </c>
      <c r="AN62" s="4">
        <v>3082.5</v>
      </c>
      <c r="AO62" s="4">
        <v>2411</v>
      </c>
      <c r="AP62" s="4">
        <v>2755</v>
      </c>
      <c r="AQ62" s="4">
        <v>3348</v>
      </c>
      <c r="AR62">
        <f t="shared" si="1"/>
        <v>36684</v>
      </c>
      <c r="AS62" s="4">
        <v>4294</v>
      </c>
      <c r="AT62" s="4">
        <v>4229.5</v>
      </c>
      <c r="AU62" s="4">
        <v>3029</v>
      </c>
      <c r="AV62" s="4">
        <v>2422.5</v>
      </c>
      <c r="AW62" s="4">
        <v>2461.5</v>
      </c>
      <c r="AX62" s="4">
        <v>2976.5</v>
      </c>
      <c r="AY62" s="4">
        <v>3596.5</v>
      </c>
      <c r="AZ62" s="4">
        <v>2532.5</v>
      </c>
      <c r="BA62" s="4">
        <v>3128</v>
      </c>
      <c r="BB62" s="4">
        <v>2245.5</v>
      </c>
      <c r="BC62" s="4">
        <v>2576.5</v>
      </c>
      <c r="BD62" s="4">
        <v>3922.5</v>
      </c>
      <c r="BE62">
        <f t="shared" si="2"/>
        <v>37414.5</v>
      </c>
      <c r="BF62">
        <f t="shared" si="3"/>
        <v>108093</v>
      </c>
    </row>
    <row r="63" spans="2:58" ht="13" x14ac:dyDescent="0.3">
      <c r="B63" s="1" t="s">
        <v>67</v>
      </c>
      <c r="C63" s="2">
        <v>380</v>
      </c>
      <c r="D63" s="11">
        <v>42608</v>
      </c>
      <c r="E63" s="1" t="s">
        <v>208</v>
      </c>
      <c r="F63" s="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f t="shared" si="0"/>
        <v>0</v>
      </c>
      <c r="AF63">
        <v>0</v>
      </c>
      <c r="AG63">
        <v>0</v>
      </c>
      <c r="AH63">
        <v>0</v>
      </c>
      <c r="AI63">
        <v>0</v>
      </c>
      <c r="AJ63">
        <v>804</v>
      </c>
      <c r="AK63">
        <v>2043</v>
      </c>
      <c r="AL63">
        <v>2394</v>
      </c>
      <c r="AM63">
        <v>1187.5</v>
      </c>
      <c r="AN63">
        <v>2020.5</v>
      </c>
      <c r="AO63">
        <v>1484</v>
      </c>
      <c r="AP63">
        <v>1300</v>
      </c>
      <c r="AQ63">
        <v>1666</v>
      </c>
      <c r="AR63">
        <f t="shared" si="1"/>
        <v>12899</v>
      </c>
      <c r="AS63">
        <v>2193.5</v>
      </c>
      <c r="AT63">
        <v>2534</v>
      </c>
      <c r="AU63">
        <v>1950.5</v>
      </c>
      <c r="AV63">
        <v>2154</v>
      </c>
      <c r="AW63">
        <v>1642.5</v>
      </c>
      <c r="AX63">
        <v>1644.5</v>
      </c>
      <c r="AY63">
        <v>1938.5</v>
      </c>
      <c r="AZ63">
        <v>1311</v>
      </c>
      <c r="BA63">
        <v>2028.5</v>
      </c>
      <c r="BB63">
        <v>1270</v>
      </c>
      <c r="BC63">
        <v>1157</v>
      </c>
      <c r="BD63">
        <v>1839</v>
      </c>
      <c r="BE63">
        <f t="shared" si="2"/>
        <v>21663</v>
      </c>
      <c r="BF63">
        <f t="shared" si="3"/>
        <v>34562</v>
      </c>
    </row>
    <row r="64" spans="2:58" ht="13" x14ac:dyDescent="0.3">
      <c r="B64" s="1" t="s">
        <v>68</v>
      </c>
      <c r="C64" s="2">
        <v>385</v>
      </c>
      <c r="D64" s="11">
        <v>40848</v>
      </c>
      <c r="E64" s="1" t="s">
        <v>190</v>
      </c>
      <c r="F64" s="3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3818.5</v>
      </c>
      <c r="N64" s="4">
        <v>3530</v>
      </c>
      <c r="O64" s="4">
        <v>2958</v>
      </c>
      <c r="P64" s="4">
        <v>2695</v>
      </c>
      <c r="Q64" s="4">
        <v>2831.5</v>
      </c>
      <c r="R64" s="4">
        <v>4028</v>
      </c>
      <c r="S64" s="4">
        <v>4590</v>
      </c>
      <c r="T64" s="4">
        <v>5243</v>
      </c>
      <c r="U64" s="4">
        <v>3485</v>
      </c>
      <c r="V64" s="4">
        <v>3453.5</v>
      </c>
      <c r="W64" s="4">
        <v>3588</v>
      </c>
      <c r="X64" s="4">
        <v>3371</v>
      </c>
      <c r="Y64" s="4">
        <v>4486.5</v>
      </c>
      <c r="Z64" s="4">
        <v>3774</v>
      </c>
      <c r="AA64" s="4">
        <v>3351.5</v>
      </c>
      <c r="AB64" s="4">
        <v>2831</v>
      </c>
      <c r="AC64" s="4">
        <v>2899.5</v>
      </c>
      <c r="AD64" s="4">
        <v>4350.5</v>
      </c>
      <c r="AE64">
        <f t="shared" si="0"/>
        <v>45423.5</v>
      </c>
      <c r="AF64" s="4">
        <v>4657.5</v>
      </c>
      <c r="AG64" s="4">
        <v>5247.5</v>
      </c>
      <c r="AH64" s="4">
        <v>3926.5</v>
      </c>
      <c r="AI64" s="4">
        <v>2641</v>
      </c>
      <c r="AJ64" s="4">
        <v>3374.5</v>
      </c>
      <c r="AK64" s="4">
        <v>3326.5</v>
      </c>
      <c r="AL64" s="4">
        <v>4072.5</v>
      </c>
      <c r="AM64" s="4">
        <v>3255.5</v>
      </c>
      <c r="AN64" s="4">
        <v>3797.5</v>
      </c>
      <c r="AO64" s="4">
        <v>3046.5</v>
      </c>
      <c r="AP64" s="4">
        <v>3275.5</v>
      </c>
      <c r="AQ64" s="4">
        <v>4259.5</v>
      </c>
      <c r="AR64">
        <f t="shared" si="1"/>
        <v>44880.5</v>
      </c>
      <c r="AS64" s="4">
        <v>5042</v>
      </c>
      <c r="AT64" s="4">
        <v>5106.5</v>
      </c>
      <c r="AU64" s="4">
        <v>4037</v>
      </c>
      <c r="AV64" s="4">
        <v>3486</v>
      </c>
      <c r="AW64" s="4">
        <v>3349.5</v>
      </c>
      <c r="AX64" s="4">
        <v>3902</v>
      </c>
      <c r="AY64" s="4">
        <v>4310</v>
      </c>
      <c r="AZ64" s="4">
        <v>3010</v>
      </c>
      <c r="BA64" s="4">
        <v>3379.5</v>
      </c>
      <c r="BB64" s="4">
        <v>2981.5</v>
      </c>
      <c r="BC64" s="4">
        <v>3035.5</v>
      </c>
      <c r="BD64" s="4">
        <v>4754</v>
      </c>
      <c r="BE64">
        <f t="shared" si="2"/>
        <v>46393.5</v>
      </c>
      <c r="BF64">
        <f t="shared" si="3"/>
        <v>136697.5</v>
      </c>
    </row>
    <row r="65" spans="2:58" ht="13" x14ac:dyDescent="0.3">
      <c r="B65" s="1" t="s">
        <v>69</v>
      </c>
      <c r="C65" s="2">
        <v>200</v>
      </c>
      <c r="D65" s="11">
        <v>41510.588848338863</v>
      </c>
      <c r="E65" s="1" t="s">
        <v>187</v>
      </c>
      <c r="F65" s="3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f t="shared" si="0"/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f t="shared" si="1"/>
        <v>0</v>
      </c>
      <c r="AS65">
        <v>1736</v>
      </c>
      <c r="AT65">
        <v>2013</v>
      </c>
      <c r="AU65">
        <v>1632</v>
      </c>
      <c r="AV65">
        <v>1129</v>
      </c>
      <c r="AW65">
        <v>1366.5</v>
      </c>
      <c r="AX65">
        <v>1468.5</v>
      </c>
      <c r="AY65">
        <v>1692</v>
      </c>
      <c r="AZ65">
        <v>1274.5</v>
      </c>
      <c r="BA65">
        <v>1686.5</v>
      </c>
      <c r="BB65">
        <v>1277</v>
      </c>
      <c r="BC65">
        <v>1470.5</v>
      </c>
      <c r="BD65">
        <v>2247</v>
      </c>
      <c r="BE65">
        <f t="shared" si="2"/>
        <v>18992.5</v>
      </c>
      <c r="BF65">
        <f t="shared" si="3"/>
        <v>18992.5</v>
      </c>
    </row>
    <row r="66" spans="2:58" ht="13" x14ac:dyDescent="0.3">
      <c r="B66" s="1" t="s">
        <v>70</v>
      </c>
      <c r="C66" s="2">
        <v>200</v>
      </c>
      <c r="D66" s="11">
        <v>41757.089064048509</v>
      </c>
      <c r="E66" s="1" t="s">
        <v>187</v>
      </c>
      <c r="F66" s="3">
        <v>1</v>
      </c>
      <c r="G66">
        <v>2185</v>
      </c>
      <c r="H66">
        <v>2207</v>
      </c>
      <c r="I66">
        <v>1693.5</v>
      </c>
      <c r="J66">
        <v>1119</v>
      </c>
      <c r="K66">
        <v>1135</v>
      </c>
      <c r="L66">
        <v>1128.5</v>
      </c>
      <c r="M66">
        <v>1283.5</v>
      </c>
      <c r="N66">
        <v>1052.5</v>
      </c>
      <c r="O66">
        <v>1260.5</v>
      </c>
      <c r="P66">
        <v>1188</v>
      </c>
      <c r="Q66">
        <v>1340.5</v>
      </c>
      <c r="R66">
        <v>1668</v>
      </c>
      <c r="S66">
        <v>2109.5</v>
      </c>
      <c r="T66">
        <v>2145</v>
      </c>
      <c r="U66">
        <v>1605.5</v>
      </c>
      <c r="V66">
        <v>1319</v>
      </c>
      <c r="W66">
        <v>1471.5</v>
      </c>
      <c r="X66">
        <v>1325</v>
      </c>
      <c r="Y66">
        <v>1532.5</v>
      </c>
      <c r="Z66">
        <v>1231</v>
      </c>
      <c r="AA66">
        <v>1390</v>
      </c>
      <c r="AB66">
        <v>1023.5</v>
      </c>
      <c r="AC66">
        <v>1364.5</v>
      </c>
      <c r="AD66">
        <v>2224.5</v>
      </c>
      <c r="AE66">
        <f t="shared" si="0"/>
        <v>18741.5</v>
      </c>
      <c r="AF66">
        <v>2062.5</v>
      </c>
      <c r="AG66">
        <v>2009</v>
      </c>
      <c r="AH66">
        <v>1433.5</v>
      </c>
      <c r="AI66">
        <v>1167</v>
      </c>
      <c r="AJ66">
        <v>1179</v>
      </c>
      <c r="AK66">
        <v>1345.5</v>
      </c>
      <c r="AL66">
        <v>1699</v>
      </c>
      <c r="AM66">
        <v>1036</v>
      </c>
      <c r="AN66">
        <v>1421</v>
      </c>
      <c r="AO66">
        <v>1296</v>
      </c>
      <c r="AP66">
        <v>1405.5</v>
      </c>
      <c r="AQ66">
        <v>1868.5</v>
      </c>
      <c r="AR66">
        <f t="shared" si="1"/>
        <v>17922.5</v>
      </c>
      <c r="AS66">
        <v>486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f t="shared" si="2"/>
        <v>486</v>
      </c>
      <c r="BF66">
        <f t="shared" si="3"/>
        <v>37150</v>
      </c>
    </row>
    <row r="67" spans="2:58" ht="13" x14ac:dyDescent="0.3">
      <c r="B67" s="1" t="s">
        <v>71</v>
      </c>
      <c r="C67" s="2">
        <v>500</v>
      </c>
      <c r="D67" s="11">
        <v>41884.810508765288</v>
      </c>
      <c r="E67" s="1" t="s">
        <v>187</v>
      </c>
      <c r="F67" s="3">
        <v>1</v>
      </c>
      <c r="G67">
        <v>3336</v>
      </c>
      <c r="H67">
        <v>3158</v>
      </c>
      <c r="I67">
        <v>2564.5</v>
      </c>
      <c r="J67">
        <v>2229</v>
      </c>
      <c r="K67">
        <v>1914</v>
      </c>
      <c r="L67">
        <v>1748.5</v>
      </c>
      <c r="M67">
        <v>1980.5</v>
      </c>
      <c r="N67">
        <v>1887</v>
      </c>
      <c r="O67">
        <v>1964.5</v>
      </c>
      <c r="P67">
        <v>1437</v>
      </c>
      <c r="Q67">
        <v>1908.5</v>
      </c>
      <c r="R67">
        <v>2665</v>
      </c>
      <c r="S67">
        <v>3089</v>
      </c>
      <c r="T67">
        <v>3253</v>
      </c>
      <c r="U67">
        <v>2459</v>
      </c>
      <c r="V67">
        <v>1944</v>
      </c>
      <c r="W67">
        <v>2185.5</v>
      </c>
      <c r="X67">
        <v>1813</v>
      </c>
      <c r="Y67">
        <v>2302</v>
      </c>
      <c r="Z67">
        <v>1784.5</v>
      </c>
      <c r="AA67">
        <v>2145</v>
      </c>
      <c r="AB67">
        <v>1712</v>
      </c>
      <c r="AC67">
        <v>2170</v>
      </c>
      <c r="AD67">
        <v>3118</v>
      </c>
      <c r="AE67">
        <f t="shared" si="0"/>
        <v>27975</v>
      </c>
      <c r="AF67">
        <v>2982</v>
      </c>
      <c r="AG67">
        <v>3163.5</v>
      </c>
      <c r="AH67">
        <v>2333</v>
      </c>
      <c r="AI67">
        <v>1626</v>
      </c>
      <c r="AJ67">
        <v>1694.5</v>
      </c>
      <c r="AK67">
        <v>1989.5</v>
      </c>
      <c r="AL67">
        <v>2039</v>
      </c>
      <c r="AM67">
        <v>1477.5</v>
      </c>
      <c r="AN67">
        <v>1685.5</v>
      </c>
      <c r="AO67">
        <v>2059.5</v>
      </c>
      <c r="AP67">
        <v>2245.5</v>
      </c>
      <c r="AQ67">
        <v>2884</v>
      </c>
      <c r="AR67">
        <f t="shared" si="1"/>
        <v>26179.5</v>
      </c>
      <c r="AS67">
        <v>1023.5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f t="shared" si="2"/>
        <v>1023.5</v>
      </c>
      <c r="BF67">
        <f t="shared" si="3"/>
        <v>55178</v>
      </c>
    </row>
    <row r="68" spans="2:58" ht="13" x14ac:dyDescent="0.3">
      <c r="B68" s="1" t="s">
        <v>72</v>
      </c>
      <c r="C68" s="2">
        <v>500</v>
      </c>
      <c r="D68" s="11">
        <v>41298.711994300211</v>
      </c>
      <c r="E68" s="1" t="s">
        <v>187</v>
      </c>
      <c r="F68" s="3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f t="shared" ref="AE68:AE128" si="4">SUM(S68:AD68)</f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f t="shared" ref="AR68:AR128" si="5">SUM(AF68:AQ68)</f>
        <v>0</v>
      </c>
      <c r="AS68">
        <v>2671</v>
      </c>
      <c r="AT68">
        <v>3679</v>
      </c>
      <c r="AU68">
        <v>2640.5</v>
      </c>
      <c r="AV68">
        <v>2328.5</v>
      </c>
      <c r="AW68">
        <v>2358.5</v>
      </c>
      <c r="AX68">
        <v>2162.5</v>
      </c>
      <c r="AY68">
        <v>2592.5</v>
      </c>
      <c r="AZ68">
        <v>1775.5</v>
      </c>
      <c r="BA68">
        <v>2258</v>
      </c>
      <c r="BB68">
        <v>2022.5</v>
      </c>
      <c r="BC68">
        <v>2257.5</v>
      </c>
      <c r="BD68">
        <v>3283.5</v>
      </c>
      <c r="BE68">
        <f t="shared" ref="BE68:BE128" si="6">SUM(AS68:BD68)</f>
        <v>30029.5</v>
      </c>
      <c r="BF68">
        <f t="shared" ref="BF68:BF128" si="7">SUM(AE68+AR68+BE68)</f>
        <v>30029.5</v>
      </c>
    </row>
    <row r="69" spans="2:58" ht="13" x14ac:dyDescent="0.3">
      <c r="B69" s="1" t="s">
        <v>73</v>
      </c>
      <c r="C69" s="2">
        <v>1500</v>
      </c>
      <c r="D69" s="11">
        <v>41365.758088242408</v>
      </c>
      <c r="E69" s="1" t="s">
        <v>209</v>
      </c>
      <c r="F69" s="3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2188.5</v>
      </c>
      <c r="AD69">
        <v>3033</v>
      </c>
      <c r="AE69">
        <f t="shared" si="4"/>
        <v>5221.5</v>
      </c>
      <c r="AF69">
        <v>3725.5</v>
      </c>
      <c r="AG69">
        <v>3312.5</v>
      </c>
      <c r="AH69">
        <v>1960</v>
      </c>
      <c r="AI69">
        <v>2429</v>
      </c>
      <c r="AJ69">
        <v>2672.5</v>
      </c>
      <c r="AK69">
        <v>2378.5</v>
      </c>
      <c r="AL69">
        <v>3029</v>
      </c>
      <c r="AM69">
        <v>2049</v>
      </c>
      <c r="AN69">
        <v>3128</v>
      </c>
      <c r="AO69">
        <v>2558.5</v>
      </c>
      <c r="AP69">
        <v>2169.5</v>
      </c>
      <c r="AQ69">
        <v>2342</v>
      </c>
      <c r="AR69">
        <f t="shared" si="5"/>
        <v>31754</v>
      </c>
      <c r="AS69">
        <v>3310.5</v>
      </c>
      <c r="AT69">
        <v>2896.5</v>
      </c>
      <c r="AU69">
        <v>2039</v>
      </c>
      <c r="AV69">
        <v>2389.5</v>
      </c>
      <c r="AW69">
        <v>2497</v>
      </c>
      <c r="AX69">
        <v>2505.5</v>
      </c>
      <c r="AY69">
        <v>2680</v>
      </c>
      <c r="AZ69">
        <v>2215.5</v>
      </c>
      <c r="BA69">
        <v>2988</v>
      </c>
      <c r="BB69">
        <v>2274</v>
      </c>
      <c r="BC69">
        <v>1989</v>
      </c>
      <c r="BD69">
        <v>2760.5</v>
      </c>
      <c r="BE69">
        <f t="shared" si="6"/>
        <v>30545</v>
      </c>
      <c r="BF69">
        <f t="shared" si="7"/>
        <v>67520.5</v>
      </c>
    </row>
    <row r="70" spans="2:58" ht="13" x14ac:dyDescent="0.3">
      <c r="B70" s="1" t="s">
        <v>74</v>
      </c>
      <c r="C70" s="2">
        <v>550</v>
      </c>
      <c r="D70" s="11">
        <v>41134</v>
      </c>
      <c r="E70" s="1" t="s">
        <v>196</v>
      </c>
      <c r="F70" s="3">
        <v>1</v>
      </c>
      <c r="G70" s="4">
        <v>4079</v>
      </c>
      <c r="H70" s="4">
        <v>3917</v>
      </c>
      <c r="I70" s="4">
        <v>2940</v>
      </c>
      <c r="J70" s="4">
        <v>2513.5</v>
      </c>
      <c r="K70" s="4">
        <v>2601</v>
      </c>
      <c r="L70" s="4">
        <v>2545.5</v>
      </c>
      <c r="M70" s="4">
        <v>2346.5</v>
      </c>
      <c r="N70" s="4">
        <v>1979</v>
      </c>
      <c r="O70" s="4">
        <v>2344</v>
      </c>
      <c r="P70" s="4">
        <v>2336</v>
      </c>
      <c r="Q70" s="4">
        <v>2335.5</v>
      </c>
      <c r="R70" s="4">
        <v>3315.5</v>
      </c>
      <c r="S70" s="4">
        <v>3828</v>
      </c>
      <c r="T70" s="4">
        <v>3562</v>
      </c>
      <c r="U70" s="4">
        <v>3017.5</v>
      </c>
      <c r="V70" s="4">
        <v>2926.5</v>
      </c>
      <c r="W70" s="4">
        <v>2935</v>
      </c>
      <c r="X70" s="4">
        <v>2374.5</v>
      </c>
      <c r="Y70" s="4">
        <v>2925</v>
      </c>
      <c r="Z70" s="4">
        <v>1888.5</v>
      </c>
      <c r="AA70" s="4">
        <v>2800</v>
      </c>
      <c r="AB70" s="4">
        <v>2521</v>
      </c>
      <c r="AC70" s="4">
        <v>3096.5</v>
      </c>
      <c r="AD70" s="4">
        <v>3667.5</v>
      </c>
      <c r="AE70">
        <f t="shared" si="4"/>
        <v>35542</v>
      </c>
      <c r="AF70" s="4">
        <v>4763</v>
      </c>
      <c r="AG70" s="4">
        <v>4172.5</v>
      </c>
      <c r="AH70" s="4">
        <v>2434</v>
      </c>
      <c r="AI70" s="4">
        <v>2580.5</v>
      </c>
      <c r="AJ70" s="4">
        <v>2355.5</v>
      </c>
      <c r="AK70" s="4">
        <v>2333</v>
      </c>
      <c r="AL70" s="4">
        <v>2704.5</v>
      </c>
      <c r="AM70" s="4">
        <v>1901</v>
      </c>
      <c r="AN70" s="4">
        <v>2161.5</v>
      </c>
      <c r="AO70" s="4">
        <v>2177.5</v>
      </c>
      <c r="AP70" s="4">
        <v>2466.5</v>
      </c>
      <c r="AQ70" s="4">
        <v>3335.5</v>
      </c>
      <c r="AR70">
        <f t="shared" si="5"/>
        <v>33385</v>
      </c>
      <c r="AS70" s="4">
        <v>4415</v>
      </c>
      <c r="AT70" s="4">
        <v>3507</v>
      </c>
      <c r="AU70" s="4">
        <v>3331</v>
      </c>
      <c r="AV70" s="4">
        <v>3042</v>
      </c>
      <c r="AW70" s="4">
        <v>2714.5</v>
      </c>
      <c r="AX70" s="4">
        <v>2398</v>
      </c>
      <c r="AY70" s="4">
        <v>2536</v>
      </c>
      <c r="AZ70" s="4">
        <v>2104.5</v>
      </c>
      <c r="BA70" s="4">
        <v>2594</v>
      </c>
      <c r="BB70" s="4">
        <v>2406.5</v>
      </c>
      <c r="BC70" s="4">
        <v>2235.5</v>
      </c>
      <c r="BD70" s="4">
        <v>3772.5</v>
      </c>
      <c r="BE70">
        <f t="shared" si="6"/>
        <v>35056.5</v>
      </c>
      <c r="BF70">
        <f t="shared" si="7"/>
        <v>103983.5</v>
      </c>
    </row>
    <row r="71" spans="2:58" ht="13" x14ac:dyDescent="0.3">
      <c r="B71" s="1" t="s">
        <v>75</v>
      </c>
      <c r="C71" s="2">
        <v>480</v>
      </c>
      <c r="D71" s="11">
        <v>40216</v>
      </c>
      <c r="E71" s="1" t="s">
        <v>196</v>
      </c>
      <c r="F71" s="3">
        <v>1</v>
      </c>
      <c r="G71" s="4">
        <v>3999</v>
      </c>
      <c r="H71" s="4">
        <v>3803.5</v>
      </c>
      <c r="I71" s="4">
        <v>2685</v>
      </c>
      <c r="J71" s="4">
        <v>2671.5</v>
      </c>
      <c r="K71" s="4">
        <v>2479.5</v>
      </c>
      <c r="L71" s="4">
        <v>2454</v>
      </c>
      <c r="M71" s="4">
        <v>2346</v>
      </c>
      <c r="N71" s="4">
        <v>1872.5</v>
      </c>
      <c r="O71" s="4">
        <v>1765.5</v>
      </c>
      <c r="P71" s="4">
        <v>2611.5</v>
      </c>
      <c r="Q71" s="4">
        <v>2369</v>
      </c>
      <c r="R71" s="4">
        <v>3304</v>
      </c>
      <c r="S71" s="4">
        <v>3766</v>
      </c>
      <c r="T71" s="4">
        <v>3502.5</v>
      </c>
      <c r="U71" s="4">
        <v>2745</v>
      </c>
      <c r="V71" s="4">
        <v>3030.5</v>
      </c>
      <c r="W71" s="4">
        <v>2844</v>
      </c>
      <c r="X71" s="4">
        <v>2629</v>
      </c>
      <c r="Y71" s="4">
        <v>2976</v>
      </c>
      <c r="Z71" s="4">
        <v>1865</v>
      </c>
      <c r="AA71" s="4">
        <v>2790</v>
      </c>
      <c r="AB71" s="4">
        <v>2490.5</v>
      </c>
      <c r="AC71" s="4">
        <v>2602</v>
      </c>
      <c r="AD71" s="4">
        <v>3508.5</v>
      </c>
      <c r="AE71">
        <f t="shared" si="4"/>
        <v>34749</v>
      </c>
      <c r="AF71" s="4">
        <v>4220.5</v>
      </c>
      <c r="AG71" s="4">
        <v>3509.5</v>
      </c>
      <c r="AH71" s="4">
        <v>2290</v>
      </c>
      <c r="AI71" s="4">
        <v>2774</v>
      </c>
      <c r="AJ71" s="4">
        <v>2114.5</v>
      </c>
      <c r="AK71" s="4">
        <v>2292</v>
      </c>
      <c r="AL71" s="4">
        <v>2590</v>
      </c>
      <c r="AM71" s="4">
        <v>1849</v>
      </c>
      <c r="AN71" s="4">
        <v>2144</v>
      </c>
      <c r="AO71" s="4">
        <v>1990</v>
      </c>
      <c r="AP71" s="4">
        <v>2190.5</v>
      </c>
      <c r="AQ71" s="4">
        <v>3316.5</v>
      </c>
      <c r="AR71">
        <f t="shared" si="5"/>
        <v>31280.5</v>
      </c>
      <c r="AS71" s="4">
        <v>3926</v>
      </c>
      <c r="AT71" s="4">
        <v>2779.5</v>
      </c>
      <c r="AU71" s="4">
        <v>2932</v>
      </c>
      <c r="AV71" s="4">
        <v>2947</v>
      </c>
      <c r="AW71" s="4">
        <v>2334</v>
      </c>
      <c r="AX71" s="4">
        <v>2078.5</v>
      </c>
      <c r="AY71" s="4">
        <v>2398.5</v>
      </c>
      <c r="AZ71" s="4">
        <v>1973</v>
      </c>
      <c r="BA71" s="4">
        <v>2310.5</v>
      </c>
      <c r="BB71" s="4">
        <v>1834</v>
      </c>
      <c r="BC71" s="4">
        <v>1913</v>
      </c>
      <c r="BD71" s="4">
        <v>3225.5</v>
      </c>
      <c r="BE71">
        <f t="shared" si="6"/>
        <v>30651.5</v>
      </c>
      <c r="BF71">
        <f t="shared" si="7"/>
        <v>96681</v>
      </c>
    </row>
    <row r="72" spans="2:58" ht="13" x14ac:dyDescent="0.3">
      <c r="B72" s="1" t="s">
        <v>76</v>
      </c>
      <c r="C72" s="2">
        <v>500</v>
      </c>
      <c r="D72" s="11">
        <v>40529</v>
      </c>
      <c r="E72" s="1" t="s">
        <v>196</v>
      </c>
      <c r="F72" s="3">
        <v>1</v>
      </c>
      <c r="G72" s="4">
        <v>2758.5</v>
      </c>
      <c r="H72" s="4">
        <v>2777.5</v>
      </c>
      <c r="I72" s="4">
        <v>1918</v>
      </c>
      <c r="J72" s="4">
        <v>1735</v>
      </c>
      <c r="K72" s="4">
        <v>1827</v>
      </c>
      <c r="L72" s="4">
        <v>1571.5</v>
      </c>
      <c r="M72" s="4">
        <v>1778.5</v>
      </c>
      <c r="N72" s="4">
        <v>1311.5</v>
      </c>
      <c r="O72" s="4">
        <v>1521.5</v>
      </c>
      <c r="P72" s="4">
        <v>1553.5</v>
      </c>
      <c r="Q72" s="4">
        <v>1572.5</v>
      </c>
      <c r="R72" s="4">
        <v>2239</v>
      </c>
      <c r="S72" s="4">
        <v>2811.5</v>
      </c>
      <c r="T72" s="4">
        <v>2667.5</v>
      </c>
      <c r="U72" s="4">
        <v>2016</v>
      </c>
      <c r="V72" s="4">
        <v>2031</v>
      </c>
      <c r="W72" s="4">
        <v>2034</v>
      </c>
      <c r="X72" s="4">
        <v>1733</v>
      </c>
      <c r="Y72" s="4">
        <v>2214</v>
      </c>
      <c r="Z72" s="4">
        <v>1223.5</v>
      </c>
      <c r="AA72" s="4">
        <v>1751.5</v>
      </c>
      <c r="AB72" s="4">
        <v>1769</v>
      </c>
      <c r="AC72" s="4">
        <v>2196.5</v>
      </c>
      <c r="AD72" s="4">
        <v>2923</v>
      </c>
      <c r="AE72">
        <f t="shared" si="4"/>
        <v>25370.5</v>
      </c>
      <c r="AF72" s="4">
        <v>3587</v>
      </c>
      <c r="AG72" s="4">
        <v>3223</v>
      </c>
      <c r="AH72" s="4">
        <v>1972.5</v>
      </c>
      <c r="AI72" s="4">
        <v>2046.5</v>
      </c>
      <c r="AJ72" s="4">
        <v>1648</v>
      </c>
      <c r="AK72" s="4">
        <v>1761</v>
      </c>
      <c r="AL72" s="4">
        <v>2064</v>
      </c>
      <c r="AM72" s="4">
        <v>1475.5</v>
      </c>
      <c r="AN72" s="4">
        <v>1739</v>
      </c>
      <c r="AO72" s="4">
        <v>1656.5</v>
      </c>
      <c r="AP72" s="4">
        <v>1806</v>
      </c>
      <c r="AQ72" s="4">
        <v>2743.5</v>
      </c>
      <c r="AR72">
        <f t="shared" si="5"/>
        <v>25722.5</v>
      </c>
      <c r="AS72" s="4">
        <v>3649.5</v>
      </c>
      <c r="AT72" s="4">
        <v>2839</v>
      </c>
      <c r="AU72" s="4">
        <v>2447.5</v>
      </c>
      <c r="AV72" s="4">
        <v>2447.5</v>
      </c>
      <c r="AW72" s="4">
        <v>2146</v>
      </c>
      <c r="AX72" s="4">
        <v>1737.5</v>
      </c>
      <c r="AY72" s="4">
        <v>2128.5</v>
      </c>
      <c r="AZ72" s="4">
        <v>1625</v>
      </c>
      <c r="BA72" s="4">
        <v>1995</v>
      </c>
      <c r="BB72" s="4">
        <v>1681</v>
      </c>
      <c r="BC72" s="4">
        <v>1836</v>
      </c>
      <c r="BD72" s="4">
        <v>3043</v>
      </c>
      <c r="BE72">
        <f t="shared" si="6"/>
        <v>27575.5</v>
      </c>
      <c r="BF72">
        <f t="shared" si="7"/>
        <v>78668.5</v>
      </c>
    </row>
    <row r="73" spans="2:58" ht="13" x14ac:dyDescent="0.3">
      <c r="B73" s="1" t="s">
        <v>77</v>
      </c>
      <c r="C73" s="2">
        <v>800</v>
      </c>
      <c r="D73" s="11">
        <v>34425</v>
      </c>
      <c r="E73" s="1" t="s">
        <v>189</v>
      </c>
      <c r="F73" s="3">
        <v>1</v>
      </c>
      <c r="G73" s="4">
        <v>4730.5</v>
      </c>
      <c r="H73" s="4">
        <v>4710</v>
      </c>
      <c r="I73" s="4">
        <v>4147.5</v>
      </c>
      <c r="J73" s="4">
        <v>2779.5</v>
      </c>
      <c r="K73" s="4">
        <v>2946</v>
      </c>
      <c r="L73" s="4">
        <v>3269</v>
      </c>
      <c r="M73" s="4">
        <v>4255.5</v>
      </c>
      <c r="N73" s="4">
        <v>3670</v>
      </c>
      <c r="O73" s="4">
        <v>3060.5</v>
      </c>
      <c r="P73" s="4">
        <v>2573</v>
      </c>
      <c r="Q73" s="4">
        <v>3049</v>
      </c>
      <c r="R73" s="4">
        <v>3890.5</v>
      </c>
      <c r="S73" s="4">
        <v>4796</v>
      </c>
      <c r="T73" s="4">
        <v>5414.5</v>
      </c>
      <c r="U73" s="4">
        <v>3602.5</v>
      </c>
      <c r="V73" s="4">
        <v>3702.5</v>
      </c>
      <c r="W73" s="4">
        <v>3780</v>
      </c>
      <c r="X73" s="4">
        <v>3227.5</v>
      </c>
      <c r="Y73" s="4">
        <v>4171.5</v>
      </c>
      <c r="Z73" s="4">
        <v>4245</v>
      </c>
      <c r="AA73" s="4">
        <v>3181</v>
      </c>
      <c r="AB73" s="4">
        <v>2752.5</v>
      </c>
      <c r="AC73" s="4">
        <v>2807</v>
      </c>
      <c r="AD73" s="4">
        <v>3950</v>
      </c>
      <c r="AE73">
        <f t="shared" si="4"/>
        <v>45630</v>
      </c>
      <c r="AF73" s="4">
        <v>4500.5</v>
      </c>
      <c r="AG73" s="4">
        <v>5296.5</v>
      </c>
      <c r="AH73" s="4">
        <v>4086.5</v>
      </c>
      <c r="AI73" s="4">
        <v>3126</v>
      </c>
      <c r="AJ73" s="4">
        <v>3360</v>
      </c>
      <c r="AK73" s="4">
        <v>3268.5</v>
      </c>
      <c r="AL73" s="4">
        <v>4000</v>
      </c>
      <c r="AM73" s="4">
        <v>3162.5</v>
      </c>
      <c r="AN73" s="4">
        <v>3448</v>
      </c>
      <c r="AO73" s="4">
        <v>2858.5</v>
      </c>
      <c r="AP73" s="4">
        <v>2956</v>
      </c>
      <c r="AQ73" s="4">
        <v>3809</v>
      </c>
      <c r="AR73">
        <f t="shared" si="5"/>
        <v>43872</v>
      </c>
      <c r="AS73" s="4">
        <v>4770</v>
      </c>
      <c r="AT73" s="4">
        <v>4988.5</v>
      </c>
      <c r="AU73" s="4">
        <v>3921.5</v>
      </c>
      <c r="AV73" s="4">
        <v>3340</v>
      </c>
      <c r="AW73" s="4">
        <v>3095</v>
      </c>
      <c r="AX73" s="4">
        <v>3521</v>
      </c>
      <c r="AY73" s="4">
        <v>4454.5</v>
      </c>
      <c r="AZ73" s="4">
        <v>3073.5</v>
      </c>
      <c r="BA73" s="4">
        <v>3559</v>
      </c>
      <c r="BB73" s="4">
        <v>2675</v>
      </c>
      <c r="BC73" s="4">
        <v>3344.5</v>
      </c>
      <c r="BD73" s="4">
        <v>4365</v>
      </c>
      <c r="BE73">
        <f t="shared" si="6"/>
        <v>45107.5</v>
      </c>
      <c r="BF73">
        <f t="shared" si="7"/>
        <v>134609.5</v>
      </c>
    </row>
    <row r="74" spans="2:58" ht="13" x14ac:dyDescent="0.3">
      <c r="B74" s="1" t="s">
        <v>78</v>
      </c>
      <c r="C74" s="2">
        <v>600</v>
      </c>
      <c r="D74" s="11">
        <v>38852</v>
      </c>
      <c r="E74" s="1" t="s">
        <v>189</v>
      </c>
      <c r="F74" s="3">
        <v>1</v>
      </c>
      <c r="G74" s="4">
        <v>1529.5</v>
      </c>
      <c r="H74" s="4">
        <v>1703.5</v>
      </c>
      <c r="I74" s="4">
        <v>1551.5</v>
      </c>
      <c r="J74" s="4">
        <v>1148.5</v>
      </c>
      <c r="K74" s="4">
        <v>1143.5</v>
      </c>
      <c r="L74" s="4">
        <v>1286.5</v>
      </c>
      <c r="M74" s="4">
        <v>1603</v>
      </c>
      <c r="N74" s="4">
        <v>1396.5</v>
      </c>
      <c r="O74" s="4">
        <v>1197.5</v>
      </c>
      <c r="P74" s="4">
        <v>925.5</v>
      </c>
      <c r="Q74" s="4">
        <v>1040.5</v>
      </c>
      <c r="R74" s="4">
        <v>1486.5</v>
      </c>
      <c r="S74" s="4">
        <v>1685</v>
      </c>
      <c r="T74" s="4">
        <v>2002</v>
      </c>
      <c r="U74" s="4">
        <v>1363.5</v>
      </c>
      <c r="V74" s="4">
        <v>1362.5</v>
      </c>
      <c r="W74" s="4">
        <v>1519.5</v>
      </c>
      <c r="X74" s="4">
        <v>1328</v>
      </c>
      <c r="Y74" s="4">
        <v>1494.5</v>
      </c>
      <c r="Z74" s="4">
        <v>1374.5</v>
      </c>
      <c r="AA74" s="4">
        <v>1165</v>
      </c>
      <c r="AB74" s="4">
        <v>928.5</v>
      </c>
      <c r="AC74" s="4">
        <v>991</v>
      </c>
      <c r="AD74" s="4">
        <v>1504</v>
      </c>
      <c r="AE74">
        <f t="shared" si="4"/>
        <v>16718</v>
      </c>
      <c r="AF74" s="4">
        <v>1547.5</v>
      </c>
      <c r="AG74" s="4">
        <v>1763.5</v>
      </c>
      <c r="AH74" s="4">
        <v>1299</v>
      </c>
      <c r="AI74" s="4">
        <v>993</v>
      </c>
      <c r="AJ74" s="4">
        <v>1200.5</v>
      </c>
      <c r="AK74" s="4">
        <v>1209</v>
      </c>
      <c r="AL74" s="4">
        <v>1327</v>
      </c>
      <c r="AM74" s="4">
        <v>1090.5</v>
      </c>
      <c r="AN74" s="4">
        <v>1376.5</v>
      </c>
      <c r="AO74" s="4">
        <v>915.5</v>
      </c>
      <c r="AP74" s="4">
        <v>946.5</v>
      </c>
      <c r="AQ74" s="4">
        <v>1241.5</v>
      </c>
      <c r="AR74">
        <f t="shared" si="5"/>
        <v>14910</v>
      </c>
      <c r="AS74" s="4">
        <v>1586</v>
      </c>
      <c r="AT74" s="4">
        <v>1663</v>
      </c>
      <c r="AU74" s="4">
        <v>1274.5</v>
      </c>
      <c r="AV74" s="4">
        <v>1069</v>
      </c>
      <c r="AW74" s="4">
        <v>1030.5</v>
      </c>
      <c r="AX74" s="4">
        <v>1020</v>
      </c>
      <c r="AY74" s="4">
        <v>1336</v>
      </c>
      <c r="AZ74" s="4">
        <v>985.5</v>
      </c>
      <c r="BA74" s="4">
        <v>1127</v>
      </c>
      <c r="BB74" s="4">
        <v>758</v>
      </c>
      <c r="BC74" s="4">
        <v>905.5</v>
      </c>
      <c r="BD74" s="4">
        <v>1193.5</v>
      </c>
      <c r="BE74">
        <f t="shared" si="6"/>
        <v>13948.5</v>
      </c>
      <c r="BF74">
        <f t="shared" si="7"/>
        <v>45576.5</v>
      </c>
    </row>
    <row r="75" spans="2:58" ht="13" x14ac:dyDescent="0.3">
      <c r="B75" s="1" t="s">
        <v>79</v>
      </c>
      <c r="C75" s="2">
        <v>400</v>
      </c>
      <c r="D75" s="11">
        <v>41030</v>
      </c>
      <c r="E75" s="1" t="s">
        <v>189</v>
      </c>
      <c r="F75" s="3">
        <v>1</v>
      </c>
      <c r="G75" s="4">
        <v>1405</v>
      </c>
      <c r="H75" s="4">
        <v>1480</v>
      </c>
      <c r="I75" s="4">
        <v>1367</v>
      </c>
      <c r="J75" s="4">
        <v>882.5</v>
      </c>
      <c r="K75" s="4">
        <v>943.5</v>
      </c>
      <c r="L75" s="4">
        <v>992.5</v>
      </c>
      <c r="M75" s="4">
        <v>1371.5</v>
      </c>
      <c r="N75" s="4">
        <v>1132.5</v>
      </c>
      <c r="O75" s="4">
        <v>1034.5</v>
      </c>
      <c r="P75" s="4">
        <v>820</v>
      </c>
      <c r="Q75" s="4">
        <v>817</v>
      </c>
      <c r="R75" s="4">
        <v>1139.5</v>
      </c>
      <c r="S75" s="4">
        <v>1458.5</v>
      </c>
      <c r="T75" s="4">
        <v>1595</v>
      </c>
      <c r="U75" s="4">
        <v>995.5</v>
      </c>
      <c r="V75" s="4">
        <v>1038.5</v>
      </c>
      <c r="W75" s="4">
        <v>1112</v>
      </c>
      <c r="X75" s="4">
        <v>1012.5</v>
      </c>
      <c r="Y75" s="4">
        <v>1265.5</v>
      </c>
      <c r="Z75" s="4">
        <v>1143.5</v>
      </c>
      <c r="AA75" s="4">
        <v>1172</v>
      </c>
      <c r="AB75" s="4">
        <v>784.5</v>
      </c>
      <c r="AC75" s="4">
        <v>869.5</v>
      </c>
      <c r="AD75" s="4">
        <v>1294.5</v>
      </c>
      <c r="AE75">
        <f t="shared" si="4"/>
        <v>13741.5</v>
      </c>
      <c r="AF75" s="4">
        <v>1400.5</v>
      </c>
      <c r="AG75" s="4">
        <v>1687</v>
      </c>
      <c r="AH75" s="4">
        <v>1149</v>
      </c>
      <c r="AI75" s="4">
        <v>904.5</v>
      </c>
      <c r="AJ75" s="4">
        <v>1088</v>
      </c>
      <c r="AK75" s="4">
        <v>1025</v>
      </c>
      <c r="AL75" s="4">
        <v>1252</v>
      </c>
      <c r="AM75" s="4">
        <v>1045</v>
      </c>
      <c r="AN75" s="4">
        <v>1266.5</v>
      </c>
      <c r="AO75" s="4">
        <v>865</v>
      </c>
      <c r="AP75" s="4">
        <v>968</v>
      </c>
      <c r="AQ75" s="4">
        <v>1197.5</v>
      </c>
      <c r="AR75">
        <f t="shared" si="5"/>
        <v>13848</v>
      </c>
      <c r="AS75" s="4">
        <v>1606.5</v>
      </c>
      <c r="AT75" s="4">
        <v>1630</v>
      </c>
      <c r="AU75" s="4">
        <v>1211.5</v>
      </c>
      <c r="AV75" s="4">
        <v>1011</v>
      </c>
      <c r="AW75" s="4">
        <v>839</v>
      </c>
      <c r="AX75" s="4">
        <v>1051.5</v>
      </c>
      <c r="AY75" s="4">
        <v>1331</v>
      </c>
      <c r="AZ75" s="4">
        <v>928.5</v>
      </c>
      <c r="BA75" s="4">
        <v>1169.5</v>
      </c>
      <c r="BB75" s="4">
        <v>783</v>
      </c>
      <c r="BC75" s="4">
        <v>958.5</v>
      </c>
      <c r="BD75" s="4">
        <v>1223.5</v>
      </c>
      <c r="BE75">
        <f t="shared" si="6"/>
        <v>13743.5</v>
      </c>
      <c r="BF75">
        <f t="shared" si="7"/>
        <v>41333</v>
      </c>
    </row>
    <row r="76" spans="2:58" ht="13" x14ac:dyDescent="0.3">
      <c r="B76" s="1" t="s">
        <v>80</v>
      </c>
      <c r="C76" s="2">
        <v>150</v>
      </c>
      <c r="D76" s="11">
        <v>34993</v>
      </c>
      <c r="E76" s="1" t="s">
        <v>189</v>
      </c>
      <c r="F76" s="3">
        <v>1</v>
      </c>
      <c r="G76" s="4">
        <v>3738</v>
      </c>
      <c r="H76" s="4">
        <v>4074.5</v>
      </c>
      <c r="I76" s="4">
        <v>3916.5</v>
      </c>
      <c r="J76" s="4">
        <v>2788.5</v>
      </c>
      <c r="K76" s="4">
        <v>3046.5</v>
      </c>
      <c r="L76" s="4">
        <v>3048</v>
      </c>
      <c r="M76" s="4">
        <v>3749</v>
      </c>
      <c r="N76" s="4">
        <v>3038.5</v>
      </c>
      <c r="O76" s="4">
        <v>2591</v>
      </c>
      <c r="P76" s="4">
        <v>2427.5</v>
      </c>
      <c r="Q76" s="4">
        <v>2557.5</v>
      </c>
      <c r="R76" s="4">
        <v>3126</v>
      </c>
      <c r="S76" s="4">
        <v>5265.5</v>
      </c>
      <c r="T76" s="4">
        <v>5568</v>
      </c>
      <c r="U76" s="4">
        <v>4955</v>
      </c>
      <c r="V76" s="4">
        <v>4704.5</v>
      </c>
      <c r="W76" s="4">
        <v>4943.5</v>
      </c>
      <c r="X76" s="4">
        <v>3757.5</v>
      </c>
      <c r="Y76" s="4">
        <v>4791.5</v>
      </c>
      <c r="Z76" s="4">
        <v>4678</v>
      </c>
      <c r="AA76" s="4">
        <v>3574.5</v>
      </c>
      <c r="AB76" s="4">
        <v>3109.5</v>
      </c>
      <c r="AC76" s="4">
        <v>3302.5</v>
      </c>
      <c r="AD76" s="4">
        <v>4818</v>
      </c>
      <c r="AE76">
        <f t="shared" si="4"/>
        <v>53468</v>
      </c>
      <c r="AF76" s="4">
        <v>5074</v>
      </c>
      <c r="AG76" s="4">
        <v>4699</v>
      </c>
      <c r="AH76" s="4">
        <v>3433</v>
      </c>
      <c r="AI76" s="4">
        <v>3020</v>
      </c>
      <c r="AJ76" s="4">
        <v>2955.5</v>
      </c>
      <c r="AK76" s="4">
        <v>3114</v>
      </c>
      <c r="AL76" s="4">
        <v>3622</v>
      </c>
      <c r="AM76" s="4">
        <v>2744.5</v>
      </c>
      <c r="AN76" s="4">
        <v>3109</v>
      </c>
      <c r="AO76" s="4">
        <v>2507.5</v>
      </c>
      <c r="AP76" s="4">
        <v>2589</v>
      </c>
      <c r="AQ76" s="4">
        <v>3283</v>
      </c>
      <c r="AR76">
        <f t="shared" si="5"/>
        <v>40150.5</v>
      </c>
      <c r="AS76" s="4">
        <v>4005</v>
      </c>
      <c r="AT76" s="4">
        <v>4061.5</v>
      </c>
      <c r="AU76" s="4">
        <v>3388</v>
      </c>
      <c r="AV76" s="4">
        <v>3266</v>
      </c>
      <c r="AW76" s="4">
        <v>3022.5</v>
      </c>
      <c r="AX76" s="4">
        <v>2009</v>
      </c>
      <c r="AY76" s="4">
        <v>2446.5</v>
      </c>
      <c r="AZ76" s="4">
        <v>2966</v>
      </c>
      <c r="BA76" s="4">
        <v>3172.5</v>
      </c>
      <c r="BB76" s="4">
        <v>2302</v>
      </c>
      <c r="BC76" s="4">
        <v>2730.5</v>
      </c>
      <c r="BD76" s="4">
        <v>3669</v>
      </c>
      <c r="BE76">
        <f t="shared" si="6"/>
        <v>37038.5</v>
      </c>
      <c r="BF76">
        <f t="shared" si="7"/>
        <v>130657</v>
      </c>
    </row>
    <row r="77" spans="2:58" ht="13" x14ac:dyDescent="0.3">
      <c r="B77" s="1" t="s">
        <v>81</v>
      </c>
      <c r="C77" s="2">
        <v>650</v>
      </c>
      <c r="D77" s="11">
        <v>39620</v>
      </c>
      <c r="E77" s="1" t="s">
        <v>210</v>
      </c>
      <c r="F77" s="3">
        <v>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1190</v>
      </c>
      <c r="X77" s="4">
        <v>951</v>
      </c>
      <c r="Y77" s="4">
        <v>1517.5</v>
      </c>
      <c r="Z77" s="4">
        <v>1163.5</v>
      </c>
      <c r="AA77" s="4">
        <v>876.5</v>
      </c>
      <c r="AB77" s="4">
        <v>757.5</v>
      </c>
      <c r="AC77" s="4">
        <v>703.5</v>
      </c>
      <c r="AD77" s="4">
        <v>1266.5</v>
      </c>
      <c r="AE77">
        <f t="shared" si="4"/>
        <v>8426</v>
      </c>
      <c r="AF77" s="4">
        <v>1248.5</v>
      </c>
      <c r="AG77" s="4">
        <v>1380.5</v>
      </c>
      <c r="AH77" s="4">
        <v>925</v>
      </c>
      <c r="AI77" s="4">
        <v>757.5</v>
      </c>
      <c r="AJ77" s="4">
        <v>1022</v>
      </c>
      <c r="AK77" s="4">
        <v>1010.5</v>
      </c>
      <c r="AL77" s="4">
        <v>1155</v>
      </c>
      <c r="AM77" s="4">
        <v>964</v>
      </c>
      <c r="AN77" s="4">
        <v>1101.5</v>
      </c>
      <c r="AO77" s="4">
        <v>761</v>
      </c>
      <c r="AP77" s="4">
        <v>858.5</v>
      </c>
      <c r="AQ77" s="4">
        <v>1154.5</v>
      </c>
      <c r="AR77">
        <f t="shared" si="5"/>
        <v>12338.5</v>
      </c>
      <c r="AS77" s="4">
        <v>1471</v>
      </c>
      <c r="AT77" s="4">
        <v>1465</v>
      </c>
      <c r="AU77" s="4">
        <v>1114</v>
      </c>
      <c r="AV77" s="4">
        <v>1022</v>
      </c>
      <c r="AW77" s="4">
        <v>1046</v>
      </c>
      <c r="AX77" s="4">
        <v>1120.5</v>
      </c>
      <c r="AY77" s="4">
        <v>1476</v>
      </c>
      <c r="AZ77" s="4">
        <v>1091</v>
      </c>
      <c r="BA77" s="4">
        <v>1078.5</v>
      </c>
      <c r="BB77" s="4">
        <v>1034</v>
      </c>
      <c r="BC77" s="4">
        <v>983.5</v>
      </c>
      <c r="BD77" s="4">
        <v>1324.5</v>
      </c>
      <c r="BE77">
        <f t="shared" si="6"/>
        <v>14226</v>
      </c>
      <c r="BF77">
        <f t="shared" si="7"/>
        <v>34990.5</v>
      </c>
    </row>
    <row r="78" spans="2:58" ht="13" x14ac:dyDescent="0.3">
      <c r="B78" s="1" t="s">
        <v>82</v>
      </c>
      <c r="C78" s="2">
        <v>400</v>
      </c>
      <c r="D78" s="11">
        <v>40906</v>
      </c>
      <c r="E78" s="1" t="s">
        <v>187</v>
      </c>
      <c r="F78" s="3">
        <v>1</v>
      </c>
      <c r="G78" s="4">
        <v>2212</v>
      </c>
      <c r="H78" s="4">
        <v>2430</v>
      </c>
      <c r="I78" s="4">
        <v>1699</v>
      </c>
      <c r="J78" s="4">
        <v>900.5</v>
      </c>
      <c r="K78" s="4">
        <v>903.5</v>
      </c>
      <c r="L78" s="4">
        <v>1120.5</v>
      </c>
      <c r="M78" s="4">
        <v>1419.5</v>
      </c>
      <c r="N78" s="4">
        <v>1193.5</v>
      </c>
      <c r="O78" s="4">
        <v>1141.5</v>
      </c>
      <c r="P78" s="4">
        <v>910.5</v>
      </c>
      <c r="Q78" s="4">
        <v>1392</v>
      </c>
      <c r="R78" s="4">
        <v>1698</v>
      </c>
      <c r="S78" s="4">
        <v>2336.5</v>
      </c>
      <c r="T78" s="4">
        <v>2524.5</v>
      </c>
      <c r="U78" s="4">
        <v>1513</v>
      </c>
      <c r="V78" s="4">
        <v>1306</v>
      </c>
      <c r="W78" s="4">
        <v>1411.5</v>
      </c>
      <c r="X78" s="4">
        <v>1044</v>
      </c>
      <c r="Y78" s="4">
        <v>1585.5</v>
      </c>
      <c r="Z78" s="4">
        <v>1205</v>
      </c>
      <c r="AA78" s="4">
        <v>1095</v>
      </c>
      <c r="AB78" s="4">
        <v>939.5</v>
      </c>
      <c r="AC78" s="4">
        <v>1412.5</v>
      </c>
      <c r="AD78" s="4">
        <v>1974.5</v>
      </c>
      <c r="AE78">
        <f t="shared" si="4"/>
        <v>18347.5</v>
      </c>
      <c r="AF78" s="4">
        <v>2250.5</v>
      </c>
      <c r="AG78" s="4">
        <v>2526</v>
      </c>
      <c r="AH78" s="4">
        <v>1610.5</v>
      </c>
      <c r="AI78" s="4">
        <v>980</v>
      </c>
      <c r="AJ78" s="4">
        <v>1061</v>
      </c>
      <c r="AK78" s="4">
        <v>1154</v>
      </c>
      <c r="AL78" s="4">
        <v>1449</v>
      </c>
      <c r="AM78" s="4">
        <v>844.5</v>
      </c>
      <c r="AN78" s="4">
        <v>1315.5</v>
      </c>
      <c r="AO78" s="4">
        <v>1110</v>
      </c>
      <c r="AP78" s="4">
        <v>1454.5</v>
      </c>
      <c r="AQ78" s="4">
        <v>1756.5</v>
      </c>
      <c r="AR78">
        <f t="shared" si="5"/>
        <v>17512</v>
      </c>
      <c r="AS78" s="4">
        <v>2378</v>
      </c>
      <c r="AT78" s="4">
        <v>2283</v>
      </c>
      <c r="AU78" s="4">
        <v>1589</v>
      </c>
      <c r="AV78" s="4">
        <v>1115.5</v>
      </c>
      <c r="AW78" s="4">
        <v>1124</v>
      </c>
      <c r="AX78" s="4">
        <v>1458</v>
      </c>
      <c r="AY78" s="4">
        <v>1271.5</v>
      </c>
      <c r="AZ78" s="4">
        <v>995.5</v>
      </c>
      <c r="BA78" s="4">
        <v>1197.5</v>
      </c>
      <c r="BB78" s="4">
        <v>1148</v>
      </c>
      <c r="BC78" s="4">
        <v>1302</v>
      </c>
      <c r="BD78" s="4">
        <v>2336</v>
      </c>
      <c r="BE78">
        <f t="shared" si="6"/>
        <v>18198</v>
      </c>
      <c r="BF78">
        <f t="shared" si="7"/>
        <v>54057.5</v>
      </c>
    </row>
    <row r="79" spans="2:58" ht="13" x14ac:dyDescent="0.3">
      <c r="B79" s="1" t="s">
        <v>83</v>
      </c>
      <c r="C79" s="2">
        <v>250</v>
      </c>
      <c r="D79" s="11">
        <v>41548.947916774334</v>
      </c>
      <c r="E79" s="1" t="s">
        <v>189</v>
      </c>
      <c r="F79" s="3">
        <v>1</v>
      </c>
      <c r="G79">
        <v>2416.5</v>
      </c>
      <c r="H79">
        <v>2505</v>
      </c>
      <c r="I79">
        <v>2254</v>
      </c>
      <c r="J79">
        <v>1551</v>
      </c>
      <c r="K79">
        <v>1308.5</v>
      </c>
      <c r="L79">
        <v>1345.5</v>
      </c>
      <c r="M79">
        <v>491.5</v>
      </c>
      <c r="N79">
        <v>0</v>
      </c>
      <c r="O79">
        <v>0</v>
      </c>
      <c r="P79">
        <v>0</v>
      </c>
      <c r="Q79">
        <v>0</v>
      </c>
      <c r="R79">
        <v>0</v>
      </c>
      <c r="AE79">
        <f t="shared" si="4"/>
        <v>0</v>
      </c>
      <c r="AR79">
        <f t="shared" si="5"/>
        <v>0</v>
      </c>
      <c r="BE79">
        <f t="shared" si="6"/>
        <v>0</v>
      </c>
      <c r="BF79">
        <f t="shared" si="7"/>
        <v>0</v>
      </c>
    </row>
    <row r="80" spans="2:58" ht="13" x14ac:dyDescent="0.3">
      <c r="B80" s="1" t="s">
        <v>84</v>
      </c>
      <c r="C80" s="2">
        <v>250</v>
      </c>
      <c r="D80" s="11">
        <v>34882</v>
      </c>
      <c r="E80" s="1" t="s">
        <v>187</v>
      </c>
      <c r="F80" s="3">
        <v>1</v>
      </c>
      <c r="G80" s="4">
        <v>1697</v>
      </c>
      <c r="H80" s="4">
        <v>1778</v>
      </c>
      <c r="I80" s="4">
        <v>1276.5</v>
      </c>
      <c r="J80" s="4">
        <v>765</v>
      </c>
      <c r="K80" s="4">
        <v>683.5</v>
      </c>
      <c r="L80" s="4">
        <v>810</v>
      </c>
      <c r="M80" s="4">
        <v>923</v>
      </c>
      <c r="N80" s="4">
        <v>881</v>
      </c>
      <c r="O80" s="4">
        <v>706</v>
      </c>
      <c r="P80" s="4">
        <v>592</v>
      </c>
      <c r="Q80" s="4">
        <v>522</v>
      </c>
      <c r="R80" s="4">
        <v>736</v>
      </c>
      <c r="S80" s="4">
        <v>1931.5</v>
      </c>
      <c r="T80" s="4">
        <v>1945.5</v>
      </c>
      <c r="U80" s="4">
        <v>1435</v>
      </c>
      <c r="V80" s="4">
        <v>1188.5</v>
      </c>
      <c r="W80" s="4">
        <v>1321</v>
      </c>
      <c r="X80" s="4">
        <v>904</v>
      </c>
      <c r="Y80" s="4">
        <v>1463.5</v>
      </c>
      <c r="Z80" s="4">
        <v>1142.5</v>
      </c>
      <c r="AA80" s="4">
        <v>1096.5</v>
      </c>
      <c r="AB80" s="4">
        <v>729.5</v>
      </c>
      <c r="AC80" s="4">
        <v>1288</v>
      </c>
      <c r="AD80" s="4">
        <v>1723.5</v>
      </c>
      <c r="AE80">
        <f t="shared" si="4"/>
        <v>16169</v>
      </c>
      <c r="AF80" s="4">
        <v>2393.5</v>
      </c>
      <c r="AG80" s="4">
        <v>2737.5</v>
      </c>
      <c r="AH80" s="4">
        <v>1667.5</v>
      </c>
      <c r="AI80" s="4">
        <v>1005</v>
      </c>
      <c r="AJ80" s="4">
        <v>1071.5</v>
      </c>
      <c r="AK80" s="4">
        <v>1203.5</v>
      </c>
      <c r="AL80" s="4">
        <v>1450</v>
      </c>
      <c r="AM80" s="4">
        <v>928</v>
      </c>
      <c r="AN80" s="4">
        <v>1394.5</v>
      </c>
      <c r="AO80" s="4">
        <v>1016.5</v>
      </c>
      <c r="AP80" s="4">
        <v>1543</v>
      </c>
      <c r="AQ80" s="4">
        <v>2213</v>
      </c>
      <c r="AR80">
        <f t="shared" si="5"/>
        <v>18623.5</v>
      </c>
      <c r="AS80" s="4">
        <v>2918.5</v>
      </c>
      <c r="AT80" s="4">
        <v>2920</v>
      </c>
      <c r="AU80" s="4">
        <v>1862.5</v>
      </c>
      <c r="AV80" s="4">
        <v>1239.5</v>
      </c>
      <c r="AW80" s="4">
        <v>1350</v>
      </c>
      <c r="AX80" s="4">
        <v>1581.5</v>
      </c>
      <c r="AY80" s="4">
        <v>1626</v>
      </c>
      <c r="AZ80" s="4">
        <v>1260</v>
      </c>
      <c r="BA80" s="4">
        <v>1494</v>
      </c>
      <c r="BB80" s="4">
        <v>1073</v>
      </c>
      <c r="BC80" s="4">
        <v>1423.5</v>
      </c>
      <c r="BD80" s="4">
        <v>2762</v>
      </c>
      <c r="BE80">
        <f t="shared" si="6"/>
        <v>21510.5</v>
      </c>
      <c r="BF80">
        <f t="shared" si="7"/>
        <v>56303</v>
      </c>
    </row>
    <row r="81" spans="2:58" ht="13" x14ac:dyDescent="0.3">
      <c r="B81" s="1" t="s">
        <v>85</v>
      </c>
      <c r="C81" s="2">
        <v>365</v>
      </c>
      <c r="D81" s="11">
        <v>36218</v>
      </c>
      <c r="E81" s="1" t="s">
        <v>189</v>
      </c>
      <c r="F81" s="3">
        <v>1</v>
      </c>
      <c r="G81" s="4">
        <v>3509</v>
      </c>
      <c r="H81" s="4">
        <v>3694.5</v>
      </c>
      <c r="I81" s="4">
        <v>3467.5</v>
      </c>
      <c r="J81" s="4">
        <v>2700.5</v>
      </c>
      <c r="K81" s="4">
        <v>2922.5</v>
      </c>
      <c r="L81" s="4">
        <v>2842.5</v>
      </c>
      <c r="M81" s="4">
        <v>3342.5</v>
      </c>
      <c r="N81" s="4">
        <v>2913.5</v>
      </c>
      <c r="O81" s="4">
        <v>3104.5</v>
      </c>
      <c r="P81" s="4">
        <v>2918.5</v>
      </c>
      <c r="Q81" s="4">
        <v>2822</v>
      </c>
      <c r="R81" s="4">
        <v>3022.5</v>
      </c>
      <c r="S81" s="4">
        <v>3648.5</v>
      </c>
      <c r="T81" s="4">
        <v>3740</v>
      </c>
      <c r="U81" s="4">
        <v>3229.5</v>
      </c>
      <c r="V81" s="4">
        <v>3277</v>
      </c>
      <c r="W81" s="4">
        <v>3346</v>
      </c>
      <c r="X81" s="4">
        <v>2779.5</v>
      </c>
      <c r="Y81" s="4">
        <v>3303</v>
      </c>
      <c r="Z81" s="4">
        <v>3171</v>
      </c>
      <c r="AA81" s="4">
        <v>2940</v>
      </c>
      <c r="AB81" s="4">
        <v>2350.5</v>
      </c>
      <c r="AC81" s="4">
        <v>2373</v>
      </c>
      <c r="AD81" s="4">
        <v>3119.5</v>
      </c>
      <c r="AE81">
        <f t="shared" si="4"/>
        <v>37277.5</v>
      </c>
      <c r="AF81" s="4">
        <v>3367.5</v>
      </c>
      <c r="AG81" s="4">
        <v>3550.5</v>
      </c>
      <c r="AH81" s="4">
        <v>2971.5</v>
      </c>
      <c r="AI81" s="4">
        <v>2998.5</v>
      </c>
      <c r="AJ81" s="4">
        <v>2829.5</v>
      </c>
      <c r="AK81" s="4">
        <v>2985.5</v>
      </c>
      <c r="AL81" s="4">
        <v>3046</v>
      </c>
      <c r="AM81" s="4">
        <v>2146.5</v>
      </c>
      <c r="AN81" s="4">
        <v>2837.5</v>
      </c>
      <c r="AO81" s="4">
        <v>2344.5</v>
      </c>
      <c r="AP81" s="4">
        <v>2202.5</v>
      </c>
      <c r="AQ81" s="4">
        <v>2766</v>
      </c>
      <c r="AR81">
        <f t="shared" si="5"/>
        <v>34046</v>
      </c>
      <c r="AS81" s="4">
        <v>3148</v>
      </c>
      <c r="AT81" s="4">
        <v>3140.5</v>
      </c>
      <c r="AU81" s="4">
        <v>2823.5</v>
      </c>
      <c r="AV81" s="4">
        <v>3183</v>
      </c>
      <c r="AW81" s="4">
        <v>2721.5</v>
      </c>
      <c r="AX81" s="4">
        <v>2958</v>
      </c>
      <c r="AY81" s="4">
        <v>2973</v>
      </c>
      <c r="AZ81" s="4">
        <v>2454</v>
      </c>
      <c r="BA81" s="4">
        <v>2777.5</v>
      </c>
      <c r="BB81" s="4">
        <v>2256.5</v>
      </c>
      <c r="BC81" s="4">
        <v>2627.5</v>
      </c>
      <c r="BD81" s="4">
        <v>3492</v>
      </c>
      <c r="BE81">
        <f t="shared" si="6"/>
        <v>34555</v>
      </c>
      <c r="BF81">
        <f t="shared" si="7"/>
        <v>105878.5</v>
      </c>
    </row>
    <row r="82" spans="2:58" ht="13" x14ac:dyDescent="0.3">
      <c r="B82" s="1" t="s">
        <v>86</v>
      </c>
      <c r="C82" s="2">
        <v>340</v>
      </c>
      <c r="D82" s="11">
        <v>40578</v>
      </c>
      <c r="E82" s="1" t="s">
        <v>189</v>
      </c>
      <c r="F82" s="3">
        <v>1</v>
      </c>
      <c r="G82" s="4">
        <v>4386</v>
      </c>
      <c r="H82" s="4">
        <v>4380.5</v>
      </c>
      <c r="I82" s="4">
        <v>3949</v>
      </c>
      <c r="J82" s="4">
        <v>2680.5</v>
      </c>
      <c r="K82" s="4">
        <v>3440.5</v>
      </c>
      <c r="L82" s="4">
        <v>3275.5</v>
      </c>
      <c r="M82" s="4">
        <v>4212.5</v>
      </c>
      <c r="N82" s="4">
        <v>3516.5</v>
      </c>
      <c r="O82" s="4">
        <v>3327.5</v>
      </c>
      <c r="P82" s="4">
        <v>3123</v>
      </c>
      <c r="Q82" s="4">
        <v>3786.5</v>
      </c>
      <c r="R82" s="4">
        <v>3811.5</v>
      </c>
      <c r="S82" s="4">
        <v>5183</v>
      </c>
      <c r="T82" s="4">
        <v>4856.5</v>
      </c>
      <c r="U82" s="4">
        <v>3777</v>
      </c>
      <c r="V82" s="4">
        <v>3827.5</v>
      </c>
      <c r="W82" s="4">
        <v>4334</v>
      </c>
      <c r="X82" s="4">
        <v>3398.5</v>
      </c>
      <c r="Y82" s="4">
        <v>4463</v>
      </c>
      <c r="Z82" s="4">
        <v>4462.5</v>
      </c>
      <c r="AA82" s="4">
        <v>3991</v>
      </c>
      <c r="AB82" s="4">
        <v>3598</v>
      </c>
      <c r="AC82" s="4">
        <v>3310.5</v>
      </c>
      <c r="AD82" s="4">
        <v>3918.5</v>
      </c>
      <c r="AE82">
        <f t="shared" si="4"/>
        <v>49120</v>
      </c>
      <c r="AF82" s="4">
        <v>4841.5</v>
      </c>
      <c r="AG82" s="4">
        <v>4791</v>
      </c>
      <c r="AH82" s="4">
        <v>3485</v>
      </c>
      <c r="AI82" s="4">
        <v>3859</v>
      </c>
      <c r="AJ82" s="4">
        <v>3682.5</v>
      </c>
      <c r="AK82" s="4">
        <v>3793.5</v>
      </c>
      <c r="AL82" s="4">
        <v>4367.5</v>
      </c>
      <c r="AM82" s="4">
        <v>3396</v>
      </c>
      <c r="AN82" s="4">
        <v>4383.5</v>
      </c>
      <c r="AO82" s="4">
        <v>3325.5</v>
      </c>
      <c r="AP82" s="4">
        <v>3115</v>
      </c>
      <c r="AQ82" s="4">
        <v>3547</v>
      </c>
      <c r="AR82">
        <f t="shared" si="5"/>
        <v>46587</v>
      </c>
      <c r="AS82" s="4">
        <v>4627.5</v>
      </c>
      <c r="AT82" s="4">
        <v>4730.5</v>
      </c>
      <c r="AU82" s="4">
        <v>3581.5</v>
      </c>
      <c r="AV82" s="4">
        <v>3659.5</v>
      </c>
      <c r="AW82" s="4">
        <v>3286.5</v>
      </c>
      <c r="AX82" s="4">
        <v>3882</v>
      </c>
      <c r="AY82" s="4">
        <v>4657.5</v>
      </c>
      <c r="AZ82" s="4">
        <v>4397</v>
      </c>
      <c r="BA82" s="4">
        <v>4055.5</v>
      </c>
      <c r="BB82" s="4">
        <v>3174.5</v>
      </c>
      <c r="BC82" s="4">
        <v>5050.5</v>
      </c>
      <c r="BD82" s="4">
        <v>4810</v>
      </c>
      <c r="BE82">
        <f t="shared" si="6"/>
        <v>49912.5</v>
      </c>
      <c r="BF82">
        <f t="shared" si="7"/>
        <v>145619.5</v>
      </c>
    </row>
    <row r="83" spans="2:58" ht="13" x14ac:dyDescent="0.3">
      <c r="B83" s="1" t="s">
        <v>87</v>
      </c>
      <c r="C83" s="2">
        <v>350</v>
      </c>
      <c r="D83" s="11">
        <v>41249</v>
      </c>
      <c r="E83" s="1" t="s">
        <v>202</v>
      </c>
      <c r="F83" s="3">
        <v>2</v>
      </c>
      <c r="G83" s="4">
        <v>2863</v>
      </c>
      <c r="H83" s="4">
        <v>2622.5</v>
      </c>
      <c r="I83" s="4">
        <v>2117</v>
      </c>
      <c r="J83" s="4">
        <v>1369</v>
      </c>
      <c r="K83" s="4">
        <v>1479.5</v>
      </c>
      <c r="L83" s="4">
        <v>1656</v>
      </c>
      <c r="M83" s="4">
        <v>2575</v>
      </c>
      <c r="N83" s="4">
        <v>1950</v>
      </c>
      <c r="O83" s="4">
        <v>1799</v>
      </c>
      <c r="P83" s="4">
        <v>1380</v>
      </c>
      <c r="Q83" s="4">
        <v>1793.5</v>
      </c>
      <c r="R83" s="4">
        <v>2349</v>
      </c>
      <c r="S83" s="4">
        <v>3002.5</v>
      </c>
      <c r="T83" s="4">
        <v>3164</v>
      </c>
      <c r="U83" s="4">
        <v>1935</v>
      </c>
      <c r="V83" s="4">
        <v>1882.5</v>
      </c>
      <c r="W83" s="4">
        <v>2162</v>
      </c>
      <c r="X83" s="4">
        <v>1939.5</v>
      </c>
      <c r="Y83" s="4">
        <v>2484</v>
      </c>
      <c r="Z83" s="4">
        <v>2502.5</v>
      </c>
      <c r="AA83" s="4">
        <v>2114</v>
      </c>
      <c r="AB83" s="4">
        <v>1532.5</v>
      </c>
      <c r="AC83" s="4">
        <v>2016</v>
      </c>
      <c r="AD83" s="4">
        <v>3032.5</v>
      </c>
      <c r="AE83">
        <f t="shared" si="4"/>
        <v>27767</v>
      </c>
      <c r="AF83" s="4">
        <v>3507</v>
      </c>
      <c r="AG83" s="4">
        <v>3747</v>
      </c>
      <c r="AH83" s="4">
        <v>2784</v>
      </c>
      <c r="AI83" s="4">
        <v>1578</v>
      </c>
      <c r="AJ83" s="4">
        <v>1845.5</v>
      </c>
      <c r="AK83" s="4">
        <v>2354.5</v>
      </c>
      <c r="AL83" s="4">
        <v>2840</v>
      </c>
      <c r="AM83" s="4">
        <v>2269</v>
      </c>
      <c r="AN83" s="4">
        <v>2387.5</v>
      </c>
      <c r="AO83" s="4">
        <v>2140</v>
      </c>
      <c r="AP83" s="4">
        <v>2257</v>
      </c>
      <c r="AQ83" s="4">
        <v>3121.5</v>
      </c>
      <c r="AR83">
        <f t="shared" si="5"/>
        <v>30831</v>
      </c>
      <c r="AS83" s="4">
        <v>3814.5</v>
      </c>
      <c r="AT83" s="4">
        <v>3927</v>
      </c>
      <c r="AU83" s="4">
        <v>2518.5</v>
      </c>
      <c r="AV83" s="4">
        <v>1822</v>
      </c>
      <c r="AW83" s="4">
        <v>2045</v>
      </c>
      <c r="AX83" s="4">
        <v>2508</v>
      </c>
      <c r="AY83" s="4">
        <v>2901.5</v>
      </c>
      <c r="AZ83" s="4">
        <v>2371</v>
      </c>
      <c r="BA83" s="4">
        <v>2424.5</v>
      </c>
      <c r="BB83" s="4">
        <v>2023.5</v>
      </c>
      <c r="BC83" s="4">
        <v>2220</v>
      </c>
      <c r="BD83" s="4">
        <v>3321</v>
      </c>
      <c r="BE83">
        <f t="shared" si="6"/>
        <v>31896.5</v>
      </c>
      <c r="BF83">
        <f t="shared" si="7"/>
        <v>90494.5</v>
      </c>
    </row>
    <row r="84" spans="2:58" ht="13" x14ac:dyDescent="0.3">
      <c r="B84" s="1" t="s">
        <v>88</v>
      </c>
      <c r="C84" s="2">
        <v>350</v>
      </c>
      <c r="D84" s="11">
        <v>38954</v>
      </c>
      <c r="E84" s="1" t="s">
        <v>211</v>
      </c>
      <c r="F84" s="3">
        <v>3</v>
      </c>
      <c r="G84" s="4">
        <v>1351</v>
      </c>
      <c r="H84" s="4">
        <v>1395</v>
      </c>
      <c r="I84" s="4">
        <v>1266.5</v>
      </c>
      <c r="J84" s="4">
        <v>821</v>
      </c>
      <c r="K84" s="4">
        <v>1063.5</v>
      </c>
      <c r="L84" s="4">
        <v>1063.5</v>
      </c>
      <c r="M84" s="4">
        <v>1560.5</v>
      </c>
      <c r="N84" s="4">
        <v>1293</v>
      </c>
      <c r="O84" s="4">
        <v>1157</v>
      </c>
      <c r="P84" s="4">
        <v>1066</v>
      </c>
      <c r="Q84" s="4">
        <v>988.5</v>
      </c>
      <c r="R84" s="4">
        <v>1289</v>
      </c>
      <c r="S84" s="4">
        <v>1388</v>
      </c>
      <c r="T84" s="4">
        <v>1745.5</v>
      </c>
      <c r="U84" s="4">
        <v>1189.5</v>
      </c>
      <c r="V84" s="4">
        <v>1259</v>
      </c>
      <c r="W84" s="4">
        <v>1168</v>
      </c>
      <c r="X84" s="4">
        <v>994</v>
      </c>
      <c r="Y84" s="4">
        <v>1609</v>
      </c>
      <c r="Z84" s="4">
        <v>1417</v>
      </c>
      <c r="AA84" s="4">
        <v>1195.5</v>
      </c>
      <c r="AB84" s="4">
        <v>1121.5</v>
      </c>
      <c r="AC84" s="4">
        <v>1049.5</v>
      </c>
      <c r="AD84" s="4">
        <v>1408.5</v>
      </c>
      <c r="AE84">
        <f t="shared" si="4"/>
        <v>15545</v>
      </c>
      <c r="AF84" s="4">
        <v>1540.5</v>
      </c>
      <c r="AG84" s="4">
        <v>1916</v>
      </c>
      <c r="AH84" s="4">
        <v>1212</v>
      </c>
      <c r="AI84" s="4">
        <v>841</v>
      </c>
      <c r="AJ84" s="4">
        <v>1048</v>
      </c>
      <c r="AK84" s="4">
        <v>1050.5</v>
      </c>
      <c r="AL84" s="4">
        <v>1563</v>
      </c>
      <c r="AM84" s="4">
        <v>895</v>
      </c>
      <c r="AN84" s="4">
        <v>1778.5</v>
      </c>
      <c r="AO84" s="4">
        <v>840.5</v>
      </c>
      <c r="AP84" s="4">
        <v>1104.5</v>
      </c>
      <c r="AQ84" s="4">
        <v>1257</v>
      </c>
      <c r="AR84">
        <f t="shared" si="5"/>
        <v>15046.5</v>
      </c>
      <c r="AS84" s="4">
        <v>1688</v>
      </c>
      <c r="AT84" s="4">
        <v>1682</v>
      </c>
      <c r="AU84" s="4">
        <v>1103.5</v>
      </c>
      <c r="AV84" s="4">
        <v>806.5</v>
      </c>
      <c r="AW84" s="4">
        <v>890</v>
      </c>
      <c r="AX84" s="4">
        <v>1177.5</v>
      </c>
      <c r="AY84" s="4">
        <v>1435.5</v>
      </c>
      <c r="AZ84" s="4">
        <v>934.5</v>
      </c>
      <c r="BA84" s="4">
        <v>1386</v>
      </c>
      <c r="BB84" s="4">
        <v>826</v>
      </c>
      <c r="BC84" s="4">
        <v>1233.5</v>
      </c>
      <c r="BD84" s="4">
        <v>1436.5</v>
      </c>
      <c r="BE84">
        <f t="shared" si="6"/>
        <v>14599.5</v>
      </c>
      <c r="BF84">
        <f t="shared" si="7"/>
        <v>45191</v>
      </c>
    </row>
    <row r="85" spans="2:58" ht="13" x14ac:dyDescent="0.3">
      <c r="B85" s="1" t="s">
        <v>89</v>
      </c>
      <c r="C85" s="2">
        <v>270</v>
      </c>
      <c r="D85" s="11">
        <v>40177</v>
      </c>
      <c r="E85" s="1" t="s">
        <v>208</v>
      </c>
      <c r="F85" s="3">
        <v>1</v>
      </c>
      <c r="G85" s="4">
        <v>1763</v>
      </c>
      <c r="H85" s="4">
        <v>1823.5</v>
      </c>
      <c r="I85" s="4">
        <v>1509</v>
      </c>
      <c r="J85" s="4">
        <v>1061.5</v>
      </c>
      <c r="K85" s="4">
        <v>1156.5</v>
      </c>
      <c r="L85" s="4">
        <v>1371.5</v>
      </c>
      <c r="M85" s="4">
        <v>1828</v>
      </c>
      <c r="N85" s="4">
        <v>1400.5</v>
      </c>
      <c r="O85" s="4">
        <v>1132.5</v>
      </c>
      <c r="P85" s="4">
        <v>1013.5</v>
      </c>
      <c r="Q85" s="4">
        <v>1049.5</v>
      </c>
      <c r="R85" s="4">
        <v>1674.5</v>
      </c>
      <c r="S85" s="4">
        <v>2026</v>
      </c>
      <c r="T85" s="4">
        <v>2297.5</v>
      </c>
      <c r="U85" s="4">
        <v>1573.5</v>
      </c>
      <c r="V85" s="4">
        <v>1536</v>
      </c>
      <c r="W85" s="4">
        <v>1526.5</v>
      </c>
      <c r="X85" s="4">
        <v>1446.5</v>
      </c>
      <c r="Y85" s="4">
        <v>1972</v>
      </c>
      <c r="Z85" s="4">
        <v>1915</v>
      </c>
      <c r="AA85" s="4">
        <v>1539.5</v>
      </c>
      <c r="AB85" s="4">
        <v>1227.5</v>
      </c>
      <c r="AC85" s="4">
        <v>1354</v>
      </c>
      <c r="AD85" s="4">
        <v>2211</v>
      </c>
      <c r="AE85">
        <f t="shared" si="4"/>
        <v>20625</v>
      </c>
      <c r="AF85" s="4">
        <v>2456</v>
      </c>
      <c r="AG85" s="4">
        <v>2891</v>
      </c>
      <c r="AH85" s="4">
        <v>2029.5</v>
      </c>
      <c r="AI85" s="4">
        <v>1455</v>
      </c>
      <c r="AJ85" s="4">
        <v>1587.5</v>
      </c>
      <c r="AK85" s="4">
        <v>1944</v>
      </c>
      <c r="AL85" s="4">
        <v>2762.5</v>
      </c>
      <c r="AM85" s="4">
        <v>1688.5</v>
      </c>
      <c r="AN85" s="4">
        <v>1980.5</v>
      </c>
      <c r="AO85" s="4">
        <v>1689.5</v>
      </c>
      <c r="AP85" s="4">
        <v>1738.5</v>
      </c>
      <c r="AQ85" s="4">
        <v>2383.5</v>
      </c>
      <c r="AR85">
        <f t="shared" si="5"/>
        <v>24606</v>
      </c>
      <c r="AS85" s="4">
        <v>2936.5</v>
      </c>
      <c r="AT85" s="4">
        <v>2877.5</v>
      </c>
      <c r="AU85" s="4">
        <v>2297</v>
      </c>
      <c r="AV85" s="4">
        <v>1887.5</v>
      </c>
      <c r="AW85" s="4">
        <v>1816</v>
      </c>
      <c r="AX85" s="4">
        <v>2437</v>
      </c>
      <c r="AY85" s="4">
        <v>2471.5</v>
      </c>
      <c r="AZ85" s="4">
        <v>1731</v>
      </c>
      <c r="BA85" s="4">
        <v>1928</v>
      </c>
      <c r="BB85" s="4">
        <v>1559.5</v>
      </c>
      <c r="BC85" s="4">
        <v>1792</v>
      </c>
      <c r="BD85" s="4">
        <v>2640.5</v>
      </c>
      <c r="BE85">
        <f t="shared" si="6"/>
        <v>26374</v>
      </c>
      <c r="BF85">
        <f t="shared" si="7"/>
        <v>71605</v>
      </c>
    </row>
    <row r="86" spans="2:58" ht="13" x14ac:dyDescent="0.3">
      <c r="B86" s="1" t="s">
        <v>90</v>
      </c>
      <c r="C86" s="2">
        <v>250</v>
      </c>
      <c r="D86" s="11">
        <v>39304</v>
      </c>
      <c r="E86" s="1" t="s">
        <v>189</v>
      </c>
      <c r="F86" s="3">
        <v>1</v>
      </c>
      <c r="G86" s="4">
        <v>2557.5</v>
      </c>
      <c r="H86" s="4">
        <v>2634</v>
      </c>
      <c r="I86" s="4">
        <v>2164</v>
      </c>
      <c r="J86" s="4">
        <v>1381.5</v>
      </c>
      <c r="K86" s="4">
        <v>1610.5</v>
      </c>
      <c r="L86" s="4">
        <v>1530</v>
      </c>
      <c r="M86" s="4">
        <v>2358</v>
      </c>
      <c r="N86" s="4">
        <v>1884.5</v>
      </c>
      <c r="O86" s="4">
        <v>1644.5</v>
      </c>
      <c r="P86" s="4">
        <v>1492.5</v>
      </c>
      <c r="Q86" s="4">
        <v>1579</v>
      </c>
      <c r="R86" s="4">
        <v>2339.5</v>
      </c>
      <c r="S86" s="4">
        <v>2775.5</v>
      </c>
      <c r="T86" s="4">
        <v>2899</v>
      </c>
      <c r="U86" s="4">
        <v>2070</v>
      </c>
      <c r="V86" s="4">
        <v>2009.5</v>
      </c>
      <c r="W86" s="4">
        <v>2237</v>
      </c>
      <c r="X86" s="4">
        <v>1764.5</v>
      </c>
      <c r="Y86" s="4">
        <v>2553</v>
      </c>
      <c r="Z86" s="4">
        <v>2437</v>
      </c>
      <c r="AA86" s="4">
        <v>2016</v>
      </c>
      <c r="AB86" s="4">
        <v>1650.5</v>
      </c>
      <c r="AC86" s="4">
        <v>1630.5</v>
      </c>
      <c r="AD86" s="4">
        <v>2599.5</v>
      </c>
      <c r="AE86">
        <f t="shared" si="4"/>
        <v>26642</v>
      </c>
      <c r="AF86" s="4">
        <v>2618.5</v>
      </c>
      <c r="AG86" s="4">
        <v>3215.5</v>
      </c>
      <c r="AH86" s="4">
        <v>2286</v>
      </c>
      <c r="AI86" s="4">
        <v>1492</v>
      </c>
      <c r="AJ86" s="4">
        <v>1671</v>
      </c>
      <c r="AK86" s="4">
        <v>1852</v>
      </c>
      <c r="AL86" s="4">
        <v>2283.5</v>
      </c>
      <c r="AM86" s="4">
        <v>1607</v>
      </c>
      <c r="AN86" s="4">
        <v>2015.5</v>
      </c>
      <c r="AO86" s="4">
        <v>1743</v>
      </c>
      <c r="AP86" s="4">
        <v>1795.5</v>
      </c>
      <c r="AQ86" s="4">
        <v>2339</v>
      </c>
      <c r="AR86">
        <f t="shared" si="5"/>
        <v>24918.5</v>
      </c>
      <c r="AS86" s="4">
        <v>2706</v>
      </c>
      <c r="AT86" s="4">
        <v>2763</v>
      </c>
      <c r="AU86" s="4">
        <v>2269.5</v>
      </c>
      <c r="AV86" s="4">
        <v>1869.5</v>
      </c>
      <c r="AW86" s="4">
        <v>1435</v>
      </c>
      <c r="AX86" s="4">
        <v>1794.5</v>
      </c>
      <c r="AY86" s="4">
        <v>2354.5</v>
      </c>
      <c r="AZ86" s="4">
        <v>1938</v>
      </c>
      <c r="BA86" s="4">
        <v>2049.5</v>
      </c>
      <c r="BB86" s="4">
        <v>1537.5</v>
      </c>
      <c r="BC86" s="4">
        <v>1696</v>
      </c>
      <c r="BD86" s="4">
        <v>2319.5</v>
      </c>
      <c r="BE86">
        <f t="shared" si="6"/>
        <v>24732.5</v>
      </c>
      <c r="BF86">
        <f t="shared" si="7"/>
        <v>76293</v>
      </c>
    </row>
    <row r="87" spans="2:58" ht="13" x14ac:dyDescent="0.3">
      <c r="B87" s="1" t="s">
        <v>91</v>
      </c>
      <c r="C87" s="2">
        <v>800</v>
      </c>
      <c r="D87" s="11">
        <v>37021</v>
      </c>
      <c r="E87" s="1" t="s">
        <v>189</v>
      </c>
      <c r="F87" s="3">
        <v>1</v>
      </c>
      <c r="G87" s="4">
        <v>4010.5</v>
      </c>
      <c r="H87" s="4">
        <v>4468.5</v>
      </c>
      <c r="I87" s="4">
        <v>4671.5</v>
      </c>
      <c r="J87" s="4">
        <v>3508</v>
      </c>
      <c r="K87" s="4">
        <v>4065.5</v>
      </c>
      <c r="L87" s="4">
        <v>3988</v>
      </c>
      <c r="M87" s="4">
        <v>3982</v>
      </c>
      <c r="N87" s="4">
        <v>3348</v>
      </c>
      <c r="O87" s="4">
        <v>3604</v>
      </c>
      <c r="P87" s="4">
        <v>2926.5</v>
      </c>
      <c r="Q87" s="4">
        <v>2531</v>
      </c>
      <c r="R87" s="4">
        <v>4293.5</v>
      </c>
      <c r="S87" s="4">
        <v>4326</v>
      </c>
      <c r="T87" s="4">
        <v>5064.5</v>
      </c>
      <c r="U87" s="4">
        <v>4651</v>
      </c>
      <c r="V87" s="4">
        <v>4823.5</v>
      </c>
      <c r="W87" s="4">
        <v>5437</v>
      </c>
      <c r="X87" s="4">
        <v>4677</v>
      </c>
      <c r="Y87" s="4">
        <v>5034</v>
      </c>
      <c r="Z87" s="4">
        <v>5400</v>
      </c>
      <c r="AA87" s="4">
        <v>5104.5</v>
      </c>
      <c r="AB87" s="4">
        <v>4650</v>
      </c>
      <c r="AC87" s="4">
        <v>5366</v>
      </c>
      <c r="AD87" s="4">
        <v>5848.5</v>
      </c>
      <c r="AE87">
        <f t="shared" si="4"/>
        <v>60382</v>
      </c>
      <c r="AF87" s="4">
        <v>5911</v>
      </c>
      <c r="AG87" s="4">
        <v>6755</v>
      </c>
      <c r="AH87" s="4">
        <v>5524.5</v>
      </c>
      <c r="AI87" s="4">
        <v>5367.5</v>
      </c>
      <c r="AJ87" s="4">
        <v>6141</v>
      </c>
      <c r="AK87" s="4">
        <v>5318</v>
      </c>
      <c r="AL87" s="4">
        <v>5481.5</v>
      </c>
      <c r="AM87" s="4">
        <v>3606.5</v>
      </c>
      <c r="AN87" s="4">
        <v>5064.5</v>
      </c>
      <c r="AO87" s="4">
        <v>4490.5</v>
      </c>
      <c r="AP87" s="4">
        <v>3844</v>
      </c>
      <c r="AQ87" s="4">
        <v>4934.5</v>
      </c>
      <c r="AR87">
        <f t="shared" si="5"/>
        <v>62438.5</v>
      </c>
      <c r="AS87" s="4">
        <v>5559</v>
      </c>
      <c r="AT87" s="4">
        <v>6324</v>
      </c>
      <c r="AU87" s="4">
        <v>5735.5</v>
      </c>
      <c r="AV87" s="4">
        <v>5363.5</v>
      </c>
      <c r="AW87" s="4">
        <v>4716</v>
      </c>
      <c r="AX87" s="4">
        <v>5100</v>
      </c>
      <c r="AY87" s="4">
        <v>5351</v>
      </c>
      <c r="AZ87" s="4">
        <v>3995</v>
      </c>
      <c r="BA87" s="4">
        <v>3338.5</v>
      </c>
      <c r="BB87" s="4">
        <v>2495.5</v>
      </c>
      <c r="BC87" s="4">
        <v>3203.5</v>
      </c>
      <c r="BD87" s="4">
        <v>5207.5</v>
      </c>
      <c r="BE87">
        <f t="shared" si="6"/>
        <v>56389</v>
      </c>
      <c r="BF87">
        <f t="shared" si="7"/>
        <v>179209.5</v>
      </c>
    </row>
    <row r="88" spans="2:58" ht="13" x14ac:dyDescent="0.3">
      <c r="B88" s="1" t="s">
        <v>92</v>
      </c>
      <c r="C88" s="2">
        <v>2000</v>
      </c>
      <c r="D88" s="11">
        <v>41971</v>
      </c>
      <c r="E88" s="1" t="s">
        <v>212</v>
      </c>
      <c r="F88" s="3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1616</v>
      </c>
      <c r="O88">
        <v>4871.5</v>
      </c>
      <c r="P88">
        <v>6949</v>
      </c>
      <c r="Q88">
        <v>7203.5</v>
      </c>
      <c r="R88">
        <v>10413</v>
      </c>
      <c r="S88">
        <v>12797.5</v>
      </c>
      <c r="T88">
        <v>14416.5</v>
      </c>
      <c r="U88">
        <v>14202</v>
      </c>
      <c r="V88">
        <v>12026</v>
      </c>
      <c r="W88">
        <v>12266</v>
      </c>
      <c r="X88">
        <v>11944</v>
      </c>
      <c r="Y88">
        <v>12169</v>
      </c>
      <c r="Z88">
        <v>7987.5</v>
      </c>
      <c r="AA88">
        <v>7226</v>
      </c>
      <c r="AB88">
        <v>7470.5</v>
      </c>
      <c r="AC88">
        <v>7677.5</v>
      </c>
      <c r="AD88">
        <v>12684.5</v>
      </c>
      <c r="AE88">
        <f t="shared" si="4"/>
        <v>132867</v>
      </c>
      <c r="AF88">
        <v>12091.5</v>
      </c>
      <c r="AG88">
        <v>14553</v>
      </c>
      <c r="AH88">
        <v>13473</v>
      </c>
      <c r="AI88">
        <v>12321.5</v>
      </c>
      <c r="AJ88">
        <v>11765.5</v>
      </c>
      <c r="AK88">
        <v>10788.5</v>
      </c>
      <c r="AL88">
        <v>12505.5</v>
      </c>
      <c r="AM88">
        <v>6391</v>
      </c>
      <c r="AN88">
        <v>7923</v>
      </c>
      <c r="AO88">
        <v>6789.5</v>
      </c>
      <c r="AP88">
        <v>7673</v>
      </c>
      <c r="AQ88">
        <v>9965</v>
      </c>
      <c r="AR88">
        <f t="shared" si="5"/>
        <v>126240</v>
      </c>
      <c r="AS88">
        <v>13414</v>
      </c>
      <c r="AT88">
        <v>13925.5</v>
      </c>
      <c r="AU88">
        <v>14000</v>
      </c>
      <c r="AV88">
        <v>11682.5</v>
      </c>
      <c r="AW88">
        <v>10211.5</v>
      </c>
      <c r="AX88">
        <v>9867.5</v>
      </c>
      <c r="AY88">
        <v>9085</v>
      </c>
      <c r="AZ88">
        <v>7606.5</v>
      </c>
      <c r="BA88">
        <v>7280</v>
      </c>
      <c r="BB88">
        <v>5437.5</v>
      </c>
      <c r="BC88">
        <v>7442</v>
      </c>
      <c r="BD88">
        <v>10785</v>
      </c>
      <c r="BE88">
        <f t="shared" si="6"/>
        <v>120737</v>
      </c>
      <c r="BF88">
        <f t="shared" si="7"/>
        <v>379844</v>
      </c>
    </row>
    <row r="89" spans="2:58" ht="13" x14ac:dyDescent="0.3">
      <c r="B89" s="1" t="s">
        <v>93</v>
      </c>
      <c r="C89" s="2">
        <v>600</v>
      </c>
      <c r="D89" s="11">
        <v>41395.667212163557</v>
      </c>
      <c r="E89" s="1" t="s">
        <v>189</v>
      </c>
      <c r="F89" s="3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f t="shared" si="4"/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f t="shared" si="5"/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388</v>
      </c>
      <c r="BA89">
        <v>1656.5</v>
      </c>
      <c r="BB89">
        <v>1810.5</v>
      </c>
      <c r="BC89">
        <v>2320</v>
      </c>
      <c r="BD89">
        <v>3201.5</v>
      </c>
      <c r="BE89">
        <f t="shared" si="6"/>
        <v>9376.5</v>
      </c>
      <c r="BF89">
        <f t="shared" si="7"/>
        <v>9376.5</v>
      </c>
    </row>
    <row r="90" spans="2:58" ht="13" x14ac:dyDescent="0.3">
      <c r="B90" s="1" t="s">
        <v>94</v>
      </c>
      <c r="C90" s="2">
        <v>250</v>
      </c>
      <c r="D90" s="11">
        <v>41290.283426044567</v>
      </c>
      <c r="E90" s="1" t="s">
        <v>189</v>
      </c>
      <c r="F90" s="3">
        <v>1</v>
      </c>
      <c r="G90">
        <v>1895.5</v>
      </c>
      <c r="H90">
        <v>1910.5</v>
      </c>
      <c r="I90">
        <v>1722</v>
      </c>
      <c r="J90">
        <v>1258.5</v>
      </c>
      <c r="K90">
        <v>1176.5</v>
      </c>
      <c r="L90">
        <v>1271.5</v>
      </c>
      <c r="M90">
        <v>2026</v>
      </c>
      <c r="N90">
        <v>1635</v>
      </c>
      <c r="O90">
        <v>1648.5</v>
      </c>
      <c r="P90">
        <v>1286</v>
      </c>
      <c r="Q90">
        <v>1482.5</v>
      </c>
      <c r="R90">
        <v>2403.5</v>
      </c>
      <c r="S90">
        <v>2496</v>
      </c>
      <c r="T90">
        <v>3065</v>
      </c>
      <c r="U90">
        <v>2367.5</v>
      </c>
      <c r="V90">
        <v>2246</v>
      </c>
      <c r="W90">
        <v>2391</v>
      </c>
      <c r="X90">
        <v>2111</v>
      </c>
      <c r="Y90">
        <v>2470</v>
      </c>
      <c r="Z90">
        <v>2475</v>
      </c>
      <c r="AA90">
        <v>1909.5</v>
      </c>
      <c r="AB90">
        <v>1629</v>
      </c>
      <c r="AC90">
        <v>1804.5</v>
      </c>
      <c r="AD90">
        <v>2562</v>
      </c>
      <c r="AE90">
        <f t="shared" si="4"/>
        <v>27526.5</v>
      </c>
      <c r="AF90">
        <v>2786.5</v>
      </c>
      <c r="AG90">
        <v>3334</v>
      </c>
      <c r="AH90">
        <v>2472</v>
      </c>
      <c r="AI90">
        <v>1879.5</v>
      </c>
      <c r="AJ90">
        <v>2108</v>
      </c>
      <c r="AK90">
        <v>1911.5</v>
      </c>
      <c r="AL90">
        <v>2231.5</v>
      </c>
      <c r="AM90">
        <v>1893.5</v>
      </c>
      <c r="AN90">
        <v>2112.5</v>
      </c>
      <c r="AO90">
        <v>1718.5</v>
      </c>
      <c r="AP90">
        <v>1842.5</v>
      </c>
      <c r="AQ90">
        <v>2446.5</v>
      </c>
      <c r="AR90">
        <f t="shared" si="5"/>
        <v>26736.5</v>
      </c>
      <c r="AS90">
        <v>3134</v>
      </c>
      <c r="AT90">
        <v>3324.5</v>
      </c>
      <c r="AU90">
        <v>2615</v>
      </c>
      <c r="AV90">
        <v>2234.5</v>
      </c>
      <c r="AW90">
        <v>2014.5</v>
      </c>
      <c r="AX90">
        <v>2091</v>
      </c>
      <c r="AY90">
        <v>2574</v>
      </c>
      <c r="AZ90">
        <v>1119.5</v>
      </c>
      <c r="BA90">
        <v>0</v>
      </c>
      <c r="BB90">
        <v>0</v>
      </c>
      <c r="BC90">
        <v>0</v>
      </c>
      <c r="BD90">
        <v>0</v>
      </c>
      <c r="BE90">
        <f t="shared" si="6"/>
        <v>19107</v>
      </c>
      <c r="BF90">
        <f t="shared" si="7"/>
        <v>73370</v>
      </c>
    </row>
    <row r="91" spans="2:58" ht="13" x14ac:dyDescent="0.3">
      <c r="B91" s="1" t="s">
        <v>95</v>
      </c>
      <c r="C91" s="2">
        <v>538</v>
      </c>
      <c r="D91" s="11">
        <v>41927</v>
      </c>
      <c r="E91" s="1" t="s">
        <v>212</v>
      </c>
      <c r="F91" s="3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5103</v>
      </c>
      <c r="N91">
        <v>6445</v>
      </c>
      <c r="O91">
        <v>4569</v>
      </c>
      <c r="P91">
        <v>3523</v>
      </c>
      <c r="Q91">
        <v>3527</v>
      </c>
      <c r="R91">
        <v>5526.5</v>
      </c>
      <c r="S91">
        <v>6799.5</v>
      </c>
      <c r="T91">
        <v>7792.5</v>
      </c>
      <c r="U91">
        <v>7265.5</v>
      </c>
      <c r="V91">
        <v>6897.5</v>
      </c>
      <c r="W91">
        <v>6840</v>
      </c>
      <c r="X91">
        <v>7132</v>
      </c>
      <c r="Y91">
        <v>6912</v>
      </c>
      <c r="Z91">
        <v>3665</v>
      </c>
      <c r="AA91">
        <v>3337.5</v>
      </c>
      <c r="AB91">
        <v>3006</v>
      </c>
      <c r="AC91">
        <v>3622</v>
      </c>
      <c r="AD91">
        <v>5658.5</v>
      </c>
      <c r="AE91">
        <f t="shared" si="4"/>
        <v>68928</v>
      </c>
      <c r="AF91">
        <v>7978.5</v>
      </c>
      <c r="AG91">
        <v>8614</v>
      </c>
      <c r="AH91">
        <v>8453.5</v>
      </c>
      <c r="AI91">
        <v>6991.5</v>
      </c>
      <c r="AJ91">
        <v>7181</v>
      </c>
      <c r="AK91">
        <v>6820</v>
      </c>
      <c r="AL91">
        <v>7148.5</v>
      </c>
      <c r="AM91">
        <v>2663.5</v>
      </c>
      <c r="AN91">
        <v>2854.5</v>
      </c>
      <c r="AO91">
        <v>2744</v>
      </c>
      <c r="AP91">
        <v>3246.5</v>
      </c>
      <c r="AQ91">
        <v>4923</v>
      </c>
      <c r="AR91">
        <f t="shared" si="5"/>
        <v>69618.5</v>
      </c>
      <c r="AS91">
        <v>5935</v>
      </c>
      <c r="AT91">
        <v>5992</v>
      </c>
      <c r="AU91">
        <v>5996</v>
      </c>
      <c r="AV91">
        <v>5282</v>
      </c>
      <c r="AW91">
        <v>5336</v>
      </c>
      <c r="AX91">
        <v>4313.5</v>
      </c>
      <c r="AY91">
        <v>4290.5</v>
      </c>
      <c r="AZ91">
        <v>2486</v>
      </c>
      <c r="BA91">
        <v>2166.5</v>
      </c>
      <c r="BB91">
        <v>1769</v>
      </c>
      <c r="BC91">
        <v>2399.5</v>
      </c>
      <c r="BD91">
        <v>4407.5</v>
      </c>
      <c r="BE91">
        <f t="shared" si="6"/>
        <v>50373.5</v>
      </c>
      <c r="BF91">
        <f t="shared" si="7"/>
        <v>188920</v>
      </c>
    </row>
    <row r="92" spans="2:58" ht="13" x14ac:dyDescent="0.3">
      <c r="B92" s="1" t="s">
        <v>96</v>
      </c>
      <c r="C92" s="2">
        <v>570</v>
      </c>
      <c r="D92" s="11">
        <v>43083</v>
      </c>
      <c r="E92" s="1" t="s">
        <v>213</v>
      </c>
      <c r="F92" s="3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f t="shared" si="4"/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f t="shared" si="5"/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3713</v>
      </c>
      <c r="BB92">
        <v>3991</v>
      </c>
      <c r="BC92">
        <v>4916</v>
      </c>
      <c r="BD92">
        <v>8001.5</v>
      </c>
      <c r="BE92">
        <f t="shared" si="6"/>
        <v>20621.5</v>
      </c>
      <c r="BF92">
        <f t="shared" si="7"/>
        <v>20621.5</v>
      </c>
    </row>
    <row r="93" spans="2:58" ht="13" x14ac:dyDescent="0.3">
      <c r="B93" s="1" t="s">
        <v>97</v>
      </c>
      <c r="C93" s="2">
        <v>750</v>
      </c>
      <c r="D93" s="11">
        <v>42637</v>
      </c>
      <c r="E93" s="1" t="s">
        <v>212</v>
      </c>
      <c r="F93" s="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f t="shared" si="4"/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2430.5</v>
      </c>
      <c r="AL93">
        <v>6390</v>
      </c>
      <c r="AM93">
        <v>3015</v>
      </c>
      <c r="AN93">
        <v>3651.5</v>
      </c>
      <c r="AO93">
        <v>3342.5</v>
      </c>
      <c r="AP93">
        <v>3832.5</v>
      </c>
      <c r="AQ93">
        <v>6236</v>
      </c>
      <c r="AR93">
        <f t="shared" si="5"/>
        <v>28898</v>
      </c>
      <c r="AS93">
        <v>8693.5</v>
      </c>
      <c r="AT93">
        <v>9863.5</v>
      </c>
      <c r="AU93">
        <v>8646</v>
      </c>
      <c r="AV93">
        <v>8302</v>
      </c>
      <c r="AW93">
        <v>8244.5</v>
      </c>
      <c r="AX93">
        <v>7652</v>
      </c>
      <c r="AY93">
        <v>7255</v>
      </c>
      <c r="AZ93">
        <v>4185</v>
      </c>
      <c r="BA93">
        <v>3952.5</v>
      </c>
      <c r="BB93">
        <v>3744.5</v>
      </c>
      <c r="BC93">
        <v>4780</v>
      </c>
      <c r="BD93">
        <v>7350</v>
      </c>
      <c r="BE93">
        <f t="shared" si="6"/>
        <v>82668.5</v>
      </c>
      <c r="BF93">
        <f t="shared" si="7"/>
        <v>111566.5</v>
      </c>
    </row>
    <row r="94" spans="2:58" ht="13" x14ac:dyDescent="0.3">
      <c r="B94" s="1" t="s">
        <v>98</v>
      </c>
      <c r="C94" s="2">
        <v>1200</v>
      </c>
      <c r="D94" s="11">
        <v>43021</v>
      </c>
      <c r="E94" s="1" t="s">
        <v>214</v>
      </c>
      <c r="F94" s="3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f t="shared" si="4"/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f t="shared" si="5"/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7167.5</v>
      </c>
      <c r="AZ94">
        <v>6869.5</v>
      </c>
      <c r="BA94">
        <v>5407</v>
      </c>
      <c r="BB94">
        <v>4092</v>
      </c>
      <c r="BC94">
        <v>4388.5</v>
      </c>
      <c r="BD94">
        <v>6313.5</v>
      </c>
      <c r="BE94">
        <f t="shared" si="6"/>
        <v>34238</v>
      </c>
      <c r="BF94">
        <f t="shared" si="7"/>
        <v>34238</v>
      </c>
    </row>
    <row r="95" spans="2:58" ht="13" x14ac:dyDescent="0.3">
      <c r="B95" s="1" t="s">
        <v>99</v>
      </c>
      <c r="C95" s="2">
        <v>2700</v>
      </c>
      <c r="D95" s="11">
        <v>42670</v>
      </c>
      <c r="E95" s="1" t="s">
        <v>212</v>
      </c>
      <c r="F95" s="3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f t="shared" si="4"/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2119.5</v>
      </c>
      <c r="AM95">
        <v>2096</v>
      </c>
      <c r="AN95">
        <v>3023</v>
      </c>
      <c r="AO95">
        <v>3252.5</v>
      </c>
      <c r="AP95">
        <v>3724.5</v>
      </c>
      <c r="AQ95">
        <v>5490</v>
      </c>
      <c r="AR95">
        <f t="shared" si="5"/>
        <v>19705.5</v>
      </c>
      <c r="AS95">
        <v>6423</v>
      </c>
      <c r="AT95">
        <v>7051.5</v>
      </c>
      <c r="AU95">
        <v>6720</v>
      </c>
      <c r="AV95">
        <v>7009.5</v>
      </c>
      <c r="AW95">
        <v>6680.5</v>
      </c>
      <c r="AX95">
        <v>5922.5</v>
      </c>
      <c r="AY95">
        <v>6296</v>
      </c>
      <c r="AZ95">
        <v>3751</v>
      </c>
      <c r="BA95">
        <v>3620</v>
      </c>
      <c r="BB95">
        <v>3282</v>
      </c>
      <c r="BC95">
        <v>4488.5</v>
      </c>
      <c r="BD95">
        <v>6778</v>
      </c>
      <c r="BE95">
        <f t="shared" si="6"/>
        <v>68022.5</v>
      </c>
      <c r="BF95">
        <f t="shared" si="7"/>
        <v>87728</v>
      </c>
    </row>
    <row r="96" spans="2:58" ht="13" x14ac:dyDescent="0.3">
      <c r="B96" s="1" t="s">
        <v>100</v>
      </c>
      <c r="C96" s="2">
        <v>1500</v>
      </c>
      <c r="D96" s="11">
        <v>42187</v>
      </c>
      <c r="E96" s="1" t="s">
        <v>212</v>
      </c>
      <c r="F96" s="3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543</v>
      </c>
      <c r="V96">
        <v>4923.5</v>
      </c>
      <c r="W96">
        <v>5037.5</v>
      </c>
      <c r="X96">
        <v>4620</v>
      </c>
      <c r="Y96">
        <v>4948.5</v>
      </c>
      <c r="Z96">
        <v>3295.5</v>
      </c>
      <c r="AA96">
        <v>2452</v>
      </c>
      <c r="AB96">
        <v>2422</v>
      </c>
      <c r="AC96">
        <v>2971.5</v>
      </c>
      <c r="AD96">
        <v>4894.5</v>
      </c>
      <c r="AE96">
        <f t="shared" si="4"/>
        <v>36108</v>
      </c>
      <c r="AF96">
        <v>5247.5</v>
      </c>
      <c r="AG96">
        <v>7798</v>
      </c>
      <c r="AH96">
        <v>8831</v>
      </c>
      <c r="AI96">
        <v>6514.5</v>
      </c>
      <c r="AJ96">
        <v>6371</v>
      </c>
      <c r="AK96">
        <v>5637.5</v>
      </c>
      <c r="AL96">
        <v>6419.5</v>
      </c>
      <c r="AM96">
        <v>2617.5</v>
      </c>
      <c r="AN96">
        <v>3222.5</v>
      </c>
      <c r="AO96">
        <v>3045.5</v>
      </c>
      <c r="AP96">
        <v>3570.5</v>
      </c>
      <c r="AQ96">
        <v>5571.5</v>
      </c>
      <c r="AR96">
        <f t="shared" si="5"/>
        <v>64846.5</v>
      </c>
      <c r="AS96">
        <v>6502.5</v>
      </c>
      <c r="AT96">
        <v>7254</v>
      </c>
      <c r="AU96">
        <v>7290</v>
      </c>
      <c r="AV96">
        <v>5553</v>
      </c>
      <c r="AW96">
        <v>5806.5</v>
      </c>
      <c r="AX96">
        <v>5242.5</v>
      </c>
      <c r="AY96">
        <v>5267</v>
      </c>
      <c r="AZ96">
        <v>2901</v>
      </c>
      <c r="BA96">
        <v>2916.5</v>
      </c>
      <c r="BB96">
        <v>2080.5</v>
      </c>
      <c r="BC96">
        <v>3482.5</v>
      </c>
      <c r="BD96">
        <v>5024.5</v>
      </c>
      <c r="BE96">
        <f t="shared" si="6"/>
        <v>59320.5</v>
      </c>
      <c r="BF96">
        <f t="shared" si="7"/>
        <v>160275</v>
      </c>
    </row>
    <row r="97" spans="2:58" ht="13" x14ac:dyDescent="0.3">
      <c r="B97" s="1" t="s">
        <v>101</v>
      </c>
      <c r="C97" s="2">
        <v>250</v>
      </c>
      <c r="D97" s="11">
        <v>41880.622061303875</v>
      </c>
      <c r="E97" s="1" t="s">
        <v>189</v>
      </c>
      <c r="F97" s="3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f t="shared" si="4"/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f t="shared" si="5"/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795</v>
      </c>
      <c r="BA97">
        <v>2129.5</v>
      </c>
      <c r="BB97">
        <v>1506</v>
      </c>
      <c r="BC97">
        <v>2024</v>
      </c>
      <c r="BD97">
        <v>2899</v>
      </c>
      <c r="BE97">
        <f t="shared" si="6"/>
        <v>9353.5</v>
      </c>
      <c r="BF97">
        <f t="shared" si="7"/>
        <v>9353.5</v>
      </c>
    </row>
    <row r="98" spans="2:58" ht="13" x14ac:dyDescent="0.3">
      <c r="B98" s="1" t="s">
        <v>102</v>
      </c>
      <c r="C98" s="2">
        <v>600</v>
      </c>
      <c r="D98" s="11">
        <v>41560</v>
      </c>
      <c r="E98" s="1" t="s">
        <v>189</v>
      </c>
      <c r="F98" s="3">
        <v>1</v>
      </c>
      <c r="AE98">
        <f t="shared" si="4"/>
        <v>0</v>
      </c>
      <c r="AR98">
        <f t="shared" si="5"/>
        <v>0</v>
      </c>
      <c r="AS98">
        <v>5854</v>
      </c>
      <c r="AT98">
        <v>6226</v>
      </c>
      <c r="AU98">
        <v>4824.5</v>
      </c>
      <c r="AV98">
        <v>4554.5</v>
      </c>
      <c r="AW98">
        <v>4120</v>
      </c>
      <c r="AX98">
        <v>5048.5</v>
      </c>
      <c r="AY98">
        <v>6062.5</v>
      </c>
      <c r="AZ98">
        <v>4590.5</v>
      </c>
      <c r="BA98">
        <v>4611</v>
      </c>
      <c r="BB98">
        <v>4119</v>
      </c>
      <c r="BC98">
        <v>4676.5</v>
      </c>
      <c r="BD98">
        <v>5633.5</v>
      </c>
      <c r="BE98">
        <f t="shared" si="6"/>
        <v>60320.5</v>
      </c>
      <c r="BF98">
        <f t="shared" si="7"/>
        <v>60320.5</v>
      </c>
    </row>
    <row r="99" spans="2:58" ht="13" x14ac:dyDescent="0.3">
      <c r="B99" s="1" t="s">
        <v>103</v>
      </c>
      <c r="C99" s="2">
        <v>620</v>
      </c>
      <c r="D99" s="11">
        <v>40947</v>
      </c>
      <c r="E99" s="1" t="s">
        <v>196</v>
      </c>
      <c r="F99" s="3">
        <v>1</v>
      </c>
      <c r="G99" s="4">
        <v>2091</v>
      </c>
      <c r="H99" s="4">
        <v>2038</v>
      </c>
      <c r="I99" s="4">
        <v>1419</v>
      </c>
      <c r="J99" s="4">
        <v>1226</v>
      </c>
      <c r="K99" s="4">
        <v>1357</v>
      </c>
      <c r="L99" s="4">
        <v>1238</v>
      </c>
      <c r="M99" s="4">
        <v>1192.5</v>
      </c>
      <c r="N99" s="4">
        <v>1354</v>
      </c>
      <c r="O99" s="4">
        <v>1110.5</v>
      </c>
      <c r="P99" s="4">
        <v>1308.5</v>
      </c>
      <c r="Q99" s="4">
        <v>1327.5</v>
      </c>
      <c r="R99" s="4">
        <v>1635</v>
      </c>
      <c r="S99" s="4">
        <v>2015</v>
      </c>
      <c r="T99" s="4">
        <v>1903.5</v>
      </c>
      <c r="U99" s="4">
        <v>1254</v>
      </c>
      <c r="V99" s="4">
        <v>1403.5</v>
      </c>
      <c r="W99" s="4">
        <v>1545.5</v>
      </c>
      <c r="X99" s="4">
        <v>1138</v>
      </c>
      <c r="Y99" s="4">
        <v>1865</v>
      </c>
      <c r="Z99" s="4">
        <v>1388</v>
      </c>
      <c r="AA99" s="4">
        <v>1406.5</v>
      </c>
      <c r="AB99" s="4">
        <v>1570</v>
      </c>
      <c r="AC99" s="4">
        <v>1599.5</v>
      </c>
      <c r="AD99" s="4">
        <v>2080.5</v>
      </c>
      <c r="AE99">
        <f t="shared" si="4"/>
        <v>19169</v>
      </c>
      <c r="AF99" s="4">
        <v>2791.5</v>
      </c>
      <c r="AG99" s="4">
        <v>2130.5</v>
      </c>
      <c r="AH99" s="4">
        <v>1316</v>
      </c>
      <c r="AI99" s="4">
        <v>1627</v>
      </c>
      <c r="AJ99" s="4">
        <v>1356.5</v>
      </c>
      <c r="AK99" s="4">
        <v>1197</v>
      </c>
      <c r="AL99" s="4">
        <v>1516.5</v>
      </c>
      <c r="AM99" s="4">
        <v>1154</v>
      </c>
      <c r="AN99" s="4">
        <v>1486.5</v>
      </c>
      <c r="AO99" s="4">
        <v>1506</v>
      </c>
      <c r="AP99" s="4">
        <v>1401</v>
      </c>
      <c r="AQ99" s="4">
        <v>1880.5</v>
      </c>
      <c r="AR99">
        <f t="shared" si="5"/>
        <v>19363</v>
      </c>
      <c r="AS99" s="4">
        <v>2215.5</v>
      </c>
      <c r="AT99" s="4">
        <v>1643</v>
      </c>
      <c r="AU99" s="4">
        <v>1386</v>
      </c>
      <c r="AV99" s="4">
        <v>1637.5</v>
      </c>
      <c r="AW99" s="4">
        <v>1133</v>
      </c>
      <c r="AX99" s="4">
        <v>1323.5</v>
      </c>
      <c r="AY99" s="4">
        <v>1181.5</v>
      </c>
      <c r="AZ99" s="4">
        <v>1164.5</v>
      </c>
      <c r="BA99" s="4">
        <v>1556.5</v>
      </c>
      <c r="BB99" s="4">
        <v>1049</v>
      </c>
      <c r="BC99" s="4">
        <v>1302</v>
      </c>
      <c r="BD99" s="4">
        <v>1571.5</v>
      </c>
      <c r="BE99">
        <f t="shared" si="6"/>
        <v>17163.5</v>
      </c>
      <c r="BF99">
        <f t="shared" si="7"/>
        <v>55695.5</v>
      </c>
    </row>
    <row r="100" spans="2:58" ht="13" x14ac:dyDescent="0.3">
      <c r="B100" s="1" t="s">
        <v>104</v>
      </c>
      <c r="C100" s="2">
        <v>600</v>
      </c>
      <c r="D100" s="11">
        <v>40216</v>
      </c>
      <c r="E100" s="1" t="s">
        <v>196</v>
      </c>
      <c r="F100" s="3">
        <v>1</v>
      </c>
      <c r="G100" s="4">
        <v>2663.5</v>
      </c>
      <c r="H100" s="4">
        <v>2352.5</v>
      </c>
      <c r="I100" s="4">
        <v>2051</v>
      </c>
      <c r="J100" s="4">
        <v>1465.5</v>
      </c>
      <c r="K100" s="4">
        <v>1412</v>
      </c>
      <c r="L100" s="4">
        <v>1439</v>
      </c>
      <c r="M100" s="4">
        <v>1298.5</v>
      </c>
      <c r="N100" s="4">
        <v>1605.5</v>
      </c>
      <c r="O100" s="4">
        <v>728.5</v>
      </c>
      <c r="P100" s="4">
        <v>2130</v>
      </c>
      <c r="Q100" s="4">
        <v>1391.5</v>
      </c>
      <c r="R100" s="4">
        <v>1571</v>
      </c>
      <c r="S100" s="4">
        <v>2424.5</v>
      </c>
      <c r="T100" s="4">
        <v>2089.5</v>
      </c>
      <c r="U100" s="4">
        <v>1750.5</v>
      </c>
      <c r="V100" s="4">
        <v>1651.5</v>
      </c>
      <c r="W100" s="4">
        <v>1626</v>
      </c>
      <c r="X100" s="4">
        <v>1398</v>
      </c>
      <c r="Y100" s="4">
        <v>1831</v>
      </c>
      <c r="Z100" s="4">
        <v>1703.5</v>
      </c>
      <c r="AA100" s="4">
        <v>1648</v>
      </c>
      <c r="AB100" s="4">
        <v>1784.5</v>
      </c>
      <c r="AC100" s="4">
        <v>2058.5</v>
      </c>
      <c r="AD100" s="4">
        <v>2425</v>
      </c>
      <c r="AE100">
        <f t="shared" si="4"/>
        <v>22390.5</v>
      </c>
      <c r="AF100" s="4">
        <v>2943.5</v>
      </c>
      <c r="AG100" s="4">
        <v>2094.5</v>
      </c>
      <c r="AH100" s="4">
        <v>1216</v>
      </c>
      <c r="AI100" s="4">
        <v>2082.5</v>
      </c>
      <c r="AJ100" s="4">
        <v>1644.5</v>
      </c>
      <c r="AK100" s="4">
        <v>1396</v>
      </c>
      <c r="AL100" s="4">
        <v>2553.5</v>
      </c>
      <c r="AM100" s="4">
        <v>1481.5</v>
      </c>
      <c r="AN100" s="4">
        <v>2002.5</v>
      </c>
      <c r="AO100" s="4">
        <v>1729.5</v>
      </c>
      <c r="AP100" s="4">
        <v>1625.5</v>
      </c>
      <c r="AQ100" s="4">
        <v>1831</v>
      </c>
      <c r="AR100">
        <f t="shared" si="5"/>
        <v>22600.5</v>
      </c>
      <c r="AS100" s="4">
        <v>2391</v>
      </c>
      <c r="AT100" s="4">
        <v>2562.5</v>
      </c>
      <c r="AU100" s="4">
        <v>1924</v>
      </c>
      <c r="AV100" s="4">
        <v>1997</v>
      </c>
      <c r="AW100" s="4">
        <v>1723.5</v>
      </c>
      <c r="AX100" s="4">
        <v>1820</v>
      </c>
      <c r="AY100" s="4">
        <v>1876.5</v>
      </c>
      <c r="AZ100" s="4">
        <v>1834.5</v>
      </c>
      <c r="BA100" s="4">
        <v>1941.5</v>
      </c>
      <c r="BB100" s="4">
        <v>1400</v>
      </c>
      <c r="BC100" s="4">
        <v>2053</v>
      </c>
      <c r="BD100" s="4">
        <v>2347.5</v>
      </c>
      <c r="BE100">
        <f t="shared" si="6"/>
        <v>23871</v>
      </c>
      <c r="BF100">
        <f t="shared" si="7"/>
        <v>68862</v>
      </c>
    </row>
    <row r="101" spans="2:58" ht="13" x14ac:dyDescent="0.3">
      <c r="B101" s="1" t="s">
        <v>105</v>
      </c>
      <c r="C101" s="2">
        <v>600</v>
      </c>
      <c r="D101" s="11">
        <v>41323.303274761587</v>
      </c>
      <c r="E101" s="1" t="s">
        <v>189</v>
      </c>
      <c r="F101" s="3">
        <v>1</v>
      </c>
      <c r="G101">
        <v>2327.5</v>
      </c>
      <c r="H101">
        <v>2613.5</v>
      </c>
      <c r="I101">
        <v>2331</v>
      </c>
      <c r="J101">
        <v>1528</v>
      </c>
      <c r="K101">
        <v>1686.5</v>
      </c>
      <c r="L101">
        <v>1616.5</v>
      </c>
      <c r="M101">
        <v>2396.5</v>
      </c>
      <c r="N101">
        <v>1852</v>
      </c>
      <c r="O101">
        <v>1599.5</v>
      </c>
      <c r="P101">
        <v>1272</v>
      </c>
      <c r="Q101">
        <v>1545</v>
      </c>
      <c r="R101">
        <v>2121.5</v>
      </c>
      <c r="S101">
        <v>2575</v>
      </c>
      <c r="T101">
        <v>2868.5</v>
      </c>
      <c r="U101">
        <v>2195</v>
      </c>
      <c r="V101">
        <v>2042</v>
      </c>
      <c r="W101">
        <v>2218</v>
      </c>
      <c r="X101">
        <v>1823.5</v>
      </c>
      <c r="Y101">
        <v>2376.5</v>
      </c>
      <c r="Z101">
        <v>2262</v>
      </c>
      <c r="AA101">
        <v>1857.5</v>
      </c>
      <c r="AB101">
        <v>1569.5</v>
      </c>
      <c r="AC101">
        <v>1669.5</v>
      </c>
      <c r="AD101">
        <v>2602.5</v>
      </c>
      <c r="AE101">
        <f t="shared" si="4"/>
        <v>26059.5</v>
      </c>
      <c r="AF101">
        <v>2950.5</v>
      </c>
      <c r="AG101">
        <v>3226</v>
      </c>
      <c r="AH101">
        <v>2185.5</v>
      </c>
      <c r="AI101">
        <v>1665</v>
      </c>
      <c r="AJ101">
        <v>1819.5</v>
      </c>
      <c r="AK101">
        <v>1757</v>
      </c>
      <c r="AL101">
        <v>2359.5</v>
      </c>
      <c r="AM101">
        <v>1454.5</v>
      </c>
      <c r="AN101">
        <v>1959.5</v>
      </c>
      <c r="AO101">
        <v>1464</v>
      </c>
      <c r="AP101">
        <v>1612</v>
      </c>
      <c r="AQ101">
        <v>2134.5</v>
      </c>
      <c r="AR101">
        <f t="shared" si="5"/>
        <v>24587.5</v>
      </c>
      <c r="AS101">
        <v>2627</v>
      </c>
      <c r="AT101">
        <v>2571.5</v>
      </c>
      <c r="AU101">
        <v>2086</v>
      </c>
      <c r="AV101">
        <v>1864.5</v>
      </c>
      <c r="AW101">
        <v>1492.5</v>
      </c>
      <c r="AX101">
        <v>1727.5</v>
      </c>
      <c r="AY101">
        <v>2134.5</v>
      </c>
      <c r="AZ101">
        <v>1033</v>
      </c>
      <c r="BA101">
        <v>0</v>
      </c>
      <c r="BB101">
        <v>0</v>
      </c>
      <c r="BC101">
        <v>0</v>
      </c>
      <c r="BD101">
        <v>0</v>
      </c>
      <c r="BE101">
        <f t="shared" si="6"/>
        <v>15536.5</v>
      </c>
      <c r="BF101">
        <f t="shared" si="7"/>
        <v>66183.5</v>
      </c>
    </row>
    <row r="102" spans="2:58" ht="13" x14ac:dyDescent="0.3">
      <c r="B102" s="1" t="s">
        <v>106</v>
      </c>
      <c r="C102" s="2">
        <v>120</v>
      </c>
      <c r="D102" s="11">
        <v>39173</v>
      </c>
      <c r="E102" s="1" t="s">
        <v>189</v>
      </c>
      <c r="F102" s="3">
        <v>1</v>
      </c>
      <c r="G102" s="4">
        <v>2459</v>
      </c>
      <c r="H102" s="4">
        <v>2869</v>
      </c>
      <c r="I102" s="4">
        <v>2591</v>
      </c>
      <c r="J102" s="4">
        <v>2473.5</v>
      </c>
      <c r="K102" s="4">
        <v>2471</v>
      </c>
      <c r="L102" s="4">
        <v>1910.5</v>
      </c>
      <c r="M102" s="4">
        <v>2449.5</v>
      </c>
      <c r="N102" s="4">
        <v>1842.5</v>
      </c>
      <c r="O102" s="4">
        <v>2244.5</v>
      </c>
      <c r="P102" s="4">
        <v>2043</v>
      </c>
      <c r="Q102" s="4">
        <v>1579.5</v>
      </c>
      <c r="R102" s="4">
        <v>2045</v>
      </c>
      <c r="S102" s="4">
        <v>2596</v>
      </c>
      <c r="T102" s="4">
        <v>3122</v>
      </c>
      <c r="U102" s="4">
        <v>2505.5</v>
      </c>
      <c r="V102" s="4">
        <v>2757</v>
      </c>
      <c r="W102" s="4">
        <v>2640</v>
      </c>
      <c r="X102" s="4">
        <v>1707</v>
      </c>
      <c r="Y102" s="4">
        <v>2367.5</v>
      </c>
      <c r="Z102" s="4">
        <v>2364</v>
      </c>
      <c r="AA102" s="4">
        <v>2182</v>
      </c>
      <c r="AB102" s="4">
        <v>2143</v>
      </c>
      <c r="AC102" s="4">
        <v>1525</v>
      </c>
      <c r="AD102" s="4">
        <v>2188.5</v>
      </c>
      <c r="AE102">
        <f t="shared" si="4"/>
        <v>28097.5</v>
      </c>
      <c r="AF102" s="4">
        <v>2591.5</v>
      </c>
      <c r="AG102" s="4">
        <v>3176</v>
      </c>
      <c r="AH102" s="4">
        <v>2383</v>
      </c>
      <c r="AI102" s="4">
        <v>2597</v>
      </c>
      <c r="AJ102" s="4">
        <v>2193</v>
      </c>
      <c r="AK102" s="4">
        <v>1808.5</v>
      </c>
      <c r="AL102" s="4">
        <v>2289.5</v>
      </c>
      <c r="AM102" s="4">
        <v>1798.5</v>
      </c>
      <c r="AN102" s="4">
        <v>2484</v>
      </c>
      <c r="AO102" s="4">
        <v>2208.5</v>
      </c>
      <c r="AP102" s="4">
        <v>1828.5</v>
      </c>
      <c r="AQ102" s="4">
        <v>2030.5</v>
      </c>
      <c r="AR102">
        <f t="shared" si="5"/>
        <v>27388.5</v>
      </c>
      <c r="AS102" s="4">
        <v>2687.5</v>
      </c>
      <c r="AT102" s="4">
        <v>3036.5</v>
      </c>
      <c r="AU102" s="4">
        <v>2417</v>
      </c>
      <c r="AV102" s="4">
        <v>2213</v>
      </c>
      <c r="AW102" s="4">
        <v>1921</v>
      </c>
      <c r="AX102" s="4">
        <v>1832</v>
      </c>
      <c r="AY102" s="4">
        <v>2312.5</v>
      </c>
      <c r="AZ102" s="4">
        <v>1537.5</v>
      </c>
      <c r="BA102" s="4">
        <v>2242</v>
      </c>
      <c r="BB102" s="4">
        <v>1746</v>
      </c>
      <c r="BC102" s="4">
        <v>1704.5</v>
      </c>
      <c r="BD102" s="4">
        <v>1867</v>
      </c>
      <c r="BE102">
        <f t="shared" si="6"/>
        <v>25516.5</v>
      </c>
      <c r="BF102">
        <f t="shared" si="7"/>
        <v>81002.5</v>
      </c>
    </row>
    <row r="103" spans="2:58" ht="13" x14ac:dyDescent="0.3">
      <c r="B103" s="1" t="s">
        <v>107</v>
      </c>
      <c r="C103" s="2">
        <v>150</v>
      </c>
      <c r="D103" s="11">
        <v>39791</v>
      </c>
      <c r="E103" s="1" t="s">
        <v>190</v>
      </c>
      <c r="F103" s="3">
        <v>1</v>
      </c>
      <c r="G103" s="4">
        <v>1610</v>
      </c>
      <c r="H103" s="4">
        <v>1834.5</v>
      </c>
      <c r="I103" s="4">
        <v>1748.5</v>
      </c>
      <c r="J103" s="4">
        <v>1565.5</v>
      </c>
      <c r="K103" s="4">
        <v>1660.5</v>
      </c>
      <c r="L103" s="4">
        <v>1503</v>
      </c>
      <c r="M103" s="4">
        <v>1587.5</v>
      </c>
      <c r="N103" s="4">
        <v>1327</v>
      </c>
      <c r="O103" s="4">
        <v>1394</v>
      </c>
      <c r="P103" s="4">
        <v>1275.5</v>
      </c>
      <c r="Q103" s="4">
        <v>1020</v>
      </c>
      <c r="R103" s="4">
        <v>1463.5</v>
      </c>
      <c r="S103" s="4">
        <v>1751.5</v>
      </c>
      <c r="T103" s="4">
        <v>2226.5</v>
      </c>
      <c r="U103" s="4">
        <v>1734.5</v>
      </c>
      <c r="V103" s="4">
        <v>1870.5</v>
      </c>
      <c r="W103" s="4">
        <v>1476</v>
      </c>
      <c r="X103" s="4">
        <v>0</v>
      </c>
      <c r="Y103" s="4">
        <v>1338</v>
      </c>
      <c r="Z103" s="4">
        <v>1688</v>
      </c>
      <c r="AA103" s="4">
        <v>1745.5</v>
      </c>
      <c r="AB103" s="4">
        <v>1576</v>
      </c>
      <c r="AC103" s="4">
        <v>1267.5</v>
      </c>
      <c r="AD103" s="4">
        <v>1812</v>
      </c>
      <c r="AE103">
        <f t="shared" si="4"/>
        <v>18486</v>
      </c>
      <c r="AF103" s="4">
        <v>1947</v>
      </c>
      <c r="AG103" s="4">
        <v>2383.5</v>
      </c>
      <c r="AH103" s="4">
        <v>1903.5</v>
      </c>
      <c r="AI103" s="4">
        <v>1856.5</v>
      </c>
      <c r="AJ103" s="4">
        <v>1759</v>
      </c>
      <c r="AK103" s="4">
        <v>1596.5</v>
      </c>
      <c r="AL103" s="4">
        <v>1838.5</v>
      </c>
      <c r="AM103" s="4">
        <v>1336.5</v>
      </c>
      <c r="AN103" s="4">
        <v>1978</v>
      </c>
      <c r="AO103" s="4">
        <v>1729.5</v>
      </c>
      <c r="AP103" s="4">
        <v>1434</v>
      </c>
      <c r="AQ103" s="4">
        <v>1737.5</v>
      </c>
      <c r="AR103">
        <f t="shared" si="5"/>
        <v>21500</v>
      </c>
      <c r="AS103" s="4">
        <v>2163.5</v>
      </c>
      <c r="AT103" s="4">
        <v>2221.5</v>
      </c>
      <c r="AU103" s="4">
        <v>1963</v>
      </c>
      <c r="AV103" s="4">
        <v>1853</v>
      </c>
      <c r="AW103" s="4">
        <v>1756</v>
      </c>
      <c r="AX103" s="4">
        <v>1517.5</v>
      </c>
      <c r="AY103" s="4">
        <v>1925</v>
      </c>
      <c r="AZ103" s="4">
        <v>1291.5</v>
      </c>
      <c r="BA103" s="4">
        <v>1934</v>
      </c>
      <c r="BB103" s="4">
        <v>1355</v>
      </c>
      <c r="BC103" s="4">
        <v>1188</v>
      </c>
      <c r="BD103" s="4">
        <v>1546.5</v>
      </c>
      <c r="BE103">
        <f t="shared" si="6"/>
        <v>20714.5</v>
      </c>
      <c r="BF103">
        <f t="shared" si="7"/>
        <v>60700.5</v>
      </c>
    </row>
    <row r="104" spans="2:58" ht="13" x14ac:dyDescent="0.3">
      <c r="B104" s="1" t="s">
        <v>108</v>
      </c>
      <c r="C104" s="2">
        <v>200</v>
      </c>
      <c r="D104" s="11">
        <v>39173</v>
      </c>
      <c r="E104" s="1" t="s">
        <v>189</v>
      </c>
      <c r="F104" s="3">
        <v>1</v>
      </c>
      <c r="G104" s="4">
        <v>3622</v>
      </c>
      <c r="H104" s="4">
        <v>4287.5</v>
      </c>
      <c r="I104" s="4">
        <v>3873.5</v>
      </c>
      <c r="J104" s="4">
        <v>2860.5</v>
      </c>
      <c r="K104" s="4">
        <v>2992</v>
      </c>
      <c r="L104" s="4">
        <v>2428</v>
      </c>
      <c r="M104" s="4">
        <v>4008.5</v>
      </c>
      <c r="N104" s="4">
        <v>3331.5</v>
      </c>
      <c r="O104" s="4">
        <v>2989</v>
      </c>
      <c r="P104" s="4">
        <v>2549.5</v>
      </c>
      <c r="Q104" s="4">
        <v>2747.5</v>
      </c>
      <c r="R104" s="4">
        <v>3652.5</v>
      </c>
      <c r="S104" s="4">
        <v>4398</v>
      </c>
      <c r="T104" s="4">
        <v>4858.5</v>
      </c>
      <c r="U104" s="4">
        <v>3436</v>
      </c>
      <c r="V104" s="4">
        <v>3581.5</v>
      </c>
      <c r="W104" s="4">
        <v>3645.5</v>
      </c>
      <c r="X104" s="4">
        <v>2826</v>
      </c>
      <c r="Y104" s="4">
        <v>3993.5</v>
      </c>
      <c r="Z104" s="4">
        <v>3862</v>
      </c>
      <c r="AA104" s="4">
        <v>3240.5</v>
      </c>
      <c r="AB104" s="4">
        <v>2759.5</v>
      </c>
      <c r="AC104" s="4">
        <v>2877</v>
      </c>
      <c r="AD104" s="4">
        <v>3962</v>
      </c>
      <c r="AE104">
        <f t="shared" si="4"/>
        <v>43440</v>
      </c>
      <c r="AF104" s="4">
        <v>4315</v>
      </c>
      <c r="AG104" s="4">
        <v>4889.5</v>
      </c>
      <c r="AH104" s="4">
        <v>4000</v>
      </c>
      <c r="AI104" s="4">
        <v>3044</v>
      </c>
      <c r="AJ104" s="4">
        <v>3365.5</v>
      </c>
      <c r="AK104" s="4">
        <v>3303.5</v>
      </c>
      <c r="AL104" s="4">
        <v>3866</v>
      </c>
      <c r="AM104" s="4">
        <v>3161.5</v>
      </c>
      <c r="AN104" s="4">
        <v>3586.5</v>
      </c>
      <c r="AO104" s="4">
        <v>3019</v>
      </c>
      <c r="AP104" s="4">
        <v>3028</v>
      </c>
      <c r="AQ104" s="4">
        <v>3748</v>
      </c>
      <c r="AR104">
        <f t="shared" si="5"/>
        <v>43326.5</v>
      </c>
      <c r="AS104" s="4">
        <v>4491</v>
      </c>
      <c r="AT104" s="4">
        <v>4754.5</v>
      </c>
      <c r="AU104" s="4">
        <v>3919</v>
      </c>
      <c r="AV104" s="4">
        <v>3428.5</v>
      </c>
      <c r="AW104" s="4">
        <v>2924</v>
      </c>
      <c r="AX104" s="4">
        <v>3251.5</v>
      </c>
      <c r="AY104" s="4">
        <v>4186</v>
      </c>
      <c r="AZ104" s="4">
        <v>3135.5</v>
      </c>
      <c r="BA104" s="4">
        <v>3143.5</v>
      </c>
      <c r="BB104" s="4">
        <v>2864.5</v>
      </c>
      <c r="BC104" s="4">
        <v>3235</v>
      </c>
      <c r="BD104" s="4">
        <v>2931.5</v>
      </c>
      <c r="BE104">
        <f t="shared" si="6"/>
        <v>42264.5</v>
      </c>
      <c r="BF104">
        <f t="shared" si="7"/>
        <v>129031</v>
      </c>
    </row>
    <row r="105" spans="2:58" ht="13" x14ac:dyDescent="0.3">
      <c r="B105" s="1" t="s">
        <v>109</v>
      </c>
      <c r="C105" s="2">
        <v>1420</v>
      </c>
      <c r="D105" s="11">
        <v>41307.318932870105</v>
      </c>
      <c r="E105" s="1" t="s">
        <v>215</v>
      </c>
      <c r="F105" s="3">
        <v>4</v>
      </c>
      <c r="G105">
        <v>3175</v>
      </c>
      <c r="H105">
        <v>3559</v>
      </c>
      <c r="I105">
        <v>1962.5</v>
      </c>
      <c r="J105">
        <v>1455</v>
      </c>
      <c r="K105">
        <v>1910.5</v>
      </c>
      <c r="L105">
        <v>1681</v>
      </c>
      <c r="M105">
        <v>2744.5</v>
      </c>
      <c r="N105">
        <v>2073.5</v>
      </c>
      <c r="O105">
        <v>3353.5</v>
      </c>
      <c r="P105">
        <v>2331.5</v>
      </c>
      <c r="Q105">
        <v>2021.5</v>
      </c>
      <c r="R105">
        <v>2683</v>
      </c>
      <c r="S105">
        <v>3091</v>
      </c>
      <c r="T105">
        <v>3665.5</v>
      </c>
      <c r="U105">
        <v>1690.5</v>
      </c>
      <c r="V105">
        <v>1876</v>
      </c>
      <c r="W105">
        <v>2154.5</v>
      </c>
      <c r="X105">
        <v>2359.5</v>
      </c>
      <c r="Y105">
        <v>3080.5</v>
      </c>
      <c r="Z105">
        <v>2323</v>
      </c>
      <c r="AA105">
        <v>3702.5</v>
      </c>
      <c r="AB105">
        <v>2257</v>
      </c>
      <c r="AC105">
        <v>1911</v>
      </c>
      <c r="AD105">
        <v>2783.5</v>
      </c>
      <c r="AE105">
        <f t="shared" si="4"/>
        <v>30894.5</v>
      </c>
      <c r="AF105">
        <v>3192.5</v>
      </c>
      <c r="AG105">
        <v>3621.5</v>
      </c>
      <c r="AH105">
        <v>1457.5</v>
      </c>
      <c r="AI105">
        <v>1896.5</v>
      </c>
      <c r="AJ105">
        <v>2084</v>
      </c>
      <c r="AK105">
        <v>1977.5</v>
      </c>
      <c r="AL105">
        <v>2896.5</v>
      </c>
      <c r="AM105">
        <v>2646.5</v>
      </c>
      <c r="AN105">
        <v>2891</v>
      </c>
      <c r="AO105">
        <v>2889</v>
      </c>
      <c r="AP105">
        <v>2428.5</v>
      </c>
      <c r="AQ105">
        <v>2634</v>
      </c>
      <c r="AR105">
        <f t="shared" si="5"/>
        <v>30615</v>
      </c>
      <c r="AS105">
        <v>3746</v>
      </c>
      <c r="AT105">
        <v>4147.5</v>
      </c>
      <c r="AU105">
        <v>1888.5</v>
      </c>
      <c r="AV105">
        <v>2534.5</v>
      </c>
      <c r="AW105">
        <v>2701</v>
      </c>
      <c r="AX105">
        <v>2620.5</v>
      </c>
      <c r="AY105">
        <v>3423.5</v>
      </c>
      <c r="AZ105">
        <v>2633</v>
      </c>
      <c r="BA105">
        <v>3487.5</v>
      </c>
      <c r="BB105">
        <v>2797</v>
      </c>
      <c r="BC105">
        <v>2294.5</v>
      </c>
      <c r="BD105">
        <v>3546.5</v>
      </c>
      <c r="BE105">
        <f t="shared" si="6"/>
        <v>35820</v>
      </c>
      <c r="BF105">
        <f t="shared" si="7"/>
        <v>97329.5</v>
      </c>
    </row>
    <row r="106" spans="2:58" ht="13" x14ac:dyDescent="0.3">
      <c r="B106" s="1" t="s">
        <v>110</v>
      </c>
      <c r="C106" s="2">
        <v>150</v>
      </c>
      <c r="D106" s="11">
        <v>40213</v>
      </c>
      <c r="E106" s="1" t="s">
        <v>187</v>
      </c>
      <c r="F106" s="3">
        <v>1</v>
      </c>
      <c r="G106" s="4">
        <v>3066.5</v>
      </c>
      <c r="H106" s="4">
        <v>2763.5</v>
      </c>
      <c r="I106" s="4">
        <v>2096</v>
      </c>
      <c r="J106" s="4">
        <v>1168</v>
      </c>
      <c r="K106" s="4">
        <v>1032.5</v>
      </c>
      <c r="L106" s="4">
        <v>1321</v>
      </c>
      <c r="M106" s="4">
        <v>1630</v>
      </c>
      <c r="N106" s="4">
        <v>1357.5</v>
      </c>
      <c r="O106" s="4">
        <v>1644</v>
      </c>
      <c r="P106" s="4">
        <v>1046</v>
      </c>
      <c r="Q106" s="4">
        <v>1710</v>
      </c>
      <c r="R106" s="4">
        <v>1902</v>
      </c>
      <c r="S106" s="4">
        <v>2909.5</v>
      </c>
      <c r="T106" s="4">
        <v>2952.5</v>
      </c>
      <c r="U106" s="4">
        <v>1693</v>
      </c>
      <c r="V106" s="4">
        <v>1641.5</v>
      </c>
      <c r="W106" s="4">
        <v>1568.5</v>
      </c>
      <c r="X106" s="4">
        <v>1397</v>
      </c>
      <c r="Y106" s="4">
        <v>1975.5</v>
      </c>
      <c r="Z106" s="4">
        <v>2070</v>
      </c>
      <c r="AA106" s="4">
        <v>2967</v>
      </c>
      <c r="AB106" s="4">
        <v>1881.5</v>
      </c>
      <c r="AC106" s="4">
        <v>2301</v>
      </c>
      <c r="AD106" s="4">
        <v>2168.5</v>
      </c>
      <c r="AE106">
        <f t="shared" si="4"/>
        <v>25525.5</v>
      </c>
      <c r="AF106" s="4">
        <v>3050.5</v>
      </c>
      <c r="AG106" s="4">
        <v>3257.5</v>
      </c>
      <c r="AH106" s="4">
        <v>1981</v>
      </c>
      <c r="AI106" s="4">
        <v>1326.5</v>
      </c>
      <c r="AJ106" s="4">
        <v>1358.5</v>
      </c>
      <c r="AK106" s="4">
        <v>1439.5</v>
      </c>
      <c r="AL106" s="4">
        <v>1848</v>
      </c>
      <c r="AM106" s="4">
        <v>1613.5</v>
      </c>
      <c r="AN106" s="4">
        <v>2664</v>
      </c>
      <c r="AO106" s="4">
        <v>1967.5</v>
      </c>
      <c r="AP106" s="4">
        <v>2606.5</v>
      </c>
      <c r="AQ106" s="4">
        <v>2849</v>
      </c>
      <c r="AR106">
        <f t="shared" si="5"/>
        <v>25962</v>
      </c>
      <c r="AS106" s="4">
        <v>4501.5</v>
      </c>
      <c r="AT106" s="4">
        <v>3360</v>
      </c>
      <c r="AU106" s="4">
        <v>2616</v>
      </c>
      <c r="AV106" s="4">
        <v>1297</v>
      </c>
      <c r="AW106" s="4">
        <v>1529.5</v>
      </c>
      <c r="AX106" s="4">
        <v>1857</v>
      </c>
      <c r="AY106" s="4">
        <v>2243.5</v>
      </c>
      <c r="AZ106" s="4">
        <v>2371.5</v>
      </c>
      <c r="BA106" s="4">
        <v>2231.5</v>
      </c>
      <c r="BB106" s="4">
        <v>1389</v>
      </c>
      <c r="BC106" s="4">
        <v>1845.5</v>
      </c>
      <c r="BD106" s="4">
        <v>2963</v>
      </c>
      <c r="BE106">
        <f t="shared" si="6"/>
        <v>28205</v>
      </c>
      <c r="BF106">
        <f t="shared" si="7"/>
        <v>79692.5</v>
      </c>
    </row>
    <row r="107" spans="2:58" ht="13" x14ac:dyDescent="0.3">
      <c r="B107" s="1" t="s">
        <v>111</v>
      </c>
      <c r="C107" s="2">
        <v>100</v>
      </c>
      <c r="D107" s="11">
        <v>40970</v>
      </c>
      <c r="E107" s="1" t="s">
        <v>189</v>
      </c>
      <c r="F107" s="3">
        <v>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>
        <f t="shared" si="4"/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500.5</v>
      </c>
      <c r="AL107" s="4">
        <v>1289</v>
      </c>
      <c r="AM107" s="4">
        <v>830.5</v>
      </c>
      <c r="AN107" s="4">
        <v>1300</v>
      </c>
      <c r="AO107" s="4">
        <v>1184.5</v>
      </c>
      <c r="AP107" s="4">
        <v>876.5</v>
      </c>
      <c r="AQ107" s="4">
        <v>1107.5</v>
      </c>
      <c r="AR107">
        <f t="shared" si="5"/>
        <v>7088.5</v>
      </c>
      <c r="AS107" s="4">
        <v>1595.5</v>
      </c>
      <c r="AT107" s="4">
        <v>1969</v>
      </c>
      <c r="AU107" s="4">
        <v>1568</v>
      </c>
      <c r="AV107" s="4">
        <v>1697.5</v>
      </c>
      <c r="AW107" s="4">
        <v>1460</v>
      </c>
      <c r="AX107" s="4">
        <v>1405</v>
      </c>
      <c r="AY107" s="4">
        <v>1622.5</v>
      </c>
      <c r="AZ107" s="4">
        <v>1223</v>
      </c>
      <c r="BA107" s="4">
        <v>1700.5</v>
      </c>
      <c r="BB107" s="4">
        <v>1195</v>
      </c>
      <c r="BC107" s="4">
        <v>983.5</v>
      </c>
      <c r="BD107" s="4">
        <v>1260</v>
      </c>
      <c r="BE107">
        <f t="shared" si="6"/>
        <v>17679.5</v>
      </c>
      <c r="BF107">
        <f t="shared" si="7"/>
        <v>24768</v>
      </c>
    </row>
    <row r="108" spans="2:58" ht="13" x14ac:dyDescent="0.3">
      <c r="B108" s="1" t="s">
        <v>112</v>
      </c>
      <c r="C108" s="2">
        <v>280</v>
      </c>
      <c r="D108" s="11">
        <v>40276</v>
      </c>
      <c r="E108" s="1" t="s">
        <v>200</v>
      </c>
      <c r="F108" s="3">
        <v>2</v>
      </c>
      <c r="G108" s="4">
        <v>2941.5</v>
      </c>
      <c r="H108" s="4">
        <v>3332.5</v>
      </c>
      <c r="I108" s="4">
        <v>2749</v>
      </c>
      <c r="J108" s="4">
        <v>1834.5</v>
      </c>
      <c r="K108" s="4">
        <v>1324.5</v>
      </c>
      <c r="L108" s="4">
        <v>1599</v>
      </c>
      <c r="M108" s="4">
        <v>2079.5</v>
      </c>
      <c r="N108" s="4">
        <v>1938.5</v>
      </c>
      <c r="O108" s="4">
        <v>1226</v>
      </c>
      <c r="P108" s="4">
        <v>1260.5</v>
      </c>
      <c r="Q108" s="4">
        <v>1949.5</v>
      </c>
      <c r="R108" s="4">
        <v>2390</v>
      </c>
      <c r="S108" s="4">
        <v>3218</v>
      </c>
      <c r="T108" s="4">
        <v>3682</v>
      </c>
      <c r="U108" s="4">
        <v>2551.5</v>
      </c>
      <c r="V108" s="4">
        <v>2191</v>
      </c>
      <c r="W108" s="4">
        <v>2092</v>
      </c>
      <c r="X108" s="4">
        <v>1742.5</v>
      </c>
      <c r="Y108" s="4">
        <v>3411.5</v>
      </c>
      <c r="Z108" s="4">
        <v>1680</v>
      </c>
      <c r="AA108" s="4">
        <v>1895</v>
      </c>
      <c r="AB108" s="4">
        <v>1391</v>
      </c>
      <c r="AC108" s="4">
        <v>1947</v>
      </c>
      <c r="AD108" s="4">
        <v>2943.5</v>
      </c>
      <c r="AE108">
        <f t="shared" si="4"/>
        <v>28745</v>
      </c>
      <c r="AF108" s="4">
        <v>3386.5</v>
      </c>
      <c r="AG108" s="4">
        <v>3982.5</v>
      </c>
      <c r="AH108" s="4">
        <v>3092.5</v>
      </c>
      <c r="AI108" s="4">
        <v>1727</v>
      </c>
      <c r="AJ108" s="4">
        <v>1502.5</v>
      </c>
      <c r="AK108" s="4">
        <v>1776.5</v>
      </c>
      <c r="AL108" s="4">
        <v>2098</v>
      </c>
      <c r="AM108" s="4">
        <v>1534</v>
      </c>
      <c r="AN108" s="4">
        <v>1666</v>
      </c>
      <c r="AO108" s="4">
        <v>1487.5</v>
      </c>
      <c r="AP108" s="4">
        <v>2136.5</v>
      </c>
      <c r="AQ108" s="4">
        <v>3322</v>
      </c>
      <c r="AR108">
        <f t="shared" si="5"/>
        <v>27711.5</v>
      </c>
      <c r="AS108" s="4">
        <v>4158.5</v>
      </c>
      <c r="AT108" s="4">
        <v>4179</v>
      </c>
      <c r="AU108" s="4">
        <v>2855</v>
      </c>
      <c r="AV108" s="4">
        <v>1576</v>
      </c>
      <c r="AW108" s="4">
        <v>1828</v>
      </c>
      <c r="AX108" s="4">
        <v>2060.5</v>
      </c>
      <c r="AY108" s="4">
        <v>2503.5</v>
      </c>
      <c r="AZ108" s="4">
        <v>1647.5</v>
      </c>
      <c r="BA108" s="4">
        <v>1907</v>
      </c>
      <c r="BB108" s="4">
        <v>1582.5</v>
      </c>
      <c r="BC108" s="4">
        <v>2128.5</v>
      </c>
      <c r="BD108" s="4">
        <v>3210</v>
      </c>
      <c r="BE108">
        <f t="shared" si="6"/>
        <v>29636</v>
      </c>
      <c r="BF108">
        <f t="shared" si="7"/>
        <v>86092.5</v>
      </c>
    </row>
    <row r="109" spans="2:58" ht="13" x14ac:dyDescent="0.3">
      <c r="B109" s="1" t="s">
        <v>113</v>
      </c>
      <c r="C109" s="2">
        <v>300</v>
      </c>
      <c r="D109" s="11">
        <v>41173</v>
      </c>
      <c r="E109" s="1" t="s">
        <v>189</v>
      </c>
      <c r="F109" s="3">
        <v>1</v>
      </c>
      <c r="G109" s="4">
        <v>4021</v>
      </c>
      <c r="H109" s="4">
        <v>4195.5</v>
      </c>
      <c r="I109" s="4">
        <v>3593</v>
      </c>
      <c r="J109" s="4">
        <v>2278.5</v>
      </c>
      <c r="K109" s="4">
        <v>2921.5</v>
      </c>
      <c r="L109" s="4">
        <v>2811</v>
      </c>
      <c r="M109" s="4">
        <v>3429.5</v>
      </c>
      <c r="N109" s="4">
        <v>2689.5</v>
      </c>
      <c r="O109" s="4">
        <v>2954</v>
      </c>
      <c r="P109" s="4">
        <v>3021.5</v>
      </c>
      <c r="Q109" s="4">
        <v>3212.5</v>
      </c>
      <c r="R109" s="4">
        <v>3627.5</v>
      </c>
      <c r="S109" s="4">
        <v>4236</v>
      </c>
      <c r="T109" s="4">
        <v>4321.5</v>
      </c>
      <c r="U109" s="4">
        <v>2303.5</v>
      </c>
      <c r="V109" s="4">
        <v>3127</v>
      </c>
      <c r="W109" s="4">
        <v>3234.5</v>
      </c>
      <c r="X109" s="4">
        <v>3510.5</v>
      </c>
      <c r="Y109" s="4">
        <v>4057</v>
      </c>
      <c r="Z109" s="4">
        <v>4140</v>
      </c>
      <c r="AA109" s="4">
        <v>3612</v>
      </c>
      <c r="AB109" s="4">
        <v>3219</v>
      </c>
      <c r="AC109" s="4">
        <v>3034.5</v>
      </c>
      <c r="AD109" s="4">
        <v>3498.5</v>
      </c>
      <c r="AE109">
        <f t="shared" si="4"/>
        <v>42294</v>
      </c>
      <c r="AF109" s="4">
        <v>4167</v>
      </c>
      <c r="AG109" s="4">
        <v>4042</v>
      </c>
      <c r="AH109" s="4">
        <v>2605</v>
      </c>
      <c r="AI109" s="4">
        <v>3479</v>
      </c>
      <c r="AJ109" s="4">
        <v>3289</v>
      </c>
      <c r="AK109" s="4">
        <v>3482.5</v>
      </c>
      <c r="AL109" s="4">
        <v>3674</v>
      </c>
      <c r="AM109" s="4">
        <v>2799.5</v>
      </c>
      <c r="AN109" s="4">
        <v>3534</v>
      </c>
      <c r="AO109" s="4">
        <v>2710.5</v>
      </c>
      <c r="AP109" s="4">
        <v>2878</v>
      </c>
      <c r="AQ109" s="4">
        <v>2469</v>
      </c>
      <c r="AR109">
        <f t="shared" si="5"/>
        <v>39129.5</v>
      </c>
      <c r="AS109" s="4">
        <v>3862.5</v>
      </c>
      <c r="AT109" s="4">
        <v>3714</v>
      </c>
      <c r="AU109" s="4">
        <v>2633</v>
      </c>
      <c r="AV109" s="4">
        <v>2888.5</v>
      </c>
      <c r="AW109" s="4">
        <v>2733.5</v>
      </c>
      <c r="AX109" s="4">
        <v>3047.5</v>
      </c>
      <c r="AY109" s="4">
        <v>3837</v>
      </c>
      <c r="AZ109" s="4">
        <v>2989</v>
      </c>
      <c r="BA109" s="4">
        <v>3089.5</v>
      </c>
      <c r="BB109" s="4">
        <v>2517</v>
      </c>
      <c r="BC109" s="4">
        <v>2678</v>
      </c>
      <c r="BD109" s="4">
        <v>3382</v>
      </c>
      <c r="BE109">
        <f t="shared" si="6"/>
        <v>37371.5</v>
      </c>
      <c r="BF109">
        <f t="shared" si="7"/>
        <v>118795</v>
      </c>
    </row>
    <row r="110" spans="2:58" ht="13" x14ac:dyDescent="0.3">
      <c r="B110" s="1" t="s">
        <v>114</v>
      </c>
      <c r="C110" s="2">
        <v>200</v>
      </c>
      <c r="D110" s="11">
        <v>40992</v>
      </c>
      <c r="E110" s="1" t="s">
        <v>189</v>
      </c>
      <c r="F110" s="3">
        <v>1</v>
      </c>
      <c r="G110" s="4">
        <v>2279.5</v>
      </c>
      <c r="H110" s="4">
        <v>2584.5</v>
      </c>
      <c r="I110" s="4">
        <v>2559.5</v>
      </c>
      <c r="J110" s="4">
        <v>1694</v>
      </c>
      <c r="K110" s="4">
        <v>1876.5</v>
      </c>
      <c r="L110" s="4">
        <v>1900.5</v>
      </c>
      <c r="M110" s="4">
        <v>2238</v>
      </c>
      <c r="N110" s="4">
        <v>1788.5</v>
      </c>
      <c r="O110" s="4">
        <v>1557</v>
      </c>
      <c r="P110" s="4">
        <v>1449</v>
      </c>
      <c r="Q110" s="4">
        <v>1498</v>
      </c>
      <c r="R110" s="4">
        <v>2170.5</v>
      </c>
      <c r="S110" s="4">
        <v>2128.5</v>
      </c>
      <c r="T110" s="4">
        <v>2783.5</v>
      </c>
      <c r="U110" s="4">
        <v>1916.5</v>
      </c>
      <c r="V110" s="4">
        <v>1995.5</v>
      </c>
      <c r="W110" s="4">
        <v>2072.5</v>
      </c>
      <c r="X110" s="4">
        <v>1793</v>
      </c>
      <c r="Y110" s="4">
        <v>1976</v>
      </c>
      <c r="Z110" s="4">
        <v>1871</v>
      </c>
      <c r="AA110" s="4">
        <v>1848.5</v>
      </c>
      <c r="AB110" s="4">
        <v>1454</v>
      </c>
      <c r="AC110" s="4">
        <v>1525</v>
      </c>
      <c r="AD110" s="4">
        <v>2123</v>
      </c>
      <c r="AE110">
        <f t="shared" si="4"/>
        <v>23487</v>
      </c>
      <c r="AF110" s="4">
        <v>2081.5</v>
      </c>
      <c r="AG110" s="4">
        <v>2569</v>
      </c>
      <c r="AH110" s="4">
        <v>1848</v>
      </c>
      <c r="AI110" s="4">
        <v>1558.5</v>
      </c>
      <c r="AJ110" s="4">
        <v>1747</v>
      </c>
      <c r="AK110" s="4">
        <v>1593</v>
      </c>
      <c r="AL110" s="4">
        <v>1936</v>
      </c>
      <c r="AM110" s="4">
        <v>1219</v>
      </c>
      <c r="AN110" s="4">
        <v>1759</v>
      </c>
      <c r="AO110" s="4">
        <v>1482.5</v>
      </c>
      <c r="AP110" s="4">
        <v>1493</v>
      </c>
      <c r="AQ110" s="4">
        <v>1770.5</v>
      </c>
      <c r="AR110">
        <f t="shared" si="5"/>
        <v>21057</v>
      </c>
      <c r="AS110" s="4">
        <v>2389.5</v>
      </c>
      <c r="AT110" s="4">
        <v>2413</v>
      </c>
      <c r="AU110" s="4">
        <v>1873.5</v>
      </c>
      <c r="AV110" s="4">
        <v>1743</v>
      </c>
      <c r="AW110" s="4">
        <v>1641</v>
      </c>
      <c r="AX110" s="4">
        <v>1826.5</v>
      </c>
      <c r="AY110" s="4">
        <v>1925</v>
      </c>
      <c r="AZ110" s="4">
        <v>1603</v>
      </c>
      <c r="BA110" s="4">
        <v>1882</v>
      </c>
      <c r="BB110" s="4">
        <v>1310.5</v>
      </c>
      <c r="BC110" s="4">
        <v>1517</v>
      </c>
      <c r="BD110" s="4">
        <v>2057</v>
      </c>
      <c r="BE110">
        <f t="shared" si="6"/>
        <v>22181</v>
      </c>
      <c r="BF110">
        <f t="shared" si="7"/>
        <v>66725</v>
      </c>
    </row>
    <row r="111" spans="2:58" ht="13" x14ac:dyDescent="0.3">
      <c r="B111" s="1" t="s">
        <v>115</v>
      </c>
      <c r="C111" s="2">
        <v>480</v>
      </c>
      <c r="D111" s="11">
        <v>40398</v>
      </c>
      <c r="E111" s="1" t="s">
        <v>196</v>
      </c>
      <c r="F111" s="3">
        <v>1</v>
      </c>
      <c r="G111" s="4">
        <v>2890.5</v>
      </c>
      <c r="H111" s="4">
        <v>2847</v>
      </c>
      <c r="I111" s="4">
        <v>1889</v>
      </c>
      <c r="J111" s="4">
        <v>1773</v>
      </c>
      <c r="K111" s="4">
        <v>1734.5</v>
      </c>
      <c r="L111" s="4">
        <v>2062</v>
      </c>
      <c r="M111" s="4">
        <v>1720</v>
      </c>
      <c r="N111" s="4">
        <v>1501.5</v>
      </c>
      <c r="O111" s="4">
        <v>1571.5</v>
      </c>
      <c r="P111" s="4">
        <v>2047.5</v>
      </c>
      <c r="Q111" s="4">
        <v>1693.5</v>
      </c>
      <c r="R111" s="4">
        <v>2456</v>
      </c>
      <c r="S111" s="4">
        <v>2626</v>
      </c>
      <c r="T111" s="4">
        <v>2978</v>
      </c>
      <c r="U111" s="4">
        <v>1770.5</v>
      </c>
      <c r="V111" s="4">
        <v>2079.5</v>
      </c>
      <c r="W111" s="4">
        <v>2038</v>
      </c>
      <c r="X111" s="4">
        <v>1768.5</v>
      </c>
      <c r="Y111" s="4">
        <v>2214</v>
      </c>
      <c r="Z111" s="4">
        <v>1323</v>
      </c>
      <c r="AA111" s="4">
        <v>1840.5</v>
      </c>
      <c r="AB111" s="4">
        <v>1821</v>
      </c>
      <c r="AC111" s="4">
        <v>2177</v>
      </c>
      <c r="AD111" s="4">
        <v>3142</v>
      </c>
      <c r="AE111">
        <f t="shared" si="4"/>
        <v>25778</v>
      </c>
      <c r="AF111" s="4">
        <v>4352</v>
      </c>
      <c r="AG111" s="4">
        <v>3357</v>
      </c>
      <c r="AH111" s="4">
        <v>1702.5</v>
      </c>
      <c r="AI111" s="4">
        <v>2167</v>
      </c>
      <c r="AJ111" s="4">
        <v>2139</v>
      </c>
      <c r="AK111" s="4">
        <v>2215.5</v>
      </c>
      <c r="AL111" s="4">
        <v>3043.5</v>
      </c>
      <c r="AM111" s="4">
        <v>1364.5</v>
      </c>
      <c r="AN111" s="4">
        <v>2027.5</v>
      </c>
      <c r="AO111" s="4">
        <v>1805</v>
      </c>
      <c r="AP111" s="4">
        <v>1998</v>
      </c>
      <c r="AQ111" s="4">
        <v>3046.5</v>
      </c>
      <c r="AR111">
        <f t="shared" si="5"/>
        <v>29218</v>
      </c>
      <c r="AS111" s="4">
        <v>3847</v>
      </c>
      <c r="AT111" s="4">
        <v>2981</v>
      </c>
      <c r="AU111" s="4">
        <v>2405.5</v>
      </c>
      <c r="AV111" s="4">
        <v>2665</v>
      </c>
      <c r="AW111" s="4">
        <v>2279.5</v>
      </c>
      <c r="AX111" s="4">
        <v>2492</v>
      </c>
      <c r="AY111" s="4">
        <v>2143.5</v>
      </c>
      <c r="AZ111" s="4">
        <v>2176.5</v>
      </c>
      <c r="BA111" s="4">
        <v>2068.5</v>
      </c>
      <c r="BB111" s="4">
        <v>2056</v>
      </c>
      <c r="BC111" s="4">
        <v>2538.5</v>
      </c>
      <c r="BD111" s="4">
        <v>3880</v>
      </c>
      <c r="BE111">
        <f t="shared" si="6"/>
        <v>31533</v>
      </c>
      <c r="BF111">
        <f t="shared" si="7"/>
        <v>86529</v>
      </c>
    </row>
    <row r="112" spans="2:58" ht="13" x14ac:dyDescent="0.3">
      <c r="B112" s="1" t="s">
        <v>116</v>
      </c>
      <c r="C112" s="2">
        <v>425</v>
      </c>
      <c r="D112" s="11">
        <v>41000</v>
      </c>
      <c r="E112" s="1" t="s">
        <v>216</v>
      </c>
      <c r="F112" s="3">
        <v>2</v>
      </c>
      <c r="G112" s="4">
        <v>2151</v>
      </c>
      <c r="H112" s="4">
        <v>2290</v>
      </c>
      <c r="I112" s="4">
        <v>1780</v>
      </c>
      <c r="J112" s="4">
        <v>1086.5</v>
      </c>
      <c r="K112" s="4">
        <v>1332</v>
      </c>
      <c r="L112" s="4">
        <v>1142</v>
      </c>
      <c r="M112" s="4">
        <v>1705</v>
      </c>
      <c r="N112" s="4">
        <v>1137</v>
      </c>
      <c r="O112" s="4">
        <v>1057.5</v>
      </c>
      <c r="P112" s="4">
        <v>1061.5</v>
      </c>
      <c r="Q112" s="4">
        <v>1643.5</v>
      </c>
      <c r="R112" s="4">
        <v>1764.5</v>
      </c>
      <c r="S112" s="4">
        <v>2383.5</v>
      </c>
      <c r="T112" s="4">
        <v>2612.5</v>
      </c>
      <c r="U112" s="4">
        <v>1840.5</v>
      </c>
      <c r="V112" s="4">
        <v>1639</v>
      </c>
      <c r="W112" s="4">
        <v>1556</v>
      </c>
      <c r="X112" s="4">
        <v>1381</v>
      </c>
      <c r="Y112" s="4">
        <v>1835</v>
      </c>
      <c r="Z112" s="4">
        <v>1619.5</v>
      </c>
      <c r="AA112" s="4">
        <v>1427.5</v>
      </c>
      <c r="AB112" s="4">
        <v>1238</v>
      </c>
      <c r="AC112" s="4">
        <v>1682.5</v>
      </c>
      <c r="AD112" s="4">
        <v>2457.5</v>
      </c>
      <c r="AE112">
        <f t="shared" si="4"/>
        <v>21672.5</v>
      </c>
      <c r="AF112" s="4">
        <v>2457.5</v>
      </c>
      <c r="AG112" s="4">
        <v>2855.5</v>
      </c>
      <c r="AH112" s="4">
        <v>1783.5</v>
      </c>
      <c r="AI112" s="4">
        <v>1219.5</v>
      </c>
      <c r="AJ112" s="4">
        <v>1418.5</v>
      </c>
      <c r="AK112" s="4">
        <v>1342</v>
      </c>
      <c r="AL112" s="4">
        <v>2086</v>
      </c>
      <c r="AM112" s="4">
        <v>1306.5</v>
      </c>
      <c r="AN112" s="4">
        <v>1644.5</v>
      </c>
      <c r="AO112" s="4">
        <v>1125</v>
      </c>
      <c r="AP112" s="4">
        <v>1644</v>
      </c>
      <c r="AQ112" s="4">
        <v>2462</v>
      </c>
      <c r="AR112">
        <f t="shared" si="5"/>
        <v>21344.5</v>
      </c>
      <c r="AS112" s="4">
        <v>2617.5</v>
      </c>
      <c r="AT112" s="4">
        <v>2983</v>
      </c>
      <c r="AU112" s="4">
        <v>1630</v>
      </c>
      <c r="AV112" s="4">
        <v>1603.5</v>
      </c>
      <c r="AW112" s="4">
        <v>1550.5</v>
      </c>
      <c r="AX112" s="4">
        <v>1551</v>
      </c>
      <c r="AY112" s="4">
        <v>1751</v>
      </c>
      <c r="AZ112" s="4">
        <v>1584.5</v>
      </c>
      <c r="BA112" s="4">
        <v>1252</v>
      </c>
      <c r="BB112" s="4">
        <v>1119</v>
      </c>
      <c r="BC112" s="4">
        <v>1559.5</v>
      </c>
      <c r="BD112" s="4">
        <v>2655</v>
      </c>
      <c r="BE112">
        <f t="shared" si="6"/>
        <v>21856.5</v>
      </c>
      <c r="BF112">
        <f t="shared" si="7"/>
        <v>64873.5</v>
      </c>
    </row>
    <row r="113" spans="2:58" ht="13" x14ac:dyDescent="0.3">
      <c r="B113" s="1" t="s">
        <v>117</v>
      </c>
      <c r="C113" s="2">
        <v>800</v>
      </c>
      <c r="D113" s="11">
        <v>30726</v>
      </c>
      <c r="E113" s="1" t="s">
        <v>189</v>
      </c>
      <c r="F113" s="3">
        <v>1</v>
      </c>
      <c r="G113" s="4">
        <v>14726.5</v>
      </c>
      <c r="H113" s="4">
        <v>15444.5</v>
      </c>
      <c r="I113" s="4">
        <v>14818.5</v>
      </c>
      <c r="J113" s="4">
        <v>11763</v>
      </c>
      <c r="K113" s="4">
        <v>12373</v>
      </c>
      <c r="L113" s="4">
        <v>11503.5</v>
      </c>
      <c r="M113" s="4">
        <v>13539</v>
      </c>
      <c r="N113" s="4">
        <v>12281</v>
      </c>
      <c r="O113" s="4">
        <v>12376.5</v>
      </c>
      <c r="P113" s="4">
        <v>9812.5</v>
      </c>
      <c r="Q113" s="4">
        <v>11446</v>
      </c>
      <c r="R113" s="4">
        <v>11924.5</v>
      </c>
      <c r="S113" s="4">
        <v>15817.5</v>
      </c>
      <c r="T113" s="4">
        <v>16067.5</v>
      </c>
      <c r="U113" s="4">
        <v>11761.5</v>
      </c>
      <c r="V113" s="4">
        <v>12753.5</v>
      </c>
      <c r="W113" s="4">
        <v>12839</v>
      </c>
      <c r="X113" s="4">
        <v>10943.5</v>
      </c>
      <c r="Y113" s="4">
        <v>12401.5</v>
      </c>
      <c r="Z113" s="4">
        <v>13140.5</v>
      </c>
      <c r="AA113" s="4">
        <v>11849</v>
      </c>
      <c r="AB113" s="4">
        <v>10526</v>
      </c>
      <c r="AC113" s="4">
        <v>10250</v>
      </c>
      <c r="AD113" s="4">
        <v>14838.5</v>
      </c>
      <c r="AE113">
        <f t="shared" si="4"/>
        <v>153188</v>
      </c>
      <c r="AF113" s="4">
        <v>14609</v>
      </c>
      <c r="AG113" s="4">
        <v>14465</v>
      </c>
      <c r="AH113" s="4">
        <v>11493</v>
      </c>
      <c r="AI113" s="4">
        <v>10720.5</v>
      </c>
      <c r="AJ113" s="4">
        <v>10365</v>
      </c>
      <c r="AK113" s="4">
        <v>9920.5</v>
      </c>
      <c r="AL113" s="4">
        <v>12021.5</v>
      </c>
      <c r="AM113" s="4">
        <v>9411.5</v>
      </c>
      <c r="AN113" s="4">
        <v>10611</v>
      </c>
      <c r="AO113" s="4">
        <v>8983.5</v>
      </c>
      <c r="AP113" s="4">
        <v>9556</v>
      </c>
      <c r="AQ113" s="4">
        <v>10917</v>
      </c>
      <c r="AR113">
        <f t="shared" si="5"/>
        <v>133073.5</v>
      </c>
      <c r="AS113" s="4">
        <v>13096</v>
      </c>
      <c r="AT113" s="4">
        <v>12787</v>
      </c>
      <c r="AU113" s="4">
        <v>10486</v>
      </c>
      <c r="AV113" s="4">
        <v>9638.5</v>
      </c>
      <c r="AW113" s="4">
        <v>8441.5</v>
      </c>
      <c r="AX113" s="4">
        <v>5429</v>
      </c>
      <c r="AY113" s="4">
        <v>5863</v>
      </c>
      <c r="AZ113" s="4">
        <v>4182</v>
      </c>
      <c r="BA113" s="4">
        <v>7350</v>
      </c>
      <c r="BB113" s="4">
        <v>9249</v>
      </c>
      <c r="BC113" s="4">
        <v>11194</v>
      </c>
      <c r="BD113" s="4">
        <v>11305</v>
      </c>
      <c r="BE113">
        <f t="shared" si="6"/>
        <v>109021</v>
      </c>
      <c r="BF113">
        <f t="shared" si="7"/>
        <v>395282.5</v>
      </c>
    </row>
    <row r="114" spans="2:58" ht="13" x14ac:dyDescent="0.3">
      <c r="B114" s="1" t="s">
        <v>118</v>
      </c>
      <c r="C114" s="2">
        <v>600</v>
      </c>
      <c r="D114" s="11">
        <v>41872.385907603246</v>
      </c>
      <c r="E114" s="1" t="s">
        <v>189</v>
      </c>
      <c r="F114" s="3">
        <v>1</v>
      </c>
      <c r="G114">
        <v>5422.5</v>
      </c>
      <c r="H114">
        <v>5630.5</v>
      </c>
      <c r="I114">
        <v>5159</v>
      </c>
      <c r="J114">
        <v>3600.5</v>
      </c>
      <c r="K114">
        <v>3662</v>
      </c>
      <c r="L114">
        <v>4032.5</v>
      </c>
      <c r="M114">
        <v>5055</v>
      </c>
      <c r="N114">
        <v>4348</v>
      </c>
      <c r="O114">
        <v>4103.5</v>
      </c>
      <c r="P114">
        <v>3433.5</v>
      </c>
      <c r="Q114">
        <v>3638.5</v>
      </c>
      <c r="R114">
        <v>4633.5</v>
      </c>
      <c r="S114">
        <v>6184</v>
      </c>
      <c r="T114">
        <v>6299.5</v>
      </c>
      <c r="U114">
        <v>4466.5</v>
      </c>
      <c r="V114">
        <v>4469</v>
      </c>
      <c r="W114">
        <v>4910.5</v>
      </c>
      <c r="X114">
        <v>4178</v>
      </c>
      <c r="Y114">
        <v>5048.5</v>
      </c>
      <c r="Z114">
        <v>5482</v>
      </c>
      <c r="AA114">
        <v>4803</v>
      </c>
      <c r="AB114">
        <v>3259</v>
      </c>
      <c r="AC114">
        <v>4002.5</v>
      </c>
      <c r="AD114">
        <v>5149</v>
      </c>
      <c r="AE114">
        <f t="shared" si="4"/>
        <v>58251.5</v>
      </c>
      <c r="AF114">
        <v>5672</v>
      </c>
      <c r="AG114">
        <v>6693</v>
      </c>
      <c r="AH114">
        <v>5035.5</v>
      </c>
      <c r="AI114">
        <v>3840</v>
      </c>
      <c r="AJ114">
        <v>4551</v>
      </c>
      <c r="AK114">
        <v>4227.5</v>
      </c>
      <c r="AL114">
        <v>5389</v>
      </c>
      <c r="AM114">
        <v>4208</v>
      </c>
      <c r="AN114">
        <v>5046.5</v>
      </c>
      <c r="AO114">
        <v>3544.5</v>
      </c>
      <c r="AP114">
        <v>4269.5</v>
      </c>
      <c r="AQ114">
        <v>4966.5</v>
      </c>
      <c r="AR114">
        <f t="shared" si="5"/>
        <v>57443</v>
      </c>
      <c r="BE114">
        <f t="shared" si="6"/>
        <v>0</v>
      </c>
      <c r="BF114">
        <f t="shared" si="7"/>
        <v>115694.5</v>
      </c>
    </row>
    <row r="115" spans="2:58" ht="13" x14ac:dyDescent="0.3">
      <c r="B115" s="1" t="s">
        <v>119</v>
      </c>
      <c r="C115" s="2">
        <v>600</v>
      </c>
      <c r="D115" s="11">
        <v>41448.313836862064</v>
      </c>
      <c r="E115" s="1" t="s">
        <v>189</v>
      </c>
      <c r="F115" s="3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f t="shared" si="4"/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f t="shared" si="5"/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f t="shared" si="6"/>
        <v>0</v>
      </c>
      <c r="BF115">
        <f t="shared" si="7"/>
        <v>0</v>
      </c>
    </row>
    <row r="116" spans="2:58" ht="13" x14ac:dyDescent="0.3">
      <c r="B116" s="1" t="s">
        <v>120</v>
      </c>
      <c r="C116" s="2">
        <v>189</v>
      </c>
      <c r="D116" s="11">
        <v>38961</v>
      </c>
      <c r="E116" s="1" t="s">
        <v>189</v>
      </c>
      <c r="F116" s="3">
        <v>1</v>
      </c>
      <c r="G116" s="4">
        <v>3787.5</v>
      </c>
      <c r="H116" s="4">
        <v>4177.5</v>
      </c>
      <c r="I116" s="4">
        <v>3529</v>
      </c>
      <c r="J116" s="4">
        <v>2405.5</v>
      </c>
      <c r="K116" s="4">
        <v>2779</v>
      </c>
      <c r="L116" s="4">
        <v>2912.5</v>
      </c>
      <c r="M116" s="4">
        <v>3559.5</v>
      </c>
      <c r="N116" s="4">
        <v>3093</v>
      </c>
      <c r="O116" s="4">
        <v>2857.5</v>
      </c>
      <c r="P116" s="4">
        <v>2441.5</v>
      </c>
      <c r="Q116" s="4">
        <v>2831.5</v>
      </c>
      <c r="R116" s="4">
        <v>3477.5</v>
      </c>
      <c r="S116" s="4">
        <v>3821</v>
      </c>
      <c r="T116" s="4">
        <v>4642.5</v>
      </c>
      <c r="U116" s="4">
        <v>3365</v>
      </c>
      <c r="V116" s="4">
        <v>3498</v>
      </c>
      <c r="W116" s="4">
        <v>3195</v>
      </c>
      <c r="X116" s="4">
        <v>2518</v>
      </c>
      <c r="Y116" s="4">
        <v>3522</v>
      </c>
      <c r="Z116" s="4">
        <v>3610</v>
      </c>
      <c r="AA116" s="4">
        <v>3014.5</v>
      </c>
      <c r="AB116" s="4">
        <v>2443.5</v>
      </c>
      <c r="AC116" s="4">
        <v>2509.5</v>
      </c>
      <c r="AD116" s="4">
        <v>3760.5</v>
      </c>
      <c r="AE116">
        <f t="shared" si="4"/>
        <v>39899.5</v>
      </c>
      <c r="AF116" s="4">
        <v>4122.5</v>
      </c>
      <c r="AG116" s="4">
        <v>4516</v>
      </c>
      <c r="AH116" s="4">
        <v>3505</v>
      </c>
      <c r="AI116" s="4">
        <v>2698</v>
      </c>
      <c r="AJ116" s="4">
        <v>3036.5</v>
      </c>
      <c r="AK116" s="4">
        <v>2883</v>
      </c>
      <c r="AL116" s="4">
        <v>3412.5</v>
      </c>
      <c r="AM116" s="4">
        <v>2742</v>
      </c>
      <c r="AN116" s="4">
        <v>2900</v>
      </c>
      <c r="AO116" s="4">
        <v>2621.5</v>
      </c>
      <c r="AP116" s="4">
        <v>2827.5</v>
      </c>
      <c r="AQ116" s="4">
        <v>2976</v>
      </c>
      <c r="AR116">
        <f t="shared" si="5"/>
        <v>38240.5</v>
      </c>
      <c r="AS116" s="4">
        <v>2682</v>
      </c>
      <c r="AT116" s="4">
        <v>2834</v>
      </c>
      <c r="AU116" s="4">
        <v>2473</v>
      </c>
      <c r="AV116" s="4">
        <v>3004</v>
      </c>
      <c r="AW116" s="4">
        <v>2623.5</v>
      </c>
      <c r="AX116" s="4">
        <v>3227</v>
      </c>
      <c r="AY116" s="4">
        <v>4254.5</v>
      </c>
      <c r="AZ116" s="4">
        <v>3243.5</v>
      </c>
      <c r="BA116" s="4">
        <v>3494</v>
      </c>
      <c r="BB116" s="4">
        <v>2576</v>
      </c>
      <c r="BC116" s="4">
        <v>3103</v>
      </c>
      <c r="BD116" s="4">
        <v>4205.5</v>
      </c>
      <c r="BE116">
        <f t="shared" si="6"/>
        <v>37720</v>
      </c>
      <c r="BF116">
        <f t="shared" si="7"/>
        <v>115860</v>
      </c>
    </row>
    <row r="117" spans="2:58" ht="13" x14ac:dyDescent="0.3">
      <c r="B117" s="1" t="s">
        <v>121</v>
      </c>
      <c r="C117" s="2">
        <v>400</v>
      </c>
      <c r="D117" s="11">
        <v>39248</v>
      </c>
      <c r="E117" s="1" t="s">
        <v>189</v>
      </c>
      <c r="F117" s="3">
        <v>1</v>
      </c>
      <c r="G117" s="4">
        <v>2424.5</v>
      </c>
      <c r="H117" s="4">
        <v>2519.5</v>
      </c>
      <c r="I117" s="4">
        <v>2393</v>
      </c>
      <c r="J117" s="4">
        <v>1551.5</v>
      </c>
      <c r="K117" s="4">
        <v>1692.5</v>
      </c>
      <c r="L117" s="4">
        <v>1864.5</v>
      </c>
      <c r="M117" s="4">
        <v>2354</v>
      </c>
      <c r="N117" s="4">
        <v>1855.5</v>
      </c>
      <c r="O117" s="4">
        <v>1679.5</v>
      </c>
      <c r="P117" s="4">
        <v>1296</v>
      </c>
      <c r="Q117" s="4">
        <v>1452.5</v>
      </c>
      <c r="R117" s="4">
        <v>2015</v>
      </c>
      <c r="S117" s="4">
        <v>2495.5</v>
      </c>
      <c r="T117" s="4">
        <v>2931.5</v>
      </c>
      <c r="U117" s="4">
        <v>2085</v>
      </c>
      <c r="V117" s="4">
        <v>2175.5</v>
      </c>
      <c r="W117" s="4">
        <v>2162.5</v>
      </c>
      <c r="X117" s="4">
        <v>1788.5</v>
      </c>
      <c r="Y117" s="4">
        <v>2469</v>
      </c>
      <c r="Z117" s="4">
        <v>2359.5</v>
      </c>
      <c r="AA117" s="4">
        <v>1955.5</v>
      </c>
      <c r="AB117" s="4">
        <v>1468</v>
      </c>
      <c r="AC117" s="4">
        <v>1687.5</v>
      </c>
      <c r="AD117" s="4">
        <v>2441.5</v>
      </c>
      <c r="AE117">
        <f t="shared" si="4"/>
        <v>26019.5</v>
      </c>
      <c r="AF117" s="4">
        <v>2438</v>
      </c>
      <c r="AG117" s="4">
        <v>3068</v>
      </c>
      <c r="AH117" s="4">
        <v>2336.5</v>
      </c>
      <c r="AI117" s="4">
        <v>1865</v>
      </c>
      <c r="AJ117" s="4">
        <v>2012</v>
      </c>
      <c r="AK117" s="4">
        <v>1929</v>
      </c>
      <c r="AL117" s="4">
        <v>2368</v>
      </c>
      <c r="AM117" s="4">
        <v>1884</v>
      </c>
      <c r="AN117" s="4">
        <v>2148</v>
      </c>
      <c r="AO117" s="4">
        <v>1644.5</v>
      </c>
      <c r="AP117" s="4">
        <v>1815.5</v>
      </c>
      <c r="AQ117" s="4">
        <v>2237</v>
      </c>
      <c r="AR117">
        <f t="shared" si="5"/>
        <v>25745.5</v>
      </c>
      <c r="AS117" s="4">
        <v>2772</v>
      </c>
      <c r="AT117" s="4">
        <v>2870.5</v>
      </c>
      <c r="AU117" s="4">
        <v>2579</v>
      </c>
      <c r="AV117" s="4">
        <v>2066</v>
      </c>
      <c r="AW117" s="4">
        <v>1909.5</v>
      </c>
      <c r="AX117" s="4">
        <v>2132.5</v>
      </c>
      <c r="AY117" s="4">
        <v>2594</v>
      </c>
      <c r="AZ117" s="4">
        <v>1952.5</v>
      </c>
      <c r="BA117" s="4">
        <v>1996.5</v>
      </c>
      <c r="BB117" s="4">
        <v>1590</v>
      </c>
      <c r="BC117" s="4">
        <v>1759</v>
      </c>
      <c r="BD117" s="4">
        <v>2562</v>
      </c>
      <c r="BE117">
        <f t="shared" si="6"/>
        <v>26783.5</v>
      </c>
      <c r="BF117">
        <f t="shared" si="7"/>
        <v>78548.5</v>
      </c>
    </row>
    <row r="118" spans="2:58" ht="13" x14ac:dyDescent="0.3">
      <c r="B118" s="1" t="s">
        <v>122</v>
      </c>
      <c r="C118" s="2">
        <v>350</v>
      </c>
      <c r="D118" s="11">
        <v>38045</v>
      </c>
      <c r="E118" s="1" t="s">
        <v>189</v>
      </c>
      <c r="F118" s="3">
        <v>1</v>
      </c>
      <c r="G118" s="4">
        <v>6070.5</v>
      </c>
      <c r="H118" s="4">
        <v>6451.5</v>
      </c>
      <c r="I118" s="4">
        <v>5629</v>
      </c>
      <c r="J118" s="4">
        <v>3839</v>
      </c>
      <c r="K118" s="4">
        <v>4199</v>
      </c>
      <c r="L118" s="4">
        <v>4381</v>
      </c>
      <c r="M118" s="4">
        <v>5010.5</v>
      </c>
      <c r="N118" s="4">
        <v>4555</v>
      </c>
      <c r="O118" s="4">
        <v>4142</v>
      </c>
      <c r="P118" s="4">
        <v>3748</v>
      </c>
      <c r="Q118" s="4">
        <v>4005.5</v>
      </c>
      <c r="R118" s="4">
        <v>5202</v>
      </c>
      <c r="S118" s="4">
        <v>6219</v>
      </c>
      <c r="T118" s="4">
        <v>6747.5</v>
      </c>
      <c r="U118" s="4">
        <v>5076</v>
      </c>
      <c r="V118" s="4">
        <v>4653.5</v>
      </c>
      <c r="W118" s="4">
        <v>5065.5</v>
      </c>
      <c r="X118" s="4">
        <v>4461.5</v>
      </c>
      <c r="Y118" s="4">
        <v>5469.5</v>
      </c>
      <c r="Z118" s="4">
        <v>4729.5</v>
      </c>
      <c r="AA118" s="4">
        <v>4798.5</v>
      </c>
      <c r="AB118" s="4">
        <v>4154</v>
      </c>
      <c r="AC118" s="4">
        <v>4052</v>
      </c>
      <c r="AD118" s="4">
        <v>5246</v>
      </c>
      <c r="AE118">
        <f t="shared" si="4"/>
        <v>60672.5</v>
      </c>
      <c r="AF118" s="4">
        <v>6368</v>
      </c>
      <c r="AG118" s="4">
        <v>6606.5</v>
      </c>
      <c r="AH118" s="4">
        <v>5147</v>
      </c>
      <c r="AI118" s="4">
        <v>3831</v>
      </c>
      <c r="AJ118" s="4">
        <v>4193.5</v>
      </c>
      <c r="AK118" s="4">
        <v>4161</v>
      </c>
      <c r="AL118" s="4">
        <v>5102</v>
      </c>
      <c r="AM118" s="4">
        <v>3616.5</v>
      </c>
      <c r="AN118" s="4">
        <v>4684</v>
      </c>
      <c r="AO118" s="4">
        <v>4050</v>
      </c>
      <c r="AP118" s="4">
        <v>3960</v>
      </c>
      <c r="AQ118" s="4">
        <v>5330.5</v>
      </c>
      <c r="AR118">
        <f t="shared" si="5"/>
        <v>57050</v>
      </c>
      <c r="AS118" s="4">
        <v>6306</v>
      </c>
      <c r="AT118" s="4">
        <v>6526.5</v>
      </c>
      <c r="AU118" s="4">
        <v>5101.5</v>
      </c>
      <c r="AV118" s="4">
        <v>4507.5</v>
      </c>
      <c r="AW118" s="4">
        <v>3066.5</v>
      </c>
      <c r="AX118" s="4">
        <v>2788.5</v>
      </c>
      <c r="AY118" s="4">
        <v>4401.5</v>
      </c>
      <c r="AZ118" s="4">
        <v>4417</v>
      </c>
      <c r="BA118" s="4">
        <v>5334</v>
      </c>
      <c r="BB118" s="4">
        <v>3950</v>
      </c>
      <c r="BC118" s="4">
        <v>4118.5</v>
      </c>
      <c r="BD118" s="4">
        <v>6347</v>
      </c>
      <c r="BE118">
        <f t="shared" si="6"/>
        <v>56864.5</v>
      </c>
      <c r="BF118">
        <f t="shared" si="7"/>
        <v>174587</v>
      </c>
    </row>
    <row r="119" spans="2:58" ht="13" x14ac:dyDescent="0.3">
      <c r="B119" s="1" t="s">
        <v>123</v>
      </c>
      <c r="C119" s="2">
        <v>157</v>
      </c>
      <c r="D119" s="11">
        <v>41343</v>
      </c>
      <c r="E119" s="1" t="s">
        <v>217</v>
      </c>
      <c r="F119" s="3">
        <v>3</v>
      </c>
      <c r="G119" s="4">
        <v>1815</v>
      </c>
      <c r="H119" s="4">
        <v>1918.5</v>
      </c>
      <c r="I119" s="4">
        <v>1011.5</v>
      </c>
      <c r="J119" s="4">
        <v>1061</v>
      </c>
      <c r="K119" s="4">
        <v>1240.5</v>
      </c>
      <c r="L119" s="4">
        <v>1163.5</v>
      </c>
      <c r="M119" s="4">
        <v>1231</v>
      </c>
      <c r="N119" s="4">
        <v>869.5</v>
      </c>
      <c r="O119" s="4">
        <v>1314.5</v>
      </c>
      <c r="P119" s="4">
        <v>1026</v>
      </c>
      <c r="Q119" s="4">
        <v>632.5</v>
      </c>
      <c r="R119" s="4">
        <v>879</v>
      </c>
      <c r="S119" s="4">
        <v>1382.5</v>
      </c>
      <c r="T119" s="4">
        <v>1593</v>
      </c>
      <c r="U119" s="4">
        <v>817</v>
      </c>
      <c r="V119" s="4">
        <v>1029</v>
      </c>
      <c r="W119" s="4">
        <v>1221.5</v>
      </c>
      <c r="X119" s="4">
        <v>1044.5</v>
      </c>
      <c r="Y119" s="4">
        <v>939.5</v>
      </c>
      <c r="Z119" s="4">
        <v>861.5</v>
      </c>
      <c r="AA119" s="4">
        <v>1220.5</v>
      </c>
      <c r="AB119" s="4">
        <v>827.5</v>
      </c>
      <c r="AC119" s="4">
        <v>639.5</v>
      </c>
      <c r="AD119" s="4">
        <v>1039.5</v>
      </c>
      <c r="AE119">
        <f t="shared" si="4"/>
        <v>12615.5</v>
      </c>
      <c r="AF119" s="4">
        <v>1535.5</v>
      </c>
      <c r="AG119" s="4">
        <v>1444.5</v>
      </c>
      <c r="AH119" s="4">
        <v>701</v>
      </c>
      <c r="AI119" s="4">
        <v>1115</v>
      </c>
      <c r="AJ119" s="4">
        <v>912</v>
      </c>
      <c r="AK119" s="4">
        <v>910.5</v>
      </c>
      <c r="AL119" s="4">
        <v>1064.5</v>
      </c>
      <c r="AM119" s="4">
        <v>684</v>
      </c>
      <c r="AN119" s="4">
        <v>1260.5</v>
      </c>
      <c r="AO119" s="4">
        <v>958.5</v>
      </c>
      <c r="AP119" s="4">
        <v>782</v>
      </c>
      <c r="AQ119" s="4">
        <v>905</v>
      </c>
      <c r="AR119">
        <f t="shared" si="5"/>
        <v>12273</v>
      </c>
      <c r="AS119" s="4">
        <v>1108</v>
      </c>
      <c r="AT119" s="4">
        <v>1257</v>
      </c>
      <c r="AU119" s="4">
        <v>817.5</v>
      </c>
      <c r="AV119" s="4">
        <v>955</v>
      </c>
      <c r="AW119" s="4">
        <v>1155</v>
      </c>
      <c r="AX119" s="4">
        <v>1150.5</v>
      </c>
      <c r="AY119" s="4">
        <v>1305</v>
      </c>
      <c r="AZ119" s="4">
        <v>1092.5</v>
      </c>
      <c r="BA119" s="4">
        <v>1505.5</v>
      </c>
      <c r="BB119" s="4">
        <v>953</v>
      </c>
      <c r="BC119" s="4">
        <v>654.5</v>
      </c>
      <c r="BD119" s="4">
        <v>285.5</v>
      </c>
      <c r="BE119">
        <f t="shared" si="6"/>
        <v>12239</v>
      </c>
      <c r="BF119">
        <f t="shared" si="7"/>
        <v>37127.5</v>
      </c>
    </row>
    <row r="120" spans="2:58" ht="13" x14ac:dyDescent="0.3">
      <c r="B120" s="1" t="s">
        <v>124</v>
      </c>
      <c r="C120" s="2">
        <v>300</v>
      </c>
      <c r="D120" s="11">
        <v>39151</v>
      </c>
      <c r="E120" s="1" t="s">
        <v>189</v>
      </c>
      <c r="F120" s="3">
        <v>1</v>
      </c>
      <c r="G120" s="4">
        <v>1582.5</v>
      </c>
      <c r="H120" s="4">
        <v>1510</v>
      </c>
      <c r="I120" s="4">
        <v>1494.5</v>
      </c>
      <c r="J120" s="4">
        <v>1455</v>
      </c>
      <c r="K120" s="4">
        <v>1403</v>
      </c>
      <c r="L120" s="4">
        <v>1509.5</v>
      </c>
      <c r="M120" s="4">
        <v>1797</v>
      </c>
      <c r="N120" s="4">
        <v>1141.5</v>
      </c>
      <c r="O120" s="4">
        <v>1283</v>
      </c>
      <c r="P120" s="4">
        <v>1164</v>
      </c>
      <c r="Q120" s="4">
        <v>1113.5</v>
      </c>
      <c r="R120" s="4">
        <v>1393.5</v>
      </c>
      <c r="S120" s="4">
        <v>1350</v>
      </c>
      <c r="T120" s="4">
        <v>1629</v>
      </c>
      <c r="U120" s="4">
        <v>1549</v>
      </c>
      <c r="V120" s="4">
        <v>2045</v>
      </c>
      <c r="W120" s="4">
        <v>2194</v>
      </c>
      <c r="X120" s="4">
        <v>2082</v>
      </c>
      <c r="Y120" s="4">
        <v>2370.5</v>
      </c>
      <c r="Z120" s="4">
        <v>2047.5</v>
      </c>
      <c r="AA120" s="4">
        <v>1364</v>
      </c>
      <c r="AB120" s="4">
        <v>1308.5</v>
      </c>
      <c r="AC120" s="4">
        <v>1573</v>
      </c>
      <c r="AD120" s="4">
        <v>1903</v>
      </c>
      <c r="AE120">
        <f t="shared" si="4"/>
        <v>21415.5</v>
      </c>
      <c r="AF120" s="4">
        <v>2042</v>
      </c>
      <c r="AG120" s="4">
        <v>2255</v>
      </c>
      <c r="AH120" s="4">
        <v>1578.5</v>
      </c>
      <c r="AI120" s="4">
        <v>1858</v>
      </c>
      <c r="AJ120" s="4">
        <v>1390.5</v>
      </c>
      <c r="AK120" s="4">
        <v>1599</v>
      </c>
      <c r="AL120" s="4">
        <v>1985.5</v>
      </c>
      <c r="AM120" s="4">
        <v>1156</v>
      </c>
      <c r="AN120" s="4">
        <v>1438.5</v>
      </c>
      <c r="AO120" s="4">
        <v>1457</v>
      </c>
      <c r="AP120" s="4">
        <v>1558</v>
      </c>
      <c r="AQ120" s="4">
        <v>1827.5</v>
      </c>
      <c r="AR120">
        <f t="shared" si="5"/>
        <v>20145.5</v>
      </c>
      <c r="AS120" s="4">
        <v>2188</v>
      </c>
      <c r="AT120" s="4">
        <v>2461.5</v>
      </c>
      <c r="AU120" s="4">
        <v>1950.5</v>
      </c>
      <c r="AV120" s="4">
        <v>1725.5</v>
      </c>
      <c r="AW120" s="4">
        <v>1792.5</v>
      </c>
      <c r="AX120" s="4">
        <v>1652</v>
      </c>
      <c r="AY120" s="4">
        <v>1988</v>
      </c>
      <c r="AZ120" s="4">
        <v>1420.5</v>
      </c>
      <c r="BA120" s="4">
        <v>1334</v>
      </c>
      <c r="BB120" s="4">
        <v>1094</v>
      </c>
      <c r="BC120" s="4">
        <v>1255</v>
      </c>
      <c r="BD120" s="4">
        <v>1921.5</v>
      </c>
      <c r="BE120">
        <f t="shared" si="6"/>
        <v>20783</v>
      </c>
      <c r="BF120">
        <f t="shared" si="7"/>
        <v>62344</v>
      </c>
    </row>
    <row r="121" spans="2:58" ht="13" x14ac:dyDescent="0.3">
      <c r="B121" s="1" t="s">
        <v>125</v>
      </c>
      <c r="C121" s="2">
        <v>800</v>
      </c>
      <c r="D121" s="11">
        <v>39152</v>
      </c>
      <c r="E121" s="1" t="s">
        <v>210</v>
      </c>
      <c r="F121" s="3">
        <v>2</v>
      </c>
      <c r="G121" s="4">
        <v>3334.5</v>
      </c>
      <c r="H121" s="4">
        <v>3839</v>
      </c>
      <c r="I121" s="4">
        <v>2932</v>
      </c>
      <c r="J121" s="4">
        <v>1543</v>
      </c>
      <c r="K121" s="4">
        <v>1843.5</v>
      </c>
      <c r="L121" s="4">
        <v>2039.5</v>
      </c>
      <c r="M121" s="4">
        <v>3071</v>
      </c>
      <c r="N121" s="4">
        <v>2469.5</v>
      </c>
      <c r="O121" s="4">
        <v>2052.5</v>
      </c>
      <c r="P121" s="4">
        <v>2265</v>
      </c>
      <c r="Q121" s="4">
        <v>1904.5</v>
      </c>
      <c r="R121" s="4">
        <v>2640</v>
      </c>
      <c r="S121" s="4">
        <v>3326.5</v>
      </c>
      <c r="T121" s="4">
        <v>3696</v>
      </c>
      <c r="U121" s="4">
        <v>2301</v>
      </c>
      <c r="V121" s="4">
        <v>2342.5</v>
      </c>
      <c r="W121" s="4">
        <v>2538.5</v>
      </c>
      <c r="X121" s="4">
        <v>2462.5</v>
      </c>
      <c r="Y121" s="4">
        <v>2793</v>
      </c>
      <c r="Z121" s="4">
        <v>2822</v>
      </c>
      <c r="AA121" s="4">
        <v>2266.5</v>
      </c>
      <c r="AB121" s="4">
        <v>1673</v>
      </c>
      <c r="AC121" s="4">
        <v>1716.5</v>
      </c>
      <c r="AD121" s="4">
        <v>2495</v>
      </c>
      <c r="AE121">
        <f t="shared" si="4"/>
        <v>30433</v>
      </c>
      <c r="AF121" s="4">
        <v>2878.5</v>
      </c>
      <c r="AG121" s="4">
        <v>3484.5</v>
      </c>
      <c r="AH121" s="4">
        <v>2233.5</v>
      </c>
      <c r="AI121" s="4">
        <v>1641.5</v>
      </c>
      <c r="AJ121" s="4">
        <v>1898.5</v>
      </c>
      <c r="AK121" s="4">
        <v>2170</v>
      </c>
      <c r="AL121" s="4">
        <v>2659.5</v>
      </c>
      <c r="AM121" s="4">
        <v>2100.5</v>
      </c>
      <c r="AN121" s="4">
        <v>2270</v>
      </c>
      <c r="AO121" s="4">
        <v>1848.5</v>
      </c>
      <c r="AP121" s="4">
        <v>1842</v>
      </c>
      <c r="AQ121" s="4">
        <v>2663</v>
      </c>
      <c r="AR121">
        <f t="shared" si="5"/>
        <v>27690</v>
      </c>
      <c r="AS121" s="4">
        <v>3392.5</v>
      </c>
      <c r="AT121" s="4">
        <v>3548</v>
      </c>
      <c r="AU121" s="4">
        <v>2560</v>
      </c>
      <c r="AV121" s="4">
        <v>2301</v>
      </c>
      <c r="AW121" s="4">
        <v>2169</v>
      </c>
      <c r="AX121" s="4">
        <v>2564</v>
      </c>
      <c r="AY121" s="4">
        <v>3348</v>
      </c>
      <c r="AZ121" s="4">
        <v>2241</v>
      </c>
      <c r="BA121" s="4">
        <v>2365.5</v>
      </c>
      <c r="BB121" s="4">
        <v>1793</v>
      </c>
      <c r="BC121" s="4">
        <v>2181</v>
      </c>
      <c r="BD121" s="4">
        <v>2825</v>
      </c>
      <c r="BE121">
        <f t="shared" si="6"/>
        <v>31288</v>
      </c>
      <c r="BF121">
        <f t="shared" si="7"/>
        <v>89411</v>
      </c>
    </row>
    <row r="122" spans="2:58" ht="13" x14ac:dyDescent="0.3">
      <c r="B122" s="1" t="s">
        <v>126</v>
      </c>
      <c r="C122" s="2">
        <v>350</v>
      </c>
      <c r="D122" s="11">
        <v>41789</v>
      </c>
      <c r="E122" s="1" t="s">
        <v>189</v>
      </c>
      <c r="F122" s="3">
        <v>1</v>
      </c>
      <c r="G122">
        <v>0</v>
      </c>
      <c r="H122">
        <v>216</v>
      </c>
      <c r="I122">
        <v>1476.5</v>
      </c>
      <c r="J122">
        <v>963.5</v>
      </c>
      <c r="K122">
        <v>1018.5</v>
      </c>
      <c r="L122">
        <v>1085</v>
      </c>
      <c r="M122">
        <v>1368.5</v>
      </c>
      <c r="N122">
        <v>1171</v>
      </c>
      <c r="O122">
        <v>919</v>
      </c>
      <c r="P122">
        <v>766</v>
      </c>
      <c r="Q122">
        <v>839</v>
      </c>
      <c r="R122">
        <v>1199.5</v>
      </c>
      <c r="S122">
        <v>1419</v>
      </c>
      <c r="T122">
        <v>1662.5</v>
      </c>
      <c r="U122">
        <v>1124.5</v>
      </c>
      <c r="V122">
        <v>1198</v>
      </c>
      <c r="W122">
        <v>1156.5</v>
      </c>
      <c r="X122">
        <v>1085</v>
      </c>
      <c r="Y122">
        <v>1487.5</v>
      </c>
      <c r="Z122">
        <v>1252.5</v>
      </c>
      <c r="AA122">
        <v>1195</v>
      </c>
      <c r="AB122">
        <v>874.5</v>
      </c>
      <c r="AC122">
        <v>995.5</v>
      </c>
      <c r="AD122">
        <v>1470.5</v>
      </c>
      <c r="AE122">
        <f t="shared" si="4"/>
        <v>14921</v>
      </c>
      <c r="AF122">
        <v>1666</v>
      </c>
      <c r="AG122">
        <v>2104.5</v>
      </c>
      <c r="AH122">
        <v>1419</v>
      </c>
      <c r="AI122">
        <v>1477.5</v>
      </c>
      <c r="AJ122">
        <v>1277.5</v>
      </c>
      <c r="AK122">
        <v>1264</v>
      </c>
      <c r="AL122">
        <v>1587</v>
      </c>
      <c r="AM122">
        <v>1095.5</v>
      </c>
      <c r="AN122">
        <v>1293</v>
      </c>
      <c r="AO122">
        <v>954</v>
      </c>
      <c r="AP122">
        <v>1176</v>
      </c>
      <c r="AQ122">
        <v>1527</v>
      </c>
      <c r="AR122">
        <f t="shared" si="5"/>
        <v>16841</v>
      </c>
      <c r="AS122">
        <v>2062</v>
      </c>
      <c r="AT122">
        <v>1932.5</v>
      </c>
      <c r="AU122">
        <v>1624</v>
      </c>
      <c r="AV122">
        <v>1234.5</v>
      </c>
      <c r="AW122">
        <v>987.5</v>
      </c>
      <c r="AX122">
        <v>1696.5</v>
      </c>
      <c r="AY122">
        <v>1876.5</v>
      </c>
      <c r="AZ122">
        <v>1407.5</v>
      </c>
      <c r="BA122">
        <v>1598</v>
      </c>
      <c r="BB122">
        <v>996.5</v>
      </c>
      <c r="BC122">
        <v>1531</v>
      </c>
      <c r="BD122">
        <v>1824.5</v>
      </c>
      <c r="BE122">
        <f t="shared" si="6"/>
        <v>18771</v>
      </c>
      <c r="BF122">
        <f t="shared" si="7"/>
        <v>50533</v>
      </c>
    </row>
    <row r="123" spans="2:58" ht="13" x14ac:dyDescent="0.3">
      <c r="B123" s="1" t="s">
        <v>127</v>
      </c>
      <c r="C123" s="2">
        <v>550</v>
      </c>
      <c r="D123" s="11">
        <v>35272</v>
      </c>
      <c r="E123" s="1" t="s">
        <v>218</v>
      </c>
      <c r="F123" s="3">
        <v>1</v>
      </c>
      <c r="G123" s="4">
        <v>2189</v>
      </c>
      <c r="H123" s="4">
        <v>2320</v>
      </c>
      <c r="I123" s="4">
        <v>1877</v>
      </c>
      <c r="J123" s="4">
        <v>1245</v>
      </c>
      <c r="K123" s="4">
        <v>1329</v>
      </c>
      <c r="L123" s="4">
        <v>1324</v>
      </c>
      <c r="M123" s="4">
        <v>2114.5</v>
      </c>
      <c r="N123" s="4">
        <v>1784</v>
      </c>
      <c r="O123" s="4">
        <v>1481.5</v>
      </c>
      <c r="P123" s="4">
        <v>1064</v>
      </c>
      <c r="Q123" s="4">
        <v>1371</v>
      </c>
      <c r="R123" s="4">
        <v>1739.5</v>
      </c>
      <c r="S123" s="4">
        <v>2425.5</v>
      </c>
      <c r="T123" s="4">
        <v>2430</v>
      </c>
      <c r="U123" s="4">
        <v>1583</v>
      </c>
      <c r="V123" s="4">
        <v>1480</v>
      </c>
      <c r="W123" s="4">
        <v>1266</v>
      </c>
      <c r="X123" s="4">
        <v>1293.5</v>
      </c>
      <c r="Y123" s="4">
        <v>2020.5</v>
      </c>
      <c r="Z123" s="4">
        <v>2005</v>
      </c>
      <c r="AA123" s="4">
        <v>1646</v>
      </c>
      <c r="AB123" s="4">
        <v>1308.5</v>
      </c>
      <c r="AC123" s="4">
        <v>1295</v>
      </c>
      <c r="AD123" s="4">
        <v>1952</v>
      </c>
      <c r="AE123">
        <f t="shared" si="4"/>
        <v>20705</v>
      </c>
      <c r="AF123" s="4">
        <v>2383</v>
      </c>
      <c r="AG123" s="4">
        <v>2786</v>
      </c>
      <c r="AH123" s="4">
        <v>1887.5</v>
      </c>
      <c r="AI123" s="4">
        <v>1460.5</v>
      </c>
      <c r="AJ123" s="4">
        <v>1634</v>
      </c>
      <c r="AK123" s="4">
        <v>1792.5</v>
      </c>
      <c r="AL123" s="4">
        <v>2078</v>
      </c>
      <c r="AM123" s="4">
        <v>1625</v>
      </c>
      <c r="AN123" s="4">
        <v>1973</v>
      </c>
      <c r="AO123" s="4">
        <v>1455</v>
      </c>
      <c r="AP123" s="4">
        <v>1657.5</v>
      </c>
      <c r="AQ123" s="4">
        <v>2035</v>
      </c>
      <c r="AR123">
        <f t="shared" si="5"/>
        <v>22767</v>
      </c>
      <c r="AS123" s="4">
        <v>2764.5</v>
      </c>
      <c r="AT123" s="4">
        <v>3093</v>
      </c>
      <c r="AU123" s="4">
        <v>2084</v>
      </c>
      <c r="AV123" s="4">
        <v>1636</v>
      </c>
      <c r="AW123" s="4">
        <v>1827</v>
      </c>
      <c r="AX123" s="4">
        <v>1909</v>
      </c>
      <c r="AY123" s="4">
        <v>2616.5</v>
      </c>
      <c r="AZ123" s="4">
        <v>1600.5</v>
      </c>
      <c r="BA123" s="4">
        <v>1882.5</v>
      </c>
      <c r="BB123" s="4">
        <v>1311</v>
      </c>
      <c r="BC123" s="4">
        <v>1771.5</v>
      </c>
      <c r="BD123" s="4">
        <v>2444.5</v>
      </c>
      <c r="BE123">
        <f t="shared" si="6"/>
        <v>24940</v>
      </c>
      <c r="BF123">
        <f t="shared" si="7"/>
        <v>68412</v>
      </c>
    </row>
    <row r="124" spans="2:58" ht="13" x14ac:dyDescent="0.3">
      <c r="B124" s="1" t="s">
        <v>128</v>
      </c>
      <c r="C124" s="2">
        <v>1000</v>
      </c>
      <c r="D124" s="11">
        <v>40420</v>
      </c>
      <c r="E124" s="1" t="s">
        <v>219</v>
      </c>
      <c r="F124" s="3">
        <v>2</v>
      </c>
      <c r="G124" s="4">
        <v>6283.5</v>
      </c>
      <c r="H124" s="4">
        <v>6274</v>
      </c>
      <c r="I124" s="4">
        <v>6853.5</v>
      </c>
      <c r="J124" s="4">
        <v>5507</v>
      </c>
      <c r="K124" s="4">
        <v>4539</v>
      </c>
      <c r="L124" s="4">
        <v>4601</v>
      </c>
      <c r="M124" s="4">
        <v>5303</v>
      </c>
      <c r="N124" s="4">
        <v>3328.5</v>
      </c>
      <c r="O124" s="4">
        <v>2088</v>
      </c>
      <c r="P124" s="4">
        <v>2529.5</v>
      </c>
      <c r="Q124" s="4">
        <v>3009.5</v>
      </c>
      <c r="R124" s="4">
        <v>4053.5</v>
      </c>
      <c r="S124" s="4">
        <v>6422.5</v>
      </c>
      <c r="T124" s="4">
        <v>7322</v>
      </c>
      <c r="U124" s="4">
        <v>5955</v>
      </c>
      <c r="V124" s="4">
        <v>4851</v>
      </c>
      <c r="W124" s="4">
        <v>5326</v>
      </c>
      <c r="X124" s="4">
        <v>4874</v>
      </c>
      <c r="Y124" s="4">
        <v>5351</v>
      </c>
      <c r="Z124" s="4">
        <v>4523</v>
      </c>
      <c r="AA124" s="4">
        <v>2555</v>
      </c>
      <c r="AB124" s="4">
        <v>2523</v>
      </c>
      <c r="AC124" s="4">
        <v>3254.5</v>
      </c>
      <c r="AD124" s="4">
        <v>3361</v>
      </c>
      <c r="AE124">
        <f t="shared" si="4"/>
        <v>56318</v>
      </c>
      <c r="AF124" s="4">
        <v>5270</v>
      </c>
      <c r="AG124" s="4">
        <v>7443.5</v>
      </c>
      <c r="AH124" s="4">
        <v>7519</v>
      </c>
      <c r="AI124" s="4">
        <v>5636</v>
      </c>
      <c r="AJ124" s="4">
        <v>5511</v>
      </c>
      <c r="AK124" s="4">
        <v>4968.5</v>
      </c>
      <c r="AL124" s="4">
        <v>6202</v>
      </c>
      <c r="AM124" s="4">
        <v>3410.5</v>
      </c>
      <c r="AN124" s="4">
        <v>3092</v>
      </c>
      <c r="AO124" s="4">
        <v>2448.5</v>
      </c>
      <c r="AP124" s="4">
        <v>3966.5</v>
      </c>
      <c r="AQ124" s="4">
        <v>5263.5</v>
      </c>
      <c r="AR124">
        <f t="shared" si="5"/>
        <v>60731</v>
      </c>
      <c r="AS124" s="4">
        <v>8099</v>
      </c>
      <c r="AT124" s="4">
        <v>7736</v>
      </c>
      <c r="AU124" s="4">
        <v>8434.5</v>
      </c>
      <c r="AV124" s="4">
        <v>5905.5</v>
      </c>
      <c r="AW124" s="4">
        <v>5902.5</v>
      </c>
      <c r="AX124" s="4">
        <v>5992.5</v>
      </c>
      <c r="AY124" s="4">
        <v>7389.5</v>
      </c>
      <c r="AZ124" s="4">
        <v>3843.5</v>
      </c>
      <c r="BA124" s="4">
        <v>3316.5</v>
      </c>
      <c r="BB124" s="4">
        <v>2696</v>
      </c>
      <c r="BC124" s="4">
        <v>4063.5</v>
      </c>
      <c r="BD124" s="4">
        <v>5707.5</v>
      </c>
      <c r="BE124">
        <f t="shared" si="6"/>
        <v>69086.5</v>
      </c>
      <c r="BF124">
        <f t="shared" si="7"/>
        <v>186135.5</v>
      </c>
    </row>
    <row r="125" spans="2:58" ht="13" x14ac:dyDescent="0.3">
      <c r="B125" s="1" t="s">
        <v>129</v>
      </c>
      <c r="C125" s="2">
        <v>600</v>
      </c>
      <c r="D125" s="11">
        <v>43159</v>
      </c>
      <c r="E125" s="1" t="s">
        <v>219</v>
      </c>
      <c r="F125" s="3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f t="shared" si="4"/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f t="shared" si="5"/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817</v>
      </c>
      <c r="BD125">
        <v>2622</v>
      </c>
      <c r="BE125">
        <f t="shared" si="6"/>
        <v>3439</v>
      </c>
      <c r="BF125">
        <f t="shared" si="7"/>
        <v>3439</v>
      </c>
    </row>
    <row r="126" spans="2:58" ht="13" x14ac:dyDescent="0.3">
      <c r="B126" s="1" t="s">
        <v>130</v>
      </c>
      <c r="C126" s="2">
        <v>150</v>
      </c>
      <c r="D126" s="11">
        <v>40601</v>
      </c>
      <c r="E126" s="1" t="s">
        <v>187</v>
      </c>
      <c r="F126" s="3">
        <v>1</v>
      </c>
      <c r="G126" s="4">
        <v>1759.5</v>
      </c>
      <c r="H126" s="4">
        <v>2055.5</v>
      </c>
      <c r="I126" s="4">
        <v>1430</v>
      </c>
      <c r="J126" s="4">
        <v>965.5</v>
      </c>
      <c r="K126" s="4">
        <v>861.5</v>
      </c>
      <c r="L126" s="4">
        <v>1025</v>
      </c>
      <c r="M126" s="4">
        <v>1142.5</v>
      </c>
      <c r="N126" s="4">
        <v>1051</v>
      </c>
      <c r="O126" s="4">
        <v>834</v>
      </c>
      <c r="P126" s="4">
        <v>821.5</v>
      </c>
      <c r="Q126" s="4">
        <v>1022.5</v>
      </c>
      <c r="R126" s="4">
        <v>1501</v>
      </c>
      <c r="S126" s="4">
        <v>1973</v>
      </c>
      <c r="T126" s="4">
        <v>2118</v>
      </c>
      <c r="U126" s="4">
        <v>1120.5</v>
      </c>
      <c r="V126" s="4">
        <v>1062</v>
      </c>
      <c r="W126" s="4">
        <v>1155</v>
      </c>
      <c r="X126" s="4">
        <v>804</v>
      </c>
      <c r="Y126" s="4">
        <v>1332</v>
      </c>
      <c r="Z126" s="4">
        <v>1137</v>
      </c>
      <c r="AA126" s="4">
        <v>1080</v>
      </c>
      <c r="AB126" s="4">
        <v>718</v>
      </c>
      <c r="AC126" s="4">
        <v>1193.5</v>
      </c>
      <c r="AD126" s="4">
        <v>1746.5</v>
      </c>
      <c r="AE126">
        <f t="shared" si="4"/>
        <v>15439.5</v>
      </c>
      <c r="AF126" s="4">
        <v>2218.5</v>
      </c>
      <c r="AG126" s="4">
        <v>2463.5</v>
      </c>
      <c r="AH126" s="4">
        <v>1402.5</v>
      </c>
      <c r="AI126" s="4">
        <v>1037</v>
      </c>
      <c r="AJ126" s="4">
        <v>1095</v>
      </c>
      <c r="AK126" s="4">
        <v>1049.5</v>
      </c>
      <c r="AL126" s="4">
        <v>1417</v>
      </c>
      <c r="AM126" s="4">
        <v>810</v>
      </c>
      <c r="AN126" s="4">
        <v>1263.5</v>
      </c>
      <c r="AO126" s="4">
        <v>1053</v>
      </c>
      <c r="AP126" s="4">
        <v>1410</v>
      </c>
      <c r="AQ126" s="4">
        <v>1914</v>
      </c>
      <c r="AR126">
        <f t="shared" si="5"/>
        <v>17133.5</v>
      </c>
      <c r="AS126" s="4">
        <v>2678.5</v>
      </c>
      <c r="AT126" s="4">
        <v>2400.5</v>
      </c>
      <c r="AU126" s="4">
        <v>1673</v>
      </c>
      <c r="AV126" s="4">
        <v>1356.5</v>
      </c>
      <c r="AW126" s="4">
        <v>1209.5</v>
      </c>
      <c r="AX126" s="4">
        <v>1512</v>
      </c>
      <c r="AY126" s="4">
        <v>1471</v>
      </c>
      <c r="AZ126" s="4">
        <v>1198</v>
      </c>
      <c r="BA126" s="4">
        <v>1386</v>
      </c>
      <c r="BB126" s="4">
        <v>1233</v>
      </c>
      <c r="BC126" s="4">
        <v>1480.5</v>
      </c>
      <c r="BD126" s="4">
        <v>2462</v>
      </c>
      <c r="BE126">
        <f t="shared" si="6"/>
        <v>20060.5</v>
      </c>
      <c r="BF126">
        <f t="shared" si="7"/>
        <v>52633.5</v>
      </c>
    </row>
    <row r="127" spans="2:58" ht="13" x14ac:dyDescent="0.3">
      <c r="B127" s="1" t="s">
        <v>131</v>
      </c>
      <c r="C127" s="2">
        <v>180</v>
      </c>
      <c r="D127" s="11">
        <v>40153</v>
      </c>
      <c r="E127" s="1" t="s">
        <v>220</v>
      </c>
      <c r="F127" s="3">
        <v>3</v>
      </c>
      <c r="G127" s="4">
        <v>1677.5</v>
      </c>
      <c r="H127" s="4">
        <v>1940.5</v>
      </c>
      <c r="I127" s="4">
        <v>1857.5</v>
      </c>
      <c r="J127" s="4">
        <v>1110</v>
      </c>
      <c r="K127" s="4">
        <v>1348</v>
      </c>
      <c r="L127" s="4">
        <v>1539.5</v>
      </c>
      <c r="M127" s="4">
        <v>2301</v>
      </c>
      <c r="N127" s="4">
        <v>1605.5</v>
      </c>
      <c r="O127" s="4">
        <v>1469</v>
      </c>
      <c r="P127" s="4">
        <v>1292.5</v>
      </c>
      <c r="Q127" s="4">
        <v>1276</v>
      </c>
      <c r="R127" s="4">
        <v>1941.5</v>
      </c>
      <c r="S127" s="4">
        <v>1964</v>
      </c>
      <c r="T127" s="4">
        <v>2353.5</v>
      </c>
      <c r="U127" s="4">
        <v>1663</v>
      </c>
      <c r="V127" s="4">
        <v>1715.5</v>
      </c>
      <c r="W127" s="4">
        <v>1799</v>
      </c>
      <c r="X127" s="4">
        <v>1598</v>
      </c>
      <c r="Y127" s="4">
        <v>1879</v>
      </c>
      <c r="Z127" s="4">
        <v>1769.5</v>
      </c>
      <c r="AA127" s="4">
        <v>1379.5</v>
      </c>
      <c r="AB127" s="4">
        <v>1300</v>
      </c>
      <c r="AC127" s="4">
        <v>1251.5</v>
      </c>
      <c r="AD127" s="4">
        <v>1843.5</v>
      </c>
      <c r="AE127">
        <f t="shared" si="4"/>
        <v>20516</v>
      </c>
      <c r="AF127" s="4">
        <v>1640.5</v>
      </c>
      <c r="AG127" s="4">
        <v>1962.5</v>
      </c>
      <c r="AH127" s="4">
        <v>1380.5</v>
      </c>
      <c r="AI127" s="4">
        <v>1127</v>
      </c>
      <c r="AJ127" s="4">
        <v>1425.5</v>
      </c>
      <c r="AK127" s="4">
        <v>1358.5</v>
      </c>
      <c r="AL127" s="4">
        <v>1650.5</v>
      </c>
      <c r="AM127" s="4">
        <v>1423.5</v>
      </c>
      <c r="AN127" s="4">
        <v>1540.5</v>
      </c>
      <c r="AO127" s="4">
        <v>1217</v>
      </c>
      <c r="AP127" s="4">
        <v>1236</v>
      </c>
      <c r="AQ127" s="4">
        <v>1625.5</v>
      </c>
      <c r="AR127">
        <f t="shared" si="5"/>
        <v>17587.5</v>
      </c>
      <c r="AS127" s="4">
        <v>1811.5</v>
      </c>
      <c r="AT127" s="4">
        <v>2010.5</v>
      </c>
      <c r="AU127" s="4">
        <v>1671</v>
      </c>
      <c r="AV127" s="4">
        <v>1512.5</v>
      </c>
      <c r="AW127" s="4">
        <v>1398.5</v>
      </c>
      <c r="AX127" s="4">
        <v>1574.5</v>
      </c>
      <c r="AY127" s="4">
        <v>1978.5</v>
      </c>
      <c r="AZ127" s="4">
        <v>1492</v>
      </c>
      <c r="BA127" s="4">
        <v>1696</v>
      </c>
      <c r="BB127" s="4">
        <v>1204</v>
      </c>
      <c r="BC127" s="4">
        <v>1391.5</v>
      </c>
      <c r="BD127" s="4">
        <v>1727</v>
      </c>
      <c r="BE127">
        <f t="shared" si="6"/>
        <v>19467.5</v>
      </c>
      <c r="BF127">
        <f t="shared" si="7"/>
        <v>57571</v>
      </c>
    </row>
    <row r="128" spans="2:58" ht="13" x14ac:dyDescent="0.3">
      <c r="B128" s="1" t="s">
        <v>132</v>
      </c>
      <c r="C128" s="2">
        <v>650</v>
      </c>
      <c r="D128" s="11">
        <v>41074</v>
      </c>
      <c r="E128" s="1" t="s">
        <v>220</v>
      </c>
      <c r="F128" s="3">
        <v>3</v>
      </c>
      <c r="G128" s="4">
        <v>3566</v>
      </c>
      <c r="H128" s="4">
        <v>3768</v>
      </c>
      <c r="I128" s="4">
        <v>3231</v>
      </c>
      <c r="J128" s="4">
        <v>2002</v>
      </c>
      <c r="K128" s="4">
        <v>2381</v>
      </c>
      <c r="L128" s="4">
        <v>2479.5</v>
      </c>
      <c r="M128" s="4">
        <v>2904</v>
      </c>
      <c r="N128" s="4">
        <v>3065.5</v>
      </c>
      <c r="O128" s="4">
        <v>2539</v>
      </c>
      <c r="P128" s="4">
        <v>2204.5</v>
      </c>
      <c r="Q128" s="4">
        <v>2403</v>
      </c>
      <c r="R128" s="4">
        <v>3306</v>
      </c>
      <c r="S128" s="4">
        <v>3922.5</v>
      </c>
      <c r="T128" s="4">
        <v>4229.5</v>
      </c>
      <c r="U128" s="4">
        <v>2968.5</v>
      </c>
      <c r="V128" s="4">
        <v>2922</v>
      </c>
      <c r="W128" s="4">
        <v>3247</v>
      </c>
      <c r="X128" s="4">
        <v>3037.5</v>
      </c>
      <c r="Y128" s="4">
        <v>3703</v>
      </c>
      <c r="Z128" s="4">
        <v>3182</v>
      </c>
      <c r="AA128" s="4">
        <v>2764.5</v>
      </c>
      <c r="AB128" s="4">
        <v>2365</v>
      </c>
      <c r="AC128" s="4">
        <v>2417.5</v>
      </c>
      <c r="AD128" s="4">
        <v>3256.5</v>
      </c>
      <c r="AE128">
        <f t="shared" si="4"/>
        <v>38015.5</v>
      </c>
      <c r="AF128" s="4">
        <v>3665</v>
      </c>
      <c r="AG128" s="4">
        <v>4214</v>
      </c>
      <c r="AH128" s="4">
        <v>2900</v>
      </c>
      <c r="AI128" s="4">
        <v>2267</v>
      </c>
      <c r="AJ128" s="4">
        <v>2758</v>
      </c>
      <c r="AK128" s="4">
        <v>2883.5</v>
      </c>
      <c r="AL128" s="4">
        <v>3294</v>
      </c>
      <c r="AM128" s="4">
        <v>2215</v>
      </c>
      <c r="AN128" s="4">
        <v>2874</v>
      </c>
      <c r="AO128" s="4">
        <v>2489.5</v>
      </c>
      <c r="AP128" s="4">
        <v>2541</v>
      </c>
      <c r="AQ128" s="4">
        <v>3213.5</v>
      </c>
      <c r="AR128">
        <f t="shared" si="5"/>
        <v>35314.5</v>
      </c>
      <c r="AS128" s="4">
        <v>3837.5</v>
      </c>
      <c r="AT128" s="4">
        <v>4023</v>
      </c>
      <c r="AU128" s="4">
        <v>3213.5</v>
      </c>
      <c r="AV128" s="4">
        <v>2762</v>
      </c>
      <c r="AW128" s="4">
        <v>2752</v>
      </c>
      <c r="AX128" s="4">
        <v>3212.5</v>
      </c>
      <c r="AY128" s="4">
        <v>3649</v>
      </c>
      <c r="AZ128" s="4">
        <v>2750</v>
      </c>
      <c r="BA128" s="4">
        <v>2767</v>
      </c>
      <c r="BB128" s="4">
        <v>2627</v>
      </c>
      <c r="BC128" s="4">
        <v>2401.5</v>
      </c>
      <c r="BD128" s="4">
        <v>3763.5</v>
      </c>
      <c r="BE128">
        <f t="shared" si="6"/>
        <v>37758.5</v>
      </c>
      <c r="BF128">
        <f t="shared" si="7"/>
        <v>111088.5</v>
      </c>
    </row>
  </sheetData>
  <autoFilter ref="B2:BD128" xr:uid="{00000000-0009-0000-0000-000001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D0FC-8A93-45D8-9178-63206CA16570}">
  <dimension ref="A1:M15"/>
  <sheetViews>
    <sheetView tabSelected="1" zoomScale="95" workbookViewId="0">
      <selection activeCell="H15" sqref="H15"/>
    </sheetView>
  </sheetViews>
  <sheetFormatPr defaultRowHeight="12.5" x14ac:dyDescent="0.25"/>
  <cols>
    <col min="1" max="1" width="13" bestFit="1" customWidth="1"/>
    <col min="2" max="2" width="20.08984375" bestFit="1" customWidth="1"/>
    <col min="3" max="3" width="17" bestFit="1" customWidth="1"/>
    <col min="6" max="6" width="21.7265625" customWidth="1"/>
    <col min="11" max="11" width="11.7265625" customWidth="1"/>
    <col min="12" max="12" width="21.453125" bestFit="1" customWidth="1"/>
    <col min="13" max="13" width="15.6328125" bestFit="1" customWidth="1"/>
    <col min="14" max="14" width="17.81640625" customWidth="1"/>
    <col min="15" max="15" width="13.6328125" customWidth="1"/>
  </cols>
  <sheetData>
    <row r="1" spans="1:13" ht="18" x14ac:dyDescent="0.4">
      <c r="A1" s="28" t="s">
        <v>182</v>
      </c>
      <c r="B1" s="28"/>
      <c r="C1" s="28"/>
      <c r="D1" s="28"/>
      <c r="E1" s="28"/>
      <c r="F1" s="28"/>
      <c r="G1" s="29"/>
      <c r="H1" s="29"/>
      <c r="I1" s="29"/>
      <c r="J1" s="29"/>
    </row>
    <row r="2" spans="1:13" ht="13" x14ac:dyDescent="0.3">
      <c r="A2" s="42" t="s">
        <v>254</v>
      </c>
      <c r="B2" s="42"/>
      <c r="C2" s="42"/>
    </row>
    <row r="3" spans="1:13" x14ac:dyDescent="0.25">
      <c r="A3" s="22" t="s">
        <v>246</v>
      </c>
      <c r="B3" s="23" t="s">
        <v>239</v>
      </c>
      <c r="C3" s="23" t="s">
        <v>241</v>
      </c>
    </row>
    <row r="4" spans="1:13" x14ac:dyDescent="0.25">
      <c r="A4" s="24">
        <v>2015</v>
      </c>
      <c r="B4" s="23">
        <v>3386499.5</v>
      </c>
      <c r="C4" s="27"/>
      <c r="J4" s="3"/>
      <c r="K4" s="3"/>
      <c r="L4" s="3" t="s">
        <v>240</v>
      </c>
    </row>
    <row r="5" spans="1:13" ht="13" x14ac:dyDescent="0.3">
      <c r="A5" s="24">
        <v>2016</v>
      </c>
      <c r="B5" s="23">
        <v>3570836.5</v>
      </c>
      <c r="C5" s="27">
        <v>5.4432903356400907E-2</v>
      </c>
      <c r="E5" t="s">
        <v>242</v>
      </c>
      <c r="K5" s="34" t="s">
        <v>233</v>
      </c>
      <c r="L5" s="35" t="s">
        <v>235</v>
      </c>
      <c r="M5" s="36" t="s">
        <v>234</v>
      </c>
    </row>
    <row r="6" spans="1:13" ht="13" x14ac:dyDescent="0.3">
      <c r="A6" s="24">
        <v>2017</v>
      </c>
      <c r="B6" s="23">
        <v>3948999.5</v>
      </c>
      <c r="C6" s="27">
        <v>0.10590319663193765</v>
      </c>
      <c r="K6" s="37">
        <v>2015</v>
      </c>
      <c r="L6" s="23" t="s">
        <v>236</v>
      </c>
      <c r="M6" s="38">
        <v>3386499.5</v>
      </c>
    </row>
    <row r="7" spans="1:13" ht="13" x14ac:dyDescent="0.3">
      <c r="A7" s="24" t="s">
        <v>225</v>
      </c>
      <c r="B7" s="23">
        <v>10906335.5</v>
      </c>
      <c r="C7" s="27"/>
      <c r="K7" s="37">
        <v>2016</v>
      </c>
      <c r="L7" s="23" t="s">
        <v>237</v>
      </c>
      <c r="M7" s="38">
        <v>3570836.5</v>
      </c>
    </row>
    <row r="8" spans="1:13" ht="13" x14ac:dyDescent="0.3">
      <c r="K8" s="39">
        <v>2017</v>
      </c>
      <c r="L8" s="40" t="s">
        <v>238</v>
      </c>
      <c r="M8" s="41">
        <v>3948999.5</v>
      </c>
    </row>
    <row r="10" spans="1:13" ht="20" customHeight="1" x14ac:dyDescent="0.25">
      <c r="A10" s="43" t="s">
        <v>255</v>
      </c>
      <c r="B10" s="43"/>
      <c r="C10" s="43"/>
      <c r="D10" s="43"/>
    </row>
    <row r="14" spans="1:13" ht="13" x14ac:dyDescent="0.3">
      <c r="F14" s="17" t="s">
        <v>245</v>
      </c>
    </row>
    <row r="15" spans="1:13" ht="84" x14ac:dyDescent="0.25">
      <c r="F15" s="21" t="s">
        <v>248</v>
      </c>
    </row>
  </sheetData>
  <mergeCells count="2">
    <mergeCell ref="A2:C2"/>
    <mergeCell ref="A10:D10"/>
  </mergeCell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9273-205C-4269-9DDE-76798E484BC1}">
  <dimension ref="A1:K31"/>
  <sheetViews>
    <sheetView zoomScale="78" workbookViewId="0">
      <selection activeCell="I21" sqref="I21"/>
    </sheetView>
  </sheetViews>
  <sheetFormatPr defaultRowHeight="12.5" x14ac:dyDescent="0.25"/>
  <cols>
    <col min="1" max="1" width="17.453125" customWidth="1"/>
    <col min="2" max="2" width="25.90625" customWidth="1"/>
    <col min="3" max="3" width="12.453125" customWidth="1"/>
    <col min="4" max="4" width="18" customWidth="1"/>
    <col min="5" max="5" width="12.6328125" customWidth="1"/>
    <col min="6" max="6" width="11.08984375" bestFit="1" customWidth="1"/>
  </cols>
  <sheetData>
    <row r="1" spans="1:11" ht="44.5" customHeight="1" x14ac:dyDescent="0.25">
      <c r="A1" s="25" t="s">
        <v>244</v>
      </c>
      <c r="B1" s="44" t="s">
        <v>249</v>
      </c>
      <c r="C1" s="44"/>
      <c r="D1" s="44"/>
      <c r="E1" s="44"/>
      <c r="F1" s="44"/>
      <c r="G1" s="44"/>
    </row>
    <row r="2" spans="1:11" ht="35" customHeight="1" x14ac:dyDescent="0.25">
      <c r="A2" s="47" t="s">
        <v>253</v>
      </c>
      <c r="B2" s="47"/>
      <c r="E2" s="46" t="s">
        <v>247</v>
      </c>
      <c r="F2" s="46"/>
      <c r="G2" s="46"/>
      <c r="H2" s="46"/>
      <c r="I2" s="46"/>
      <c r="J2" s="46"/>
      <c r="K2" s="46"/>
    </row>
    <row r="3" spans="1:11" ht="15.5" x14ac:dyDescent="0.35">
      <c r="A3" s="22" t="s">
        <v>243</v>
      </c>
      <c r="B3" s="23" t="s">
        <v>232</v>
      </c>
      <c r="D3" s="20"/>
      <c r="E3" s="10"/>
      <c r="F3" s="10"/>
    </row>
    <row r="4" spans="1:11" x14ac:dyDescent="0.25">
      <c r="A4" s="24" t="s">
        <v>117</v>
      </c>
      <c r="B4" s="23">
        <v>395282.5</v>
      </c>
    </row>
    <row r="5" spans="1:11" x14ac:dyDescent="0.25">
      <c r="A5" s="24" t="s">
        <v>128</v>
      </c>
      <c r="B5" s="23">
        <v>186135.5</v>
      </c>
    </row>
    <row r="6" spans="1:11" x14ac:dyDescent="0.25">
      <c r="A6" s="24" t="s">
        <v>20</v>
      </c>
      <c r="B6" s="23">
        <v>181702.5</v>
      </c>
      <c r="D6" s="3"/>
    </row>
    <row r="7" spans="1:11" ht="17.5" customHeight="1" x14ac:dyDescent="0.25">
      <c r="A7" s="24" t="s">
        <v>23</v>
      </c>
      <c r="B7" s="23">
        <v>177697</v>
      </c>
      <c r="E7" s="10"/>
      <c r="F7" s="10"/>
    </row>
    <row r="8" spans="1:11" ht="18.5" customHeight="1" x14ac:dyDescent="0.3">
      <c r="A8" s="24" t="s">
        <v>25</v>
      </c>
      <c r="B8" s="23">
        <v>190506</v>
      </c>
      <c r="D8" s="18"/>
      <c r="F8" s="19"/>
      <c r="G8" s="19"/>
      <c r="H8" s="10"/>
    </row>
    <row r="9" spans="1:11" x14ac:dyDescent="0.25">
      <c r="A9" s="24" t="s">
        <v>51</v>
      </c>
      <c r="B9" s="23">
        <v>186998.5</v>
      </c>
    </row>
    <row r="10" spans="1:11" x14ac:dyDescent="0.25">
      <c r="A10" s="24" t="s">
        <v>62</v>
      </c>
      <c r="B10" s="23">
        <v>210284.5</v>
      </c>
    </row>
    <row r="11" spans="1:11" x14ac:dyDescent="0.25">
      <c r="A11" s="24" t="s">
        <v>91</v>
      </c>
      <c r="B11" s="23">
        <v>179209.5</v>
      </c>
    </row>
    <row r="12" spans="1:11" x14ac:dyDescent="0.25">
      <c r="A12" s="24" t="s">
        <v>92</v>
      </c>
      <c r="B12" s="23">
        <v>379844</v>
      </c>
    </row>
    <row r="13" spans="1:11" x14ac:dyDescent="0.25">
      <c r="A13" s="24" t="s">
        <v>95</v>
      </c>
      <c r="B13" s="23">
        <v>188920</v>
      </c>
    </row>
    <row r="14" spans="1:11" x14ac:dyDescent="0.25">
      <c r="A14" s="24" t="s">
        <v>225</v>
      </c>
      <c r="B14" s="23">
        <v>2276580</v>
      </c>
    </row>
    <row r="16" spans="1:11" x14ac:dyDescent="0.25">
      <c r="A16" s="15"/>
    </row>
    <row r="17" spans="1:8" x14ac:dyDescent="0.25">
      <c r="A17" s="15"/>
    </row>
    <row r="18" spans="1:8" ht="20" x14ac:dyDescent="0.25">
      <c r="A18" s="33" t="s">
        <v>260</v>
      </c>
    </row>
    <row r="20" spans="1:8" ht="17.5" customHeight="1" x14ac:dyDescent="0.25">
      <c r="A20" s="45" t="s">
        <v>261</v>
      </c>
      <c r="B20" s="45"/>
      <c r="C20" s="45"/>
      <c r="D20" s="45"/>
      <c r="E20" s="45"/>
      <c r="F20" s="45"/>
      <c r="G20" s="45"/>
      <c r="H20" s="45"/>
    </row>
    <row r="21" spans="1:8" ht="17.5" x14ac:dyDescent="0.25">
      <c r="A21" s="45" t="s">
        <v>262</v>
      </c>
      <c r="B21" s="45"/>
      <c r="C21" s="45"/>
      <c r="D21" s="45"/>
      <c r="E21" s="45"/>
      <c r="F21" s="45"/>
      <c r="G21" s="45"/>
      <c r="H21" s="45"/>
    </row>
    <row r="22" spans="1:8" ht="17.5" x14ac:dyDescent="0.25">
      <c r="A22" s="45" t="s">
        <v>265</v>
      </c>
      <c r="B22" s="45"/>
      <c r="C22" s="45"/>
      <c r="D22" s="45"/>
      <c r="E22" s="45"/>
      <c r="F22" s="45"/>
      <c r="G22" s="45"/>
      <c r="H22" s="45"/>
    </row>
    <row r="23" spans="1:8" x14ac:dyDescent="0.25">
      <c r="A23" s="30"/>
      <c r="B23" s="30"/>
      <c r="C23" s="30"/>
      <c r="D23" s="30"/>
    </row>
    <row r="24" spans="1:8" x14ac:dyDescent="0.25">
      <c r="A24" s="30"/>
      <c r="B24" s="30"/>
      <c r="C24" s="30"/>
      <c r="D24" s="30"/>
    </row>
    <row r="25" spans="1:8" x14ac:dyDescent="0.25">
      <c r="A25" s="30"/>
      <c r="B25" s="30"/>
      <c r="C25" s="30"/>
      <c r="D25" s="30"/>
    </row>
    <row r="26" spans="1:8" x14ac:dyDescent="0.25">
      <c r="A26" s="30"/>
      <c r="B26" s="30"/>
      <c r="C26" s="30"/>
      <c r="D26" s="30"/>
    </row>
    <row r="27" spans="1:8" x14ac:dyDescent="0.25">
      <c r="A27" s="30"/>
      <c r="B27" s="30"/>
      <c r="C27" s="30"/>
      <c r="D27" s="30"/>
    </row>
    <row r="28" spans="1:8" x14ac:dyDescent="0.25">
      <c r="A28" s="30"/>
      <c r="B28" s="30"/>
      <c r="C28" s="30"/>
      <c r="D28" s="30"/>
    </row>
    <row r="29" spans="1:8" x14ac:dyDescent="0.25">
      <c r="A29" s="30"/>
      <c r="B29" s="30"/>
      <c r="C29" s="30"/>
      <c r="D29" s="30"/>
    </row>
    <row r="30" spans="1:8" x14ac:dyDescent="0.25">
      <c r="A30" s="30"/>
      <c r="B30" s="30"/>
      <c r="C30" s="30"/>
      <c r="D30" s="30"/>
    </row>
    <row r="31" spans="1:8" x14ac:dyDescent="0.25">
      <c r="A31" s="30"/>
      <c r="B31" s="30"/>
      <c r="C31" s="30"/>
      <c r="D31" s="30"/>
    </row>
  </sheetData>
  <mergeCells count="6">
    <mergeCell ref="B1:G1"/>
    <mergeCell ref="A22:H22"/>
    <mergeCell ref="A21:H21"/>
    <mergeCell ref="A20:H20"/>
    <mergeCell ref="E2:K2"/>
    <mergeCell ref="A2:B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8A63-0130-4BE5-ACC2-A25E6B71FE9E}">
  <dimension ref="A1:I43"/>
  <sheetViews>
    <sheetView topLeftCell="A35" zoomScale="86" workbookViewId="0">
      <selection activeCell="E19" sqref="E19:I19"/>
    </sheetView>
  </sheetViews>
  <sheetFormatPr defaultRowHeight="12.5" x14ac:dyDescent="0.25"/>
  <cols>
    <col min="1" max="1" width="13" bestFit="1" customWidth="1"/>
    <col min="2" max="3" width="24.7265625" bestFit="1" customWidth="1"/>
    <col min="4" max="4" width="23" customWidth="1"/>
    <col min="5" max="5" width="25.36328125" customWidth="1"/>
    <col min="6" max="6" width="11.08984375" customWidth="1"/>
    <col min="7" max="7" width="33.7265625" customWidth="1"/>
    <col min="8" max="8" width="30.1796875" customWidth="1"/>
    <col min="9" max="12" width="31.6328125" bestFit="1" customWidth="1"/>
    <col min="13" max="15" width="37.81640625" bestFit="1" customWidth="1"/>
  </cols>
  <sheetData>
    <row r="1" spans="1:8" ht="23" x14ac:dyDescent="0.5">
      <c r="A1" s="52" t="s">
        <v>250</v>
      </c>
      <c r="B1" s="52"/>
      <c r="C1" s="52"/>
      <c r="D1" s="52"/>
      <c r="E1" s="52"/>
      <c r="F1" s="12"/>
      <c r="G1" s="12"/>
      <c r="H1" s="12"/>
    </row>
    <row r="2" spans="1:8" ht="20" customHeight="1" x14ac:dyDescent="0.25">
      <c r="A2" s="47" t="s">
        <v>256</v>
      </c>
      <c r="B2" s="47"/>
      <c r="C2" s="47"/>
      <c r="D2" s="47"/>
      <c r="F2" s="47" t="s">
        <v>257</v>
      </c>
      <c r="G2" s="47"/>
    </row>
    <row r="3" spans="1:8" ht="20.5" customHeight="1" x14ac:dyDescent="0.25">
      <c r="A3" s="22" t="s">
        <v>230</v>
      </c>
      <c r="B3" s="23" t="s">
        <v>227</v>
      </c>
      <c r="C3" s="23" t="s">
        <v>228</v>
      </c>
      <c r="D3" s="23" t="s">
        <v>229</v>
      </c>
      <c r="F3" s="22" t="s">
        <v>243</v>
      </c>
      <c r="G3" s="23" t="s">
        <v>232</v>
      </c>
    </row>
    <row r="4" spans="1:8" x14ac:dyDescent="0.25">
      <c r="A4" s="24">
        <v>1</v>
      </c>
      <c r="B4" s="23">
        <v>2569673</v>
      </c>
      <c r="C4" s="23">
        <v>2726513</v>
      </c>
      <c r="D4" s="23">
        <v>2970457</v>
      </c>
      <c r="F4" s="24" t="s">
        <v>4</v>
      </c>
      <c r="G4" s="23">
        <v>17773</v>
      </c>
    </row>
    <row r="5" spans="1:8" x14ac:dyDescent="0.25">
      <c r="A5" s="24">
        <v>2</v>
      </c>
      <c r="B5" s="23">
        <v>476829</v>
      </c>
      <c r="C5" s="23">
        <v>471892.5</v>
      </c>
      <c r="D5" s="23">
        <v>503687.5</v>
      </c>
      <c r="F5" s="24" t="s">
        <v>119</v>
      </c>
      <c r="G5" s="23">
        <v>0</v>
      </c>
    </row>
    <row r="6" spans="1:8" x14ac:dyDescent="0.25">
      <c r="A6" s="24">
        <v>3</v>
      </c>
      <c r="B6" s="23">
        <v>269480</v>
      </c>
      <c r="C6" s="23">
        <v>283271.5</v>
      </c>
      <c r="D6" s="23">
        <v>305685.5</v>
      </c>
      <c r="F6" s="24" t="s">
        <v>129</v>
      </c>
      <c r="G6" s="23">
        <v>3439</v>
      </c>
    </row>
    <row r="7" spans="1:8" x14ac:dyDescent="0.25">
      <c r="A7" s="24">
        <v>4</v>
      </c>
      <c r="B7" s="23">
        <v>70517.5</v>
      </c>
      <c r="C7" s="23">
        <v>89159.5</v>
      </c>
      <c r="D7" s="23">
        <v>169169.5</v>
      </c>
      <c r="F7" s="24" t="s">
        <v>26</v>
      </c>
      <c r="G7" s="23">
        <v>12986</v>
      </c>
    </row>
    <row r="8" spans="1:8" x14ac:dyDescent="0.25">
      <c r="A8" s="24" t="s">
        <v>225</v>
      </c>
      <c r="B8" s="23">
        <v>3386499.5</v>
      </c>
      <c r="C8" s="23">
        <v>3570836.5</v>
      </c>
      <c r="D8" s="23">
        <v>3948999.5</v>
      </c>
      <c r="F8" s="24" t="s">
        <v>34</v>
      </c>
      <c r="G8" s="23">
        <v>19356.5</v>
      </c>
    </row>
    <row r="9" spans="1:8" x14ac:dyDescent="0.25">
      <c r="F9" s="24" t="s">
        <v>69</v>
      </c>
      <c r="G9" s="23">
        <v>18992.5</v>
      </c>
    </row>
    <row r="10" spans="1:8" x14ac:dyDescent="0.25">
      <c r="F10" s="24" t="s">
        <v>83</v>
      </c>
      <c r="G10" s="23">
        <v>0</v>
      </c>
    </row>
    <row r="11" spans="1:8" ht="20" x14ac:dyDescent="0.25">
      <c r="A11" s="49" t="s">
        <v>247</v>
      </c>
      <c r="B11" s="49"/>
      <c r="C11" s="49"/>
      <c r="F11" s="24" t="s">
        <v>93</v>
      </c>
      <c r="G11" s="23">
        <v>9376.5</v>
      </c>
    </row>
    <row r="12" spans="1:8" x14ac:dyDescent="0.25">
      <c r="F12" s="24" t="s">
        <v>96</v>
      </c>
      <c r="G12" s="23">
        <v>20621.5</v>
      </c>
    </row>
    <row r="13" spans="1:8" x14ac:dyDescent="0.25">
      <c r="E13" s="31"/>
      <c r="F13" s="24" t="s">
        <v>101</v>
      </c>
      <c r="G13" s="23">
        <v>9353.5</v>
      </c>
    </row>
    <row r="14" spans="1:8" ht="13" customHeight="1" x14ac:dyDescent="0.25">
      <c r="E14" s="31"/>
      <c r="F14" s="24" t="s">
        <v>225</v>
      </c>
      <c r="G14" s="23">
        <v>111898.5</v>
      </c>
    </row>
    <row r="15" spans="1:8" x14ac:dyDescent="0.25">
      <c r="E15" s="31"/>
      <c r="F15" s="31"/>
      <c r="G15" s="10"/>
    </row>
    <row r="16" spans="1:8" ht="15.5" x14ac:dyDescent="0.25">
      <c r="E16" s="32" t="s">
        <v>258</v>
      </c>
      <c r="F16" s="31"/>
    </row>
    <row r="17" spans="1:9" ht="15.5" x14ac:dyDescent="0.25">
      <c r="E17" s="50" t="s">
        <v>259</v>
      </c>
      <c r="F17" s="50"/>
      <c r="G17" s="50"/>
      <c r="H17" s="50"/>
      <c r="I17" s="50"/>
    </row>
    <row r="18" spans="1:9" ht="15.5" customHeight="1" x14ac:dyDescent="0.25">
      <c r="E18" s="51" t="s">
        <v>267</v>
      </c>
      <c r="F18" s="51"/>
      <c r="G18" s="51"/>
      <c r="H18" s="51"/>
      <c r="I18" s="51"/>
    </row>
    <row r="19" spans="1:9" ht="14" customHeight="1" x14ac:dyDescent="0.25">
      <c r="E19" s="51" t="s">
        <v>263</v>
      </c>
      <c r="F19" s="51"/>
      <c r="G19" s="51"/>
      <c r="H19" s="51"/>
      <c r="I19" s="51"/>
    </row>
    <row r="20" spans="1:9" x14ac:dyDescent="0.25">
      <c r="E20" s="31"/>
      <c r="F20" s="31"/>
    </row>
    <row r="22" spans="1:9" ht="15.5" x14ac:dyDescent="0.25">
      <c r="E22" s="32" t="s">
        <v>264</v>
      </c>
    </row>
    <row r="23" spans="1:9" ht="15.5" customHeight="1" x14ac:dyDescent="0.25">
      <c r="E23" s="51" t="s">
        <v>266</v>
      </c>
      <c r="F23" s="51"/>
      <c r="G23" s="51"/>
      <c r="H23" s="51"/>
    </row>
    <row r="24" spans="1:9" ht="15.5" customHeight="1" x14ac:dyDescent="0.25">
      <c r="E24" s="51"/>
      <c r="F24" s="51"/>
      <c r="G24" s="51"/>
      <c r="H24" s="51"/>
    </row>
    <row r="27" spans="1:9" x14ac:dyDescent="0.25">
      <c r="A27" s="31"/>
      <c r="B27" s="31"/>
    </row>
    <row r="28" spans="1:9" s="26" customFormat="1" ht="20" customHeight="1" x14ac:dyDescent="0.35">
      <c r="A28" s="48" t="s">
        <v>252</v>
      </c>
      <c r="B28" s="48"/>
      <c r="C28" s="48"/>
      <c r="D28" s="48"/>
      <c r="E28"/>
      <c r="F28"/>
    </row>
    <row r="29" spans="1:9" x14ac:dyDescent="0.25">
      <c r="A29" s="22" t="s">
        <v>232</v>
      </c>
      <c r="B29" s="22" t="s">
        <v>251</v>
      </c>
      <c r="C29" s="23"/>
      <c r="D29" s="23"/>
      <c r="E29" s="23"/>
      <c r="F29" s="23"/>
    </row>
    <row r="30" spans="1:9" x14ac:dyDescent="0.25">
      <c r="A30" s="22" t="s">
        <v>243</v>
      </c>
      <c r="B30" s="23">
        <v>1</v>
      </c>
      <c r="C30" s="23">
        <v>2</v>
      </c>
      <c r="D30" s="23">
        <v>3</v>
      </c>
      <c r="E30" s="23">
        <v>4</v>
      </c>
      <c r="F30" s="23" t="s">
        <v>225</v>
      </c>
    </row>
    <row r="31" spans="1:9" x14ac:dyDescent="0.25">
      <c r="A31" s="24" t="s">
        <v>117</v>
      </c>
      <c r="B31" s="23">
        <v>395282.5</v>
      </c>
      <c r="C31" s="23"/>
      <c r="D31" s="23"/>
      <c r="E31" s="23"/>
      <c r="F31" s="23">
        <v>395282.5</v>
      </c>
    </row>
    <row r="32" spans="1:9" x14ac:dyDescent="0.25">
      <c r="A32" s="24" t="s">
        <v>128</v>
      </c>
      <c r="B32" s="23"/>
      <c r="C32" s="23">
        <v>186135.5</v>
      </c>
      <c r="D32" s="23"/>
      <c r="E32" s="23"/>
      <c r="F32" s="23">
        <v>186135.5</v>
      </c>
    </row>
    <row r="33" spans="1:6" x14ac:dyDescent="0.25">
      <c r="A33" s="24" t="s">
        <v>20</v>
      </c>
      <c r="B33" s="23">
        <v>181702.5</v>
      </c>
      <c r="C33" s="23"/>
      <c r="D33" s="23"/>
      <c r="E33" s="23"/>
      <c r="F33" s="23">
        <v>181702.5</v>
      </c>
    </row>
    <row r="34" spans="1:6" x14ac:dyDescent="0.25">
      <c r="A34" s="24" t="s">
        <v>23</v>
      </c>
      <c r="B34" s="23">
        <v>177697</v>
      </c>
      <c r="C34" s="23"/>
      <c r="D34" s="23"/>
      <c r="E34" s="23"/>
      <c r="F34" s="23">
        <v>177697</v>
      </c>
    </row>
    <row r="35" spans="1:6" x14ac:dyDescent="0.25">
      <c r="A35" s="24" t="s">
        <v>25</v>
      </c>
      <c r="B35" s="23">
        <v>190506</v>
      </c>
      <c r="C35" s="23"/>
      <c r="D35" s="23"/>
      <c r="E35" s="23"/>
      <c r="F35" s="23">
        <v>190506</v>
      </c>
    </row>
    <row r="36" spans="1:6" x14ac:dyDescent="0.25">
      <c r="A36" s="24" t="s">
        <v>51</v>
      </c>
      <c r="B36" s="23"/>
      <c r="C36" s="23">
        <v>186998.5</v>
      </c>
      <c r="D36" s="23"/>
      <c r="E36" s="23"/>
      <c r="F36" s="23">
        <v>186998.5</v>
      </c>
    </row>
    <row r="37" spans="1:6" x14ac:dyDescent="0.25">
      <c r="A37" s="24" t="s">
        <v>62</v>
      </c>
      <c r="B37" s="23"/>
      <c r="C37" s="23">
        <v>210284.5</v>
      </c>
      <c r="D37" s="23"/>
      <c r="E37" s="23"/>
      <c r="F37" s="23">
        <v>210284.5</v>
      </c>
    </row>
    <row r="38" spans="1:6" x14ac:dyDescent="0.25">
      <c r="A38" s="24" t="s">
        <v>91</v>
      </c>
      <c r="B38" s="23">
        <v>179209.5</v>
      </c>
      <c r="C38" s="23"/>
      <c r="D38" s="23"/>
      <c r="E38" s="23"/>
      <c r="F38" s="23">
        <v>179209.5</v>
      </c>
    </row>
    <row r="39" spans="1:6" x14ac:dyDescent="0.25">
      <c r="A39" s="24" t="s">
        <v>92</v>
      </c>
      <c r="B39" s="23">
        <v>379844</v>
      </c>
      <c r="C39" s="23"/>
      <c r="D39" s="23"/>
      <c r="E39" s="23"/>
      <c r="F39" s="23">
        <v>379844</v>
      </c>
    </row>
    <row r="40" spans="1:6" x14ac:dyDescent="0.25">
      <c r="A40" s="24" t="s">
        <v>95</v>
      </c>
      <c r="B40" s="23">
        <v>188920</v>
      </c>
      <c r="C40" s="23"/>
      <c r="D40" s="23"/>
      <c r="E40" s="23"/>
      <c r="F40" s="23">
        <v>188920</v>
      </c>
    </row>
    <row r="41" spans="1:6" x14ac:dyDescent="0.25">
      <c r="A41" s="24" t="s">
        <v>225</v>
      </c>
      <c r="B41" s="23">
        <v>1693161.5</v>
      </c>
      <c r="C41" s="23">
        <v>583418.5</v>
      </c>
      <c r="D41" s="23"/>
      <c r="E41" s="23"/>
      <c r="F41" s="23">
        <v>2276580</v>
      </c>
    </row>
    <row r="43" spans="1:6" ht="20" customHeight="1" x14ac:dyDescent="0.25"/>
  </sheetData>
  <mergeCells count="9">
    <mergeCell ref="A1:E1"/>
    <mergeCell ref="F2:G2"/>
    <mergeCell ref="A28:D28"/>
    <mergeCell ref="A11:C11"/>
    <mergeCell ref="A2:D2"/>
    <mergeCell ref="E17:I17"/>
    <mergeCell ref="E18:I18"/>
    <mergeCell ref="E23:H24"/>
    <mergeCell ref="E19:I19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Sales</vt:lpstr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Abhinav</dc:creator>
  <cp:lastModifiedBy>Vinutha Gowda</cp:lastModifiedBy>
  <cp:lastPrinted>2023-10-12T14:41:28Z</cp:lastPrinted>
  <dcterms:created xsi:type="dcterms:W3CDTF">2018-06-15T10:57:43Z</dcterms:created>
  <dcterms:modified xsi:type="dcterms:W3CDTF">2023-10-12T16:07:11Z</dcterms:modified>
</cp:coreProperties>
</file>