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Fruits 2020\"/>
    </mc:Choice>
  </mc:AlternateContent>
  <xr:revisionPtr revIDLastSave="0" documentId="8_{065012B1-A019-421F-81CA-902B13926FDB}" xr6:coauthVersionLast="47" xr6:coauthVersionMax="47" xr10:uidLastSave="{00000000-0000-0000-0000-000000000000}"/>
  <bookViews>
    <workbookView xWindow="315" yWindow="390" windowWidth="53265" windowHeight="13845" xr2:uid="{00000000-000D-0000-FFFF-FFFF00000000}"/>
  </bookViews>
  <sheets>
    <sheet name="Aprico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alcChain>
</file>

<file path=xl/sharedStrings.xml><?xml version="1.0" encoding="utf-8"?>
<sst xmlns="http://schemas.openxmlformats.org/spreadsheetml/2006/main" count="24" uniqueCount="18">
  <si>
    <t>Form</t>
  </si>
  <si>
    <t xml:space="preserve"> per pound</t>
  </si>
  <si>
    <t>pounds</t>
  </si>
  <si>
    <t>Canned</t>
  </si>
  <si>
    <t>Preparation yield factor</t>
  </si>
  <si>
    <t xml:space="preserve">Size of a cup equivalent </t>
  </si>
  <si>
    <t>Average price per cup equivalent</t>
  </si>
  <si>
    <t>Apricots—Average retail price per pound and per cup equivalent, 2020</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</si>
  <si>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</si>
  <si>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</si>
  <si>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</si>
  <si>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</si>
  <si>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t>Dried</t>
    </r>
    <r>
      <rPr>
        <vertAlign val="superscript"/>
        <sz val="12"/>
        <rFont val="Arial"/>
        <family val="2"/>
      </rPr>
      <t>4</t>
    </r>
  </si>
  <si>
    <r>
      <rPr>
        <vertAlign val="superscript"/>
        <sz val="12"/>
        <rFont val="Arial"/>
        <family val="2"/>
      </rPr>
      <t>1</t>
    </r>
    <r>
      <rPr>
        <sz val="12"/>
        <rFont val="Arial"/>
        <family val="2"/>
      </rPr>
      <t>The USDA National Nutrient Database for Standard Reference (SR) reports that the inedible pit of a raw apricot accounts for 7 percent of the fruit's weight, implying a preparation yield of 93 percent, when the fruit is eaten raw.</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</si>
  <si>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</si>
  <si>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r>
      <rPr>
        <vertAlign val="superscript"/>
        <sz val="12"/>
        <color theme="1"/>
        <rFont val="Arial"/>
        <family val="2"/>
      </rPr>
      <t>3</t>
    </r>
    <r>
      <rPr>
        <sz val="12"/>
        <color theme="1"/>
        <rFont val="Arial"/>
        <family val="2"/>
      </rPr>
      <t>The syrup (or water) is discarded prior to consumption. Based on the Food Patterns Equivalents Database (FPED), ERS assumes that 65 percent of the can's gross weight is solid and 35 percent is syrup. The FPED cup equivalent weight for canned fruit is the weight of the solids and not of the liquid medium in which it is packed. The preparation yield factor for canned apricots in the above table does not account for any further preparation that occurs prior to consumption.</t>
    </r>
  </si>
  <si>
    <r>
      <rPr>
        <vertAlign val="superscript"/>
        <sz val="12"/>
        <rFont val="Arial"/>
        <family val="2"/>
      </rPr>
      <t>4</t>
    </r>
    <r>
      <rPr>
        <sz val="12"/>
        <rFont val="Arial"/>
        <family val="2"/>
      </rPr>
      <t xml:space="preserve">Includes dried apricots and dried apricot pieces. </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</si>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</sst>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2"/>
      <color theme="1"/>
      <name val="Calibri"/>
      <family val="2"/>
      <scheme val="minor"/>
    </font>
    <font>
      <vertAlign val="superscript"/>
      <sz val="12"/>
      <name val="Arial"/>
      <family val="2"/>
    </font>
    <font>
      <sz val="12"/>
      <color theme="1"/>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style="thin">
        <color theme="0" tint="-0.499984740745262"/>
      </right>
      <top style="double">
        <color indexed="64"/>
      </top>
      <bottom/>
      <diagonal/>
    </border>
    <border>
      <left style="thin">
        <color theme="0" tint="-0.499984740745262"/>
      </left>
      <right style="thin">
        <color auto="1"/>
      </right>
      <top style="thin">
        <color auto="1"/>
      </top>
      <bottom style="thin">
        <color theme="0" tint="-0.499984740745262"/>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auto="1"/>
      </right>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3" fillId="0" borderId="6" xfId="0" applyFont="1" applyBorder="1" applyAlignment="1">
      <alignment vertical="center"/>
    </xf>
    <xf numFmtId="0" fontId="4" fillId="0" borderId="0" xfId="0" applyFont="1" applyAlignment="1">
      <alignment vertical="center"/>
    </xf>
    <xf numFmtId="0" fontId="5" fillId="0" borderId="0" xfId="0" applyFont="1"/>
    <xf numFmtId="0" fontId="4" fillId="0" borderId="5" xfId="0" applyFont="1" applyBorder="1" applyAlignment="1">
      <alignment vertical="center" wrapText="1"/>
    </xf>
    <xf numFmtId="2" fontId="4" fillId="0" borderId="9" xfId="0" applyNumberFormat="1" applyFont="1" applyBorder="1" applyAlignment="1">
      <alignment horizontal="centerContinuous" vertical="center" wrapText="1"/>
    </xf>
    <xf numFmtId="2" fontId="4" fillId="0" borderId="8" xfId="0" applyNumberFormat="1" applyFont="1" applyBorder="1" applyAlignment="1">
      <alignment horizontal="centerContinuous" vertical="center" wrapText="1"/>
    </xf>
    <xf numFmtId="9" fontId="4" fillId="0" borderId="10" xfId="1" applyFont="1" applyBorder="1" applyAlignment="1">
      <alignment horizontal="center" vertical="center" wrapText="1"/>
    </xf>
    <xf numFmtId="2" fontId="4" fillId="0" borderId="8" xfId="0" applyNumberFormat="1" applyFont="1" applyBorder="1" applyAlignment="1">
      <alignment horizontal="centerContinuous" vertical="center"/>
    </xf>
    <xf numFmtId="0" fontId="4" fillId="0" borderId="11"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vertical="center"/>
    </xf>
    <xf numFmtId="164" fontId="4" fillId="0" borderId="14" xfId="0" applyNumberFormat="1" applyFont="1" applyBorder="1" applyAlignment="1">
      <alignment horizontal="center" vertical="center"/>
    </xf>
    <xf numFmtId="0" fontId="7" fillId="0" borderId="14" xfId="0" applyFont="1" applyBorder="1"/>
    <xf numFmtId="1" fontId="4" fillId="0" borderId="14" xfId="0" applyNumberFormat="1" applyFont="1" applyBorder="1" applyAlignment="1">
      <alignment horizontal="center" vertical="center" wrapText="1"/>
    </xf>
    <xf numFmtId="165" fontId="4" fillId="0" borderId="14"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4" fillId="0" borderId="4" xfId="0" applyFont="1" applyBorder="1" applyAlignment="1">
      <alignment vertical="center"/>
    </xf>
    <xf numFmtId="165" fontId="4" fillId="0" borderId="4" xfId="0" applyNumberFormat="1" applyFont="1" applyBorder="1" applyAlignment="1">
      <alignment horizontal="center" vertical="center"/>
    </xf>
    <xf numFmtId="0" fontId="4" fillId="0" borderId="7" xfId="0" applyFont="1" applyBorder="1" applyAlignment="1">
      <alignment vertical="center"/>
    </xf>
    <xf numFmtId="164" fontId="4" fillId="0" borderId="7" xfId="0" applyNumberFormat="1" applyFont="1" applyBorder="1" applyAlignment="1">
      <alignment horizontal="center" vertical="center"/>
    </xf>
    <xf numFmtId="2"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vertical="center"/>
    </xf>
    <xf numFmtId="0" fontId="5" fillId="0" borderId="3" xfId="0" applyFont="1" applyBorder="1" applyAlignment="1">
      <alignment vertical="center"/>
    </xf>
    <xf numFmtId="0" fontId="5" fillId="0" borderId="0" xfId="0" applyFont="1" applyAlignment="1">
      <alignment vertical="center"/>
    </xf>
    <xf numFmtId="0" fontId="4" fillId="0" borderId="2" xfId="0" applyFont="1" applyBorder="1" applyAlignment="1">
      <alignment vertical="center"/>
    </xf>
    <xf numFmtId="0" fontId="5" fillId="0" borderId="2" xfId="0" applyFont="1" applyBorder="1" applyAlignment="1">
      <alignment vertical="center"/>
    </xf>
    <xf numFmtId="0" fontId="7" fillId="0" borderId="2" xfId="0" applyFont="1" applyBorder="1" applyAlignment="1">
      <alignment vertical="center"/>
    </xf>
    <xf numFmtId="0" fontId="4" fillId="0" borderId="2" xfId="0" applyFont="1" applyBorder="1" applyAlignment="1">
      <alignment horizontal="left" vertical="center"/>
    </xf>
    <xf numFmtId="2" fontId="4" fillId="0" borderId="2" xfId="0" applyNumberFormat="1" applyFont="1" applyBorder="1" applyAlignment="1">
      <alignment vertical="center"/>
    </xf>
    <xf numFmtId="165" fontId="7" fillId="0" borderId="4" xfId="0" applyNumberFormat="1" applyFont="1" applyBorder="1" applyAlignment="1">
      <alignment horizontal="center" vertical="center"/>
    </xf>
    <xf numFmtId="165" fontId="7" fillId="0" borderId="7" xfId="0" applyNumberFormat="1" applyFont="1" applyBorder="1" applyAlignment="1">
      <alignment horizontal="center" vertical="center"/>
    </xf>
    <xf numFmtId="164" fontId="4" fillId="0" borderId="12" xfId="0" applyNumberFormat="1" applyFont="1" applyBorder="1" applyAlignment="1">
      <alignment horizontal="center"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heetViews>
  <sheetFormatPr defaultRowHeight="15.75" x14ac:dyDescent="0.25"/>
  <cols>
    <col min="1" max="1" width="29.5703125" style="3" customWidth="1"/>
    <col min="2" max="2" width="12" style="3"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7</v>
      </c>
      <c r="B1" s="1"/>
      <c r="C1" s="1"/>
      <c r="D1" s="1"/>
      <c r="E1" s="1"/>
      <c r="F1" s="2"/>
      <c r="G1" s="2"/>
    </row>
    <row r="2" spans="1:7" ht="30.75" thickTop="1" x14ac:dyDescent="0.25">
      <c r="A2" s="4" t="s">
        <v>0</v>
      </c>
      <c r="B2" s="5" t="s">
        <v>8</v>
      </c>
      <c r="C2" s="6"/>
      <c r="D2" s="7" t="s">
        <v>4</v>
      </c>
      <c r="E2" s="5" t="s">
        <v>5</v>
      </c>
      <c r="F2" s="8"/>
      <c r="G2" s="9" t="s">
        <v>6</v>
      </c>
    </row>
    <row r="3" spans="1:7" ht="18" x14ac:dyDescent="0.25">
      <c r="A3" s="10" t="s">
        <v>9</v>
      </c>
      <c r="B3" s="11">
        <v>2.96654765793676</v>
      </c>
      <c r="C3" s="12" t="s">
        <v>1</v>
      </c>
      <c r="D3" s="13">
        <v>0.93</v>
      </c>
      <c r="E3" s="34">
        <f>165/453.59237</f>
        <v>0.36376273260504799</v>
      </c>
      <c r="F3" s="13" t="s">
        <v>2</v>
      </c>
      <c r="G3" s="36">
        <f>B3*E3/D3</f>
        <v>1.1603435295206246</v>
      </c>
    </row>
    <row r="4" spans="1:7" x14ac:dyDescent="0.25">
      <c r="A4" s="14" t="s">
        <v>3</v>
      </c>
      <c r="B4" s="15"/>
      <c r="C4" s="16"/>
      <c r="D4" s="17"/>
      <c r="E4" s="18"/>
      <c r="F4" s="16"/>
      <c r="G4" s="19"/>
    </row>
    <row r="5" spans="1:7" ht="18" x14ac:dyDescent="0.25">
      <c r="A5" s="20" t="s">
        <v>10</v>
      </c>
      <c r="B5" s="11">
        <v>1.6905168868840701</v>
      </c>
      <c r="C5" s="12" t="s">
        <v>1</v>
      </c>
      <c r="D5" s="13">
        <v>1</v>
      </c>
      <c r="E5" s="34">
        <f>245/453.59237</f>
        <v>0.54013254235295005</v>
      </c>
      <c r="F5" s="13" t="s">
        <v>2</v>
      </c>
      <c r="G5" s="11">
        <f>B5*E5/D5</f>
        <v>0.91310318400328727</v>
      </c>
    </row>
    <row r="6" spans="1:7" ht="18" x14ac:dyDescent="0.25">
      <c r="A6" s="20" t="s">
        <v>11</v>
      </c>
      <c r="B6" s="11">
        <v>2.06000159051864</v>
      </c>
      <c r="C6" s="12" t="s">
        <v>1</v>
      </c>
      <c r="D6" s="13">
        <v>0.65</v>
      </c>
      <c r="E6" s="21">
        <f>200/453.59237</f>
        <v>0.44092452436975516</v>
      </c>
      <c r="F6" s="13" t="s">
        <v>2</v>
      </c>
      <c r="G6" s="11">
        <f>B6*E6/D6</f>
        <v>1.3973926484621082</v>
      </c>
    </row>
    <row r="7" spans="1:7" ht="18.75" thickBot="1" x14ac:dyDescent="0.3">
      <c r="A7" s="22" t="s">
        <v>12</v>
      </c>
      <c r="B7" s="23">
        <v>6.6187565931058101</v>
      </c>
      <c r="C7" s="24" t="s">
        <v>1</v>
      </c>
      <c r="D7" s="25">
        <v>1</v>
      </c>
      <c r="E7" s="35">
        <f>65/453.59237</f>
        <v>0.14330047042017041</v>
      </c>
      <c r="F7" s="25" t="s">
        <v>2</v>
      </c>
      <c r="G7" s="23">
        <f>B7*E7/D7</f>
        <v>0.94847093338866706</v>
      </c>
    </row>
    <row r="8" spans="1:7" s="28" customFormat="1" ht="18.75" thickTop="1" x14ac:dyDescent="0.25">
      <c r="A8" s="26" t="s">
        <v>13</v>
      </c>
      <c r="B8" s="27"/>
      <c r="C8" s="27"/>
      <c r="D8" s="27"/>
      <c r="E8" s="27"/>
      <c r="F8" s="27"/>
      <c r="G8" s="27"/>
    </row>
    <row r="9" spans="1:7" s="28" customFormat="1" ht="18" x14ac:dyDescent="0.25">
      <c r="A9" s="29" t="s">
        <v>14</v>
      </c>
      <c r="B9" s="30"/>
      <c r="C9" s="30"/>
      <c r="D9" s="30"/>
      <c r="E9" s="30"/>
      <c r="F9" s="30"/>
      <c r="G9" s="30"/>
    </row>
    <row r="10" spans="1:7" s="28" customFormat="1" ht="18" x14ac:dyDescent="0.25">
      <c r="A10" s="31" t="s">
        <v>15</v>
      </c>
      <c r="B10" s="31"/>
      <c r="C10" s="31"/>
      <c r="D10" s="31"/>
      <c r="E10" s="31"/>
      <c r="F10" s="31"/>
      <c r="G10" s="31"/>
    </row>
    <row r="11" spans="1:7" s="28" customFormat="1" ht="18" x14ac:dyDescent="0.25">
      <c r="A11" s="32" t="s">
        <v>16</v>
      </c>
      <c r="B11" s="32"/>
      <c r="C11" s="32"/>
      <c r="D11" s="32"/>
      <c r="E11" s="32"/>
      <c r="F11" s="32"/>
      <c r="G11" s="32"/>
    </row>
    <row r="12" spans="1:7" s="28" customFormat="1" x14ac:dyDescent="0.25">
      <c r="A12" s="33" t="s">
        <v>17</v>
      </c>
      <c r="B12" s="33"/>
      <c r="C12" s="33"/>
      <c r="D12" s="33"/>
      <c r="E12" s="33"/>
      <c r="F12" s="33"/>
      <c r="G12" s="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Apricots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Apricots—Average retail price per pound and per cup equivalent</dc:title>
  <dc:subject>Agricultural Economics</dc:subject>
  <dc:creator>Hayden Stewart;Jeffrey Hyman</dc:creator>
  <cp:keywords>Apricots, fruits and vegetables, average prices, retail stores, IRI Infoscan data, food consumption, edible cup equivalents, FPED, U.S. Department of Agriculture, USDA, Economic Research Service, ERS</cp:keywords>
  <dc:description>Excel table showing average price per cup equivalent for apricots in 2020.</dc:description>
  <cp:lastModifiedBy>Hyman, Jeffrey - REE-ERS, Washington, DC</cp:lastModifiedBy>
  <cp:revision/>
  <dcterms:created xsi:type="dcterms:W3CDTF">2015-03-10T21:01:35Z</dcterms:created>
  <dcterms:modified xsi:type="dcterms:W3CDTF">2023-05-19T15:48:52Z</dcterms:modified>
  <cp:category/>
  <cp:contentStatus/>
</cp:coreProperties>
</file>