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Fruits 2020\"/>
    </mc:Choice>
  </mc:AlternateContent>
  <xr:revisionPtr revIDLastSave="0" documentId="8_{459751F3-042A-43DD-AD25-5529EA56D209}" xr6:coauthVersionLast="47" xr6:coauthVersionMax="47" xr10:uidLastSave="{00000000-0000-0000-0000-000000000000}"/>
  <bookViews>
    <workbookView xWindow="2730" yWindow="2355" windowWidth="22005" windowHeight="13845" xr2:uid="{00000000-000D-0000-FFFF-FFFF00000000}"/>
  </bookViews>
  <sheets>
    <sheet name="Cherrie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G3" i="1" s="1"/>
  <c r="E4" i="1"/>
  <c r="G4" i="1" s="1"/>
</calcChain>
</file>

<file path=xl/sharedStrings.xml><?xml version="1.0" encoding="utf-8"?>
<sst xmlns="http://schemas.openxmlformats.org/spreadsheetml/2006/main" count="15" uniqueCount="13">
  <si>
    <t>Form</t>
  </si>
  <si>
    <t xml:space="preserve"> per pound</t>
  </si>
  <si>
    <t>pounds</t>
  </si>
  <si>
    <t>Cherries—Average retail price per pound and per cup equivalent, 2020</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</si>
  <si>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</si>
  <si>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</si>
  <si>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</si>
  <si>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</si>
  <si>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</si>
  <si>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t>Canned, packed in syrup or water</t>
    </r>
    <r>
      <rPr>
        <vertAlign val="superscript"/>
        <sz val="12"/>
        <rFont val="Arial"/>
        <family val="2"/>
      </rPr>
      <t>2</t>
    </r>
  </si>
  <si>
    <r>
      <rPr>
        <vertAlign val="superscript"/>
        <sz val="12"/>
        <rFont val="Arial"/>
        <family val="2"/>
      </rPr>
      <t>1</t>
    </r>
    <r>
      <rPr>
        <sz val="12"/>
        <rFont val="Arial"/>
        <family val="2"/>
      </rPr>
      <t>Includes various types of cherries like Bing and Rainer. The USDA National Nutrient Database for Standard Reference (SR) reports that inedible pits and stems account for 8 percent of the fruit's weight, implying a preparation yield of 92 percent, when the fruit is eaten raw.</t>
    </r>
  </si>
  <si>
    <r>
      <rPr>
        <vertAlign val="superscript"/>
        <sz val="12"/>
        <rFont val="Arial"/>
        <family val="2"/>
      </rPr>
      <t>2</t>
    </r>
    <r>
      <rPr>
        <sz val="12"/>
        <rFont val="Arial"/>
        <family val="2"/>
      </rPr>
      <t xml:space="preserve">Excludes Maraschino cherries, pie and pastry filling, and cherries with pits. The syrup (or water) is discarded prior to consumption. Based on the Food Patterns Equivalents Database (FPED), ERS assumes that 65 percent of the can's gross weight is solid and 35 percent is syrup or water. The FPED cup equivalent weight for canned fruit is the weight of the solids and not of the liquid medium in which it is packed. The preparation yield factor for canned cherries in the above table does not account for any further preparation that occurs prior to consumption. </t>
    </r>
  </si>
  <si>
    <t xml:space="preserve">Source: USDA, Economic Research Service calculations from 2020 Circana (formerly Information Resources, Inc. [IRI]) OmniMarket Core Outlets (formerly InfoScan) data; the USDA National Nutrient Database for Standard Reference (SR), Legacy Release; and the Food Patterns Equivalents Database (FPED) 2017–18 as well as the FPED's accompanying Methodology and User Guide.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</si>
</sst>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8"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
      <sz val="12"/>
      <color theme="1"/>
      <name val="Arial"/>
      <family val="2"/>
    </font>
  </fonts>
  <fills count="3">
    <fill>
      <patternFill patternType="none"/>
    </fill>
    <fill>
      <patternFill patternType="gray125"/>
    </fill>
    <fill>
      <patternFill patternType="solid">
        <fgColor rgb="FFFFFFCC"/>
      </patternFill>
    </fill>
  </fills>
  <borders count="12">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theme="0" tint="-0.499984740745262"/>
      </left>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right/>
      <top style="double">
        <color indexed="64"/>
      </top>
      <bottom style="thin">
        <color theme="0"/>
      </bottom>
      <diagonal/>
    </border>
    <border>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4">
    <xf numFmtId="0" fontId="0" fillId="0" borderId="0" xfId="0"/>
    <xf numFmtId="0" fontId="3" fillId="0" borderId="6" xfId="2" applyFont="1" applyBorder="1" applyAlignment="1">
      <alignment vertical="center"/>
    </xf>
    <xf numFmtId="0" fontId="4" fillId="0" borderId="0" xfId="0" applyFont="1"/>
    <xf numFmtId="0" fontId="5" fillId="0" borderId="7" xfId="0" applyFont="1" applyBorder="1" applyAlignment="1">
      <alignment vertical="center" wrapText="1"/>
    </xf>
    <xf numFmtId="2" fontId="5" fillId="0" borderId="8" xfId="0" applyNumberFormat="1" applyFont="1" applyBorder="1" applyAlignment="1">
      <alignment horizontal="centerContinuous" vertical="center" wrapText="1"/>
    </xf>
    <xf numFmtId="2" fontId="5" fillId="0" borderId="9" xfId="0" applyNumberFormat="1" applyFont="1" applyBorder="1" applyAlignment="1">
      <alignment horizontal="centerContinuous" vertical="center" wrapText="1"/>
    </xf>
    <xf numFmtId="9" fontId="5" fillId="0" borderId="10" xfId="1" applyFont="1" applyBorder="1" applyAlignment="1">
      <alignment horizontal="center" vertical="center" wrapText="1"/>
    </xf>
    <xf numFmtId="2" fontId="5" fillId="0" borderId="9" xfId="0" applyNumberFormat="1" applyFont="1" applyBorder="1" applyAlignment="1">
      <alignment horizontal="centerContinuous" vertical="center"/>
    </xf>
    <xf numFmtId="0" fontId="5" fillId="0" borderId="11" xfId="0" applyFont="1" applyBorder="1" applyAlignment="1">
      <alignment horizontal="center" vertical="center" wrapText="1"/>
    </xf>
    <xf numFmtId="0" fontId="5" fillId="0" borderId="5" xfId="2" applyFont="1" applyBorder="1" applyAlignment="1">
      <alignment horizontal="left" vertical="center"/>
    </xf>
    <xf numFmtId="164" fontId="5" fillId="0" borderId="5" xfId="2" applyNumberFormat="1" applyFont="1" applyBorder="1" applyAlignment="1">
      <alignment horizontal="center" vertical="center"/>
    </xf>
    <xf numFmtId="2" fontId="5" fillId="0" borderId="5" xfId="2" applyNumberFormat="1" applyFont="1" applyBorder="1" applyAlignment="1">
      <alignment horizontal="center" vertical="center"/>
    </xf>
    <xf numFmtId="0" fontId="5" fillId="0" borderId="5" xfId="2" applyFont="1" applyBorder="1" applyAlignment="1">
      <alignment horizontal="center" vertical="center"/>
    </xf>
    <xf numFmtId="0" fontId="5" fillId="0" borderId="4" xfId="0" applyFont="1" applyBorder="1" applyAlignment="1">
      <alignment vertical="center"/>
    </xf>
    <xf numFmtId="164" fontId="5" fillId="0" borderId="4" xfId="2" applyNumberFormat="1" applyFont="1" applyBorder="1" applyAlignment="1">
      <alignment horizontal="center" vertical="center"/>
    </xf>
    <xf numFmtId="2" fontId="5" fillId="0" borderId="4" xfId="2" applyNumberFormat="1" applyFont="1" applyBorder="1" applyAlignment="1">
      <alignment horizontal="center" vertical="center"/>
    </xf>
    <xf numFmtId="0" fontId="5" fillId="0" borderId="4" xfId="0" applyFont="1" applyBorder="1" applyAlignment="1">
      <alignment horizontal="center" vertical="center"/>
    </xf>
    <xf numFmtId="165" fontId="5" fillId="0" borderId="4" xfId="0" applyNumberFormat="1" applyFont="1" applyBorder="1" applyAlignment="1">
      <alignment horizontal="center" vertical="center"/>
    </xf>
    <xf numFmtId="0" fontId="5" fillId="0" borderId="4" xfId="2" applyFont="1" applyBorder="1" applyAlignment="1">
      <alignment horizontal="center" vertical="center"/>
    </xf>
    <xf numFmtId="0" fontId="5" fillId="0" borderId="3" xfId="0" applyFont="1" applyBorder="1"/>
    <xf numFmtId="0" fontId="4" fillId="0" borderId="3" xfId="0" applyFont="1" applyBorder="1"/>
    <xf numFmtId="0" fontId="5" fillId="0" borderId="2" xfId="0" applyFont="1" applyBorder="1"/>
    <xf numFmtId="2" fontId="5" fillId="0" borderId="2" xfId="0" applyNumberFormat="1" applyFont="1" applyBorder="1"/>
    <xf numFmtId="165" fontId="7" fillId="0" borderId="5" xfId="0" applyNumberFormat="1" applyFont="1" applyBorder="1" applyAlignment="1">
      <alignment horizontal="center"/>
    </xf>
  </cellXfs>
  <cellStyles count="9">
    <cellStyle name="Normal" xfId="0" builtinId="0"/>
    <cellStyle name="Normal 2" xfId="3" xr:uid="{00000000-0005-0000-0000-000001000000}"/>
    <cellStyle name="Normal 4" xfId="2" xr:uid="{00000000-0005-0000-0000-000002000000}"/>
    <cellStyle name="Normal 5" xfId="4"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tabSelected="1" workbookViewId="0"/>
  </sheetViews>
  <sheetFormatPr defaultRowHeight="15.75" x14ac:dyDescent="0.25"/>
  <cols>
    <col min="1" max="1" width="36.140625" style="2" bestFit="1" customWidth="1"/>
    <col min="2" max="2" width="10.5703125" style="2" customWidth="1"/>
    <col min="3" max="3" width="11.85546875" style="2" bestFit="1" customWidth="1"/>
    <col min="4" max="4" width="13" style="2" bestFit="1" customWidth="1"/>
    <col min="5" max="5" width="12" style="2" customWidth="1"/>
    <col min="6" max="6" width="8.5703125" style="2" bestFit="1" customWidth="1"/>
    <col min="7" max="7" width="19.42578125" style="2" bestFit="1" customWidth="1"/>
    <col min="8" max="16384" width="9.140625" style="2"/>
  </cols>
  <sheetData>
    <row r="1" spans="1:7" ht="16.5" thickBot="1" x14ac:dyDescent="0.3">
      <c r="A1" s="1" t="s">
        <v>3</v>
      </c>
      <c r="B1" s="1"/>
      <c r="C1" s="1"/>
      <c r="D1" s="1"/>
      <c r="E1" s="1"/>
      <c r="F1" s="1"/>
      <c r="G1" s="1"/>
    </row>
    <row r="2" spans="1:7" ht="30.75" thickTop="1" x14ac:dyDescent="0.25">
      <c r="A2" s="3" t="s">
        <v>0</v>
      </c>
      <c r="B2" s="4" t="s">
        <v>7</v>
      </c>
      <c r="C2" s="5"/>
      <c r="D2" s="6" t="s">
        <v>4</v>
      </c>
      <c r="E2" s="4" t="s">
        <v>5</v>
      </c>
      <c r="F2" s="7"/>
      <c r="G2" s="8" t="s">
        <v>6</v>
      </c>
    </row>
    <row r="3" spans="1:7" ht="18" x14ac:dyDescent="0.25">
      <c r="A3" s="9" t="s">
        <v>8</v>
      </c>
      <c r="B3" s="10">
        <v>3.4268927172455999</v>
      </c>
      <c r="C3" s="11" t="s">
        <v>1</v>
      </c>
      <c r="D3" s="12">
        <v>0.92</v>
      </c>
      <c r="E3" s="23">
        <f>155/453.59237</f>
        <v>0.34171650638656026</v>
      </c>
      <c r="F3" s="12" t="s">
        <v>2</v>
      </c>
      <c r="G3" s="10">
        <f>B3*E3/D3</f>
        <v>1.272854138150775</v>
      </c>
    </row>
    <row r="4" spans="1:7" ht="18.75" thickBot="1" x14ac:dyDescent="0.3">
      <c r="A4" s="13" t="s">
        <v>9</v>
      </c>
      <c r="B4" s="14">
        <v>4.5256769592241</v>
      </c>
      <c r="C4" s="15" t="s">
        <v>1</v>
      </c>
      <c r="D4" s="16">
        <v>0.65</v>
      </c>
      <c r="E4" s="17">
        <f>200/453.59237</f>
        <v>0.44092452436975516</v>
      </c>
      <c r="F4" s="18" t="s">
        <v>2</v>
      </c>
      <c r="G4" s="14">
        <f>B4*E4/D4</f>
        <v>3.0699722472262243</v>
      </c>
    </row>
    <row r="5" spans="1:7" ht="19.5" thickTop="1" x14ac:dyDescent="0.25">
      <c r="A5" s="19" t="s">
        <v>10</v>
      </c>
      <c r="B5" s="20"/>
      <c r="C5" s="20"/>
      <c r="D5" s="20"/>
      <c r="E5" s="20"/>
      <c r="F5" s="20"/>
      <c r="G5" s="20"/>
    </row>
    <row r="6" spans="1:7" ht="18.75" x14ac:dyDescent="0.25">
      <c r="A6" s="21" t="s">
        <v>11</v>
      </c>
      <c r="B6" s="21"/>
      <c r="C6" s="21"/>
      <c r="D6" s="21"/>
      <c r="E6" s="21"/>
      <c r="F6" s="21"/>
      <c r="G6" s="21"/>
    </row>
    <row r="7" spans="1:7" x14ac:dyDescent="0.25">
      <c r="A7" s="22" t="s">
        <v>12</v>
      </c>
      <c r="B7" s="22"/>
      <c r="C7" s="22"/>
      <c r="D7" s="22"/>
      <c r="E7" s="22"/>
      <c r="F7" s="22"/>
      <c r="G7" s="2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Cherries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Cherries—Average retail price per pound and per cup equivalent</dc:title>
  <dc:subject>Agricultural Economics</dc:subject>
  <dc:creator>Hayden Stewart; Jeffrey Hyman</dc:creator>
  <cp:keywords>Cherries, fruits and vegetables, average prices, retail stores, IRI Infoscan data, food consumption, edible cup equivalents, FPED, U.S. Department of Agriculture, USDA, Economic Research Service, ERS</cp:keywords>
  <dc:description>Excel table showing average price per cup equivalent for cherries in 2020.</dc:description>
  <cp:lastModifiedBy>Hyman, Jeffrey - REE-ERS, Washington, DC</cp:lastModifiedBy>
  <cp:revision/>
  <dcterms:created xsi:type="dcterms:W3CDTF">2015-03-10T21:55:47Z</dcterms:created>
  <dcterms:modified xsi:type="dcterms:W3CDTF">2023-05-19T22:39:37Z</dcterms:modified>
  <cp:category/>
  <cp:contentStatus/>
</cp:coreProperties>
</file>