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Fruits 2020\"/>
    </mc:Choice>
  </mc:AlternateContent>
  <xr:revisionPtr revIDLastSave="0" documentId="8_{53217169-8107-41D6-BC7A-6112956E1178}" xr6:coauthVersionLast="47" xr6:coauthVersionMax="47" xr10:uidLastSave="{00000000-0000-0000-0000-000000000000}"/>
  <bookViews>
    <workbookView xWindow="2340" yWindow="2340" windowWidth="22005" windowHeight="13845" xr2:uid="{00000000-000D-0000-FFFF-FFFF00000000}"/>
  </bookViews>
  <sheets>
    <sheet name="Clementin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G3" i="1" l="1"/>
</calcChain>
</file>

<file path=xl/sharedStrings.xml><?xml version="1.0" encoding="utf-8"?>
<sst xmlns="http://schemas.openxmlformats.org/spreadsheetml/2006/main" count="11" uniqueCount="11">
  <si>
    <t>Form</t>
  </si>
  <si>
    <t>per pound</t>
  </si>
  <si>
    <t>pounds</t>
  </si>
  <si>
    <t>Preparation yield factor</t>
  </si>
  <si>
    <t xml:space="preserve">Size of a cup equivalent </t>
  </si>
  <si>
    <t>Average price per cup equivalent</t>
  </si>
  <si>
    <t>Clementines—Average retail price per pound and per cup equivalent, 2020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</si>
  <si>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</si>
  <si>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</si>
  <si>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Includes only clementines. The USDA National Nutrient Database for Standard Reference (SR) reports that inedible parts account for 23 percent of the retail weight, implying a preparation yield of 77 percent, when the fruit is eaten raw. </t>
    </r>
  </si>
  <si>
    <t xml:space="preserve">Source: USDA, Economic Research Service calculations from 2020 Circana (formerly Information Resources, Inc. [IRI]) OmniMarket Core Outlets (formerly InfoScan) data; the USDA National Nutrient Database for Standard Reference (SR), Legacy Release; and the Food Patterns Equivalents Database (FPED) 2017–18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</si>
</sst>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3" fillId="0" borderId="8" xfId="2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0" xfId="0" applyFont="1"/>
    <xf numFmtId="0" fontId="5" fillId="0" borderId="9" xfId="0" applyFont="1" applyBorder="1" applyAlignment="1">
      <alignment vertical="center" wrapText="1"/>
    </xf>
    <xf numFmtId="2" fontId="5" fillId="0" borderId="6" xfId="0" applyNumberFormat="1" applyFont="1" applyBorder="1" applyAlignment="1">
      <alignment horizontal="centerContinuous" vertical="center" wrapText="1"/>
    </xf>
    <xf numFmtId="2" fontId="5" fillId="0" borderId="5" xfId="0" applyNumberFormat="1" applyFont="1" applyBorder="1" applyAlignment="1">
      <alignment horizontal="centerContinuous" vertical="center" wrapText="1"/>
    </xf>
    <xf numFmtId="9" fontId="5" fillId="0" borderId="7" xfId="1" applyFont="1" applyFill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4" xfId="2" applyFont="1" applyBorder="1" applyAlignment="1">
      <alignment vertical="center"/>
    </xf>
    <xf numFmtId="164" fontId="5" fillId="0" borderId="4" xfId="2" applyNumberFormat="1" applyFont="1" applyBorder="1" applyAlignment="1">
      <alignment horizontal="center" vertical="center"/>
    </xf>
    <xf numFmtId="2" fontId="5" fillId="0" borderId="4" xfId="2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5" fontId="5" fillId="0" borderId="4" xfId="2" applyNumberFormat="1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3" xfId="0" applyFont="1" applyBorder="1"/>
    <xf numFmtId="0" fontId="4" fillId="0" borderId="3" xfId="0" applyFont="1" applyBorder="1"/>
    <xf numFmtId="2" fontId="5" fillId="0" borderId="2" xfId="2" applyNumberFormat="1" applyFont="1" applyBorder="1"/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7.85546875" style="3" bestFit="1" customWidth="1"/>
    <col min="2" max="2" width="11" style="3" bestFit="1" customWidth="1"/>
    <col min="3" max="3" width="11.28515625" style="3" bestFit="1" customWidth="1"/>
    <col min="4" max="4" width="13" style="3" bestFit="1" customWidth="1"/>
    <col min="5" max="5" width="12" style="3" customWidth="1"/>
    <col min="6" max="6" width="8.570312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6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7</v>
      </c>
      <c r="C2" s="6"/>
      <c r="D2" s="7" t="s">
        <v>3</v>
      </c>
      <c r="E2" s="5" t="s">
        <v>4</v>
      </c>
      <c r="F2" s="8"/>
      <c r="G2" s="9" t="s">
        <v>5</v>
      </c>
    </row>
    <row r="3" spans="1:7" ht="18.75" thickBot="1" x14ac:dyDescent="0.3">
      <c r="A3" s="10" t="s">
        <v>8</v>
      </c>
      <c r="B3" s="11">
        <v>1.3846927592745</v>
      </c>
      <c r="C3" s="12" t="s">
        <v>1</v>
      </c>
      <c r="D3" s="13">
        <f>1-0.23</f>
        <v>0.77</v>
      </c>
      <c r="E3" s="14">
        <f>210/453.59237</f>
        <v>0.46297075058824289</v>
      </c>
      <c r="F3" s="15" t="s">
        <v>2</v>
      </c>
      <c r="G3" s="11">
        <f>B3*E3/D3</f>
        <v>0.83256135856548097</v>
      </c>
    </row>
    <row r="4" spans="1:7" ht="19.5" thickTop="1" x14ac:dyDescent="0.25">
      <c r="A4" s="16" t="s">
        <v>9</v>
      </c>
      <c r="B4" s="17"/>
      <c r="C4" s="17"/>
      <c r="D4" s="17"/>
      <c r="E4" s="17"/>
      <c r="F4" s="17"/>
      <c r="G4" s="17"/>
    </row>
    <row r="5" spans="1:7" x14ac:dyDescent="0.25">
      <c r="A5" s="18" t="s">
        <v>10</v>
      </c>
      <c r="B5" s="18"/>
      <c r="C5" s="18"/>
      <c r="D5" s="18"/>
      <c r="E5" s="18"/>
      <c r="F5" s="18"/>
      <c r="G5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Clementines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Clementines—Average retail price per pound and per cup equivalent</dc:title>
  <dc:subject>Agricultural Economics</dc:subject>
  <dc:creator>Hayden Stewart; Jeffrey Hyman</dc:creator>
  <cp:keywords>Clementines,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clementines in 2020.</dc:description>
  <cp:lastModifiedBy>Hyman, Jeffrey - REE-ERS, Washington, DC</cp:lastModifiedBy>
  <cp:revision/>
  <dcterms:created xsi:type="dcterms:W3CDTF">2015-03-11T18:29:32Z</dcterms:created>
  <dcterms:modified xsi:type="dcterms:W3CDTF">2023-05-19T22:52:09Z</dcterms:modified>
  <cp:category/>
  <cp:contentStatus/>
</cp:coreProperties>
</file>