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Prices 2020 Excel tables 2023 04-26 (active cell A1)\Fruits\"/>
    </mc:Choice>
  </mc:AlternateContent>
  <xr:revisionPtr revIDLastSave="0" documentId="8_{D2D5D838-E0A5-404D-84CA-1E356B015795}" xr6:coauthVersionLast="47" xr6:coauthVersionMax="47" xr10:uidLastSave="{00000000-0000-0000-0000-000000000000}"/>
  <bookViews>
    <workbookView xWindow="0" yWindow="780" windowWidth="55320" windowHeight="9840" xr2:uid="{00000000-000D-0000-FFFF-FFFF00000000}"/>
  </bookViews>
  <sheets>
    <sheet name="Grap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c r="G4" i="1" s="1"/>
  <c r="G6" i="1"/>
  <c r="G7" i="1"/>
</calcChain>
</file>

<file path=xl/sharedStrings.xml><?xml version="1.0" encoding="utf-8"?>
<sst xmlns="http://schemas.openxmlformats.org/spreadsheetml/2006/main" count="24" uniqueCount="20">
  <si>
    <t>Form</t>
  </si>
  <si>
    <t xml:space="preserve"> per pound</t>
  </si>
  <si>
    <t>pounds</t>
  </si>
  <si>
    <t>Juice</t>
  </si>
  <si>
    <t xml:space="preserve"> per pint</t>
  </si>
  <si>
    <t>Grapes—Average retail price per pound or pint and per cup equivalent, 2020</t>
  </si>
  <si>
    <t>Preparation yield factor</t>
  </si>
  <si>
    <t xml:space="preserve">Size of a cup equivalent </t>
  </si>
  <si>
    <t>Average price per cup equivalent</t>
  </si>
  <si>
    <t>fl. oz.</t>
  </si>
  <si>
    <r>
      <t>Average retail price</t>
    </r>
    <r>
      <rPr>
        <vertAlign val="superscript"/>
        <sz val="12"/>
        <rFont val="Arial"/>
        <family val="2"/>
      </rPr>
      <t xml:space="preserve"> </t>
    </r>
  </si>
  <si>
    <r>
      <t>Fresh</t>
    </r>
    <r>
      <rPr>
        <vertAlign val="superscript"/>
        <sz val="12"/>
        <rFont val="Arial"/>
        <family val="2"/>
      </rPr>
      <t>1</t>
    </r>
  </si>
  <si>
    <r>
      <t>Raisins</t>
    </r>
    <r>
      <rPr>
        <vertAlign val="superscript"/>
        <sz val="12"/>
        <rFont val="Arial"/>
        <family val="2"/>
      </rPr>
      <t>2</t>
    </r>
  </si>
  <si>
    <r>
      <t>Ready to drink</t>
    </r>
    <r>
      <rPr>
        <vertAlign val="superscript"/>
        <sz val="12"/>
        <rFont val="Arial"/>
        <family val="2"/>
      </rPr>
      <t>3</t>
    </r>
  </si>
  <si>
    <r>
      <t>Frozen</t>
    </r>
    <r>
      <rPr>
        <vertAlign val="superscript"/>
        <sz val="12"/>
        <rFont val="Arial"/>
        <family val="2"/>
      </rPr>
      <t>4</t>
    </r>
  </si>
  <si>
    <r>
      <rPr>
        <vertAlign val="superscript"/>
        <sz val="12"/>
        <rFont val="Arial"/>
        <family val="2"/>
      </rPr>
      <t>2</t>
    </r>
    <r>
      <rPr>
        <sz val="12"/>
        <rFont val="Arial"/>
        <family val="2"/>
      </rPr>
      <t xml:space="preserve">Excludes raisins with added flavors like orange, lemon, and cherry. </t>
    </r>
  </si>
  <si>
    <r>
      <rPr>
        <vertAlign val="superscript"/>
        <sz val="12"/>
        <rFont val="Arial"/>
        <family val="2"/>
      </rPr>
      <t>3</t>
    </r>
    <r>
      <rPr>
        <sz val="12"/>
        <rFont val="Arial"/>
        <family val="2"/>
      </rPr>
      <t xml:space="preserve">Includes refrigerated and unrefrigerated juice. </t>
    </r>
  </si>
  <si>
    <r>
      <rPr>
        <vertAlign val="superscript"/>
        <sz val="12"/>
        <rFont val="Arial"/>
        <family val="2"/>
      </rPr>
      <t>4</t>
    </r>
    <r>
      <rPr>
        <sz val="12"/>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</si>
  <si>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2"/>
        <rFont val="Arial"/>
        <family val="2"/>
      </rPr>
      <t>1</t>
    </r>
    <r>
      <rPr>
        <sz val="12"/>
        <rFont val="Arial"/>
        <family val="2"/>
      </rPr>
      <t>Excludes concord grapes. Includes other varieties of seedless grapes. The USDA National Nutrient Database for Standard Reference (SR) reports that inedible stems account for 4 percent of the retail product's weight, implying a preparation yield of 96 percent, when the grapes are eaten raw.</t>
    </r>
  </si>
  <si>
    <t>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</si>
</sst>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sz val="12"/>
      <name val="Calibri"/>
      <family val="2"/>
      <scheme val="minor"/>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0" fontId="3" fillId="0" borderId="0" xfId="3" applyFont="1" applyAlignment="1">
      <alignment vertical="center"/>
    </xf>
    <xf numFmtId="0" fontId="4" fillId="0" borderId="0" xfId="0" applyFont="1" applyAlignment="1">
      <alignment vertical="center"/>
    </xf>
    <xf numFmtId="0" fontId="4" fillId="0" borderId="0" xfId="0" applyFont="1"/>
    <xf numFmtId="0" fontId="5" fillId="0" borderId="13"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9" xfId="3" applyFont="1" applyBorder="1" applyAlignment="1">
      <alignment vertical="center"/>
    </xf>
    <xf numFmtId="164" fontId="5" fillId="0" borderId="5" xfId="3" applyNumberFormat="1" applyFont="1" applyBorder="1" applyAlignment="1">
      <alignment horizontal="center" vertical="center"/>
    </xf>
    <xf numFmtId="2" fontId="5" fillId="0" borderId="5" xfId="3" applyNumberFormat="1" applyFont="1" applyBorder="1" applyAlignment="1">
      <alignment horizontal="center" vertical="center"/>
    </xf>
    <xf numFmtId="0" fontId="5" fillId="0" borderId="7" xfId="3" applyFont="1" applyBorder="1" applyAlignment="1">
      <alignment horizontal="center" vertical="center"/>
    </xf>
    <xf numFmtId="0" fontId="5" fillId="0" borderId="5" xfId="3" applyFont="1" applyBorder="1" applyAlignment="1">
      <alignment horizontal="center" vertical="center"/>
    </xf>
    <xf numFmtId="164" fontId="5" fillId="0" borderId="6" xfId="3" applyNumberFormat="1" applyFont="1" applyBorder="1" applyAlignment="1">
      <alignment horizontal="center" vertical="center"/>
    </xf>
    <xf numFmtId="0" fontId="5" fillId="0" borderId="7" xfId="4" applyNumberFormat="1" applyFont="1" applyFill="1" applyBorder="1" applyAlignment="1">
      <alignment horizontal="center" vertical="center"/>
    </xf>
    <xf numFmtId="0" fontId="5" fillId="0" borderId="8" xfId="3" applyFont="1" applyBorder="1" applyAlignment="1">
      <alignment vertical="center"/>
    </xf>
    <xf numFmtId="0" fontId="4" fillId="0" borderId="7" xfId="0" applyFont="1" applyBorder="1" applyAlignment="1">
      <alignment vertical="center"/>
    </xf>
    <xf numFmtId="0" fontId="4" fillId="0" borderId="6" xfId="0" applyFont="1" applyBorder="1" applyAlignment="1">
      <alignment vertical="center"/>
    </xf>
    <xf numFmtId="0" fontId="5" fillId="0" borderId="5" xfId="3" applyFont="1" applyBorder="1" applyAlignment="1">
      <alignment horizontal="left" vertical="center" indent="1"/>
    </xf>
    <xf numFmtId="0" fontId="5" fillId="0" borderId="5" xfId="4" applyNumberFormat="1" applyFont="1" applyFill="1" applyBorder="1" applyAlignment="1">
      <alignment horizontal="center" vertical="center"/>
    </xf>
    <xf numFmtId="0" fontId="5" fillId="0" borderId="4" xfId="3" applyFont="1" applyBorder="1" applyAlignment="1">
      <alignment horizontal="left" vertical="center" indent="1"/>
    </xf>
    <xf numFmtId="164" fontId="5" fillId="0" borderId="4" xfId="3" applyNumberFormat="1" applyFont="1" applyBorder="1" applyAlignment="1">
      <alignment horizontal="center" vertical="center"/>
    </xf>
    <xf numFmtId="2" fontId="5" fillId="0" borderId="4" xfId="3" applyNumberFormat="1" applyFont="1" applyBorder="1" applyAlignment="1">
      <alignment horizontal="center" vertical="center"/>
    </xf>
    <xf numFmtId="0" fontId="5" fillId="0" borderId="4" xfId="4" applyNumberFormat="1" applyFont="1" applyFill="1" applyBorder="1" applyAlignment="1">
      <alignment horizontal="center" vertical="center"/>
    </xf>
    <xf numFmtId="0" fontId="5" fillId="0" borderId="4" xfId="3" applyFont="1" applyBorder="1" applyAlignment="1">
      <alignment horizontal="center" vertical="center"/>
    </xf>
    <xf numFmtId="165" fontId="7" fillId="0" borderId="5" xfId="0" applyNumberFormat="1" applyFont="1" applyBorder="1" applyAlignment="1">
      <alignment horizontal="center" vertical="center"/>
    </xf>
    <xf numFmtId="0" fontId="5" fillId="0" borderId="3" xfId="3" applyFont="1" applyBorder="1"/>
    <xf numFmtId="0" fontId="4" fillId="0" borderId="3" xfId="0" applyFont="1" applyBorder="1"/>
    <xf numFmtId="0" fontId="5" fillId="0" borderId="2" xfId="3" applyFont="1" applyBorder="1"/>
    <xf numFmtId="0" fontId="8" fillId="0" borderId="2" xfId="0" applyFont="1" applyBorder="1"/>
    <xf numFmtId="0" fontId="4" fillId="0" borderId="2" xfId="0" applyFont="1" applyBorder="1"/>
    <xf numFmtId="0" fontId="5" fillId="0" borderId="2" xfId="0" applyFont="1" applyBorder="1"/>
    <xf numFmtId="2" fontId="5" fillId="0" borderId="2" xfId="2" applyNumberFormat="1" applyFont="1" applyBorder="1"/>
  </cellXfs>
  <cellStyles count="9">
    <cellStyle name="Normal" xfId="0" builtinId="0"/>
    <cellStyle name="Normal 2" xfId="5" xr:uid="{00000000-0005-0000-0000-000001000000}"/>
    <cellStyle name="Normal 4" xfId="3" xr:uid="{00000000-0005-0000-0000-000002000000}"/>
    <cellStyle name="Normal 5" xfId="2" xr:uid="{00000000-0005-0000-0000-000003000000}"/>
    <cellStyle name="Note 3" xfId="6" xr:uid="{00000000-0005-0000-0000-000004000000}"/>
    <cellStyle name="Percent" xfId="1" builtinId="5"/>
    <cellStyle name="Percent 3" xfId="7" xr:uid="{00000000-0005-0000-0000-000006000000}"/>
    <cellStyle name="Percent 4" xfId="4"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heetViews>
  <sheetFormatPr defaultRowHeight="15.75" x14ac:dyDescent="0.25"/>
  <cols>
    <col min="1" max="1" width="18" style="3" bestFit="1" customWidth="1"/>
    <col min="2" max="2" width="11.140625" style="3" customWidth="1"/>
    <col min="3" max="3" width="11.85546875" style="3" bestFit="1" customWidth="1"/>
    <col min="4" max="4" width="13.7109375" style="3" customWidth="1"/>
    <col min="5" max="5" width="9.5703125" style="3" customWidth="1"/>
    <col min="6" max="6" width="8.5703125" style="3" bestFit="1" customWidth="1"/>
    <col min="7" max="7" width="19.42578125" style="3" bestFit="1" customWidth="1"/>
    <col min="8" max="16384" width="9.140625" style="3"/>
  </cols>
  <sheetData>
    <row r="1" spans="1:7" ht="16.5" thickBot="1" x14ac:dyDescent="0.3">
      <c r="A1" s="1" t="s">
        <v>5</v>
      </c>
      <c r="B1" s="2"/>
      <c r="C1" s="2"/>
      <c r="D1" s="2"/>
      <c r="E1" s="2"/>
      <c r="F1" s="2"/>
      <c r="G1" s="2"/>
    </row>
    <row r="2" spans="1:7" ht="30.75" thickTop="1" x14ac:dyDescent="0.25">
      <c r="A2" s="4" t="s">
        <v>0</v>
      </c>
      <c r="B2" s="5" t="s">
        <v>10</v>
      </c>
      <c r="C2" s="6"/>
      <c r="D2" s="7" t="s">
        <v>6</v>
      </c>
      <c r="E2" s="5" t="s">
        <v>7</v>
      </c>
      <c r="F2" s="8"/>
      <c r="G2" s="9" t="s">
        <v>8</v>
      </c>
    </row>
    <row r="3" spans="1:7" ht="18" x14ac:dyDescent="0.25">
      <c r="A3" s="10" t="s">
        <v>11</v>
      </c>
      <c r="B3" s="11">
        <v>1.83981942797552</v>
      </c>
      <c r="C3" s="12" t="s">
        <v>1</v>
      </c>
      <c r="D3" s="13">
        <v>0.96</v>
      </c>
      <c r="E3" s="27">
        <f>150/453.59237</f>
        <v>0.33069339327731634</v>
      </c>
      <c r="F3" s="14" t="s">
        <v>2</v>
      </c>
      <c r="G3" s="15">
        <f>B3*E3/D3</f>
        <v>0.63376680172370392</v>
      </c>
    </row>
    <row r="4" spans="1:7" ht="18" x14ac:dyDescent="0.25">
      <c r="A4" s="10" t="s">
        <v>12</v>
      </c>
      <c r="B4" s="11">
        <v>3.78006733949851</v>
      </c>
      <c r="C4" s="12" t="s">
        <v>1</v>
      </c>
      <c r="D4" s="16">
        <v>1</v>
      </c>
      <c r="E4" s="27">
        <f>75/453.59237</f>
        <v>0.16534669663865817</v>
      </c>
      <c r="F4" s="14" t="s">
        <v>2</v>
      </c>
      <c r="G4" s="15">
        <f>B4*E4/D4</f>
        <v>0.6250216476577598</v>
      </c>
    </row>
    <row r="5" spans="1:7" x14ac:dyDescent="0.25">
      <c r="A5" s="17" t="s">
        <v>3</v>
      </c>
      <c r="B5" s="18"/>
      <c r="C5" s="18"/>
      <c r="D5" s="18"/>
      <c r="E5" s="18"/>
      <c r="F5" s="18"/>
      <c r="G5" s="19"/>
    </row>
    <row r="6" spans="1:7" ht="18" x14ac:dyDescent="0.25">
      <c r="A6" s="20" t="s">
        <v>13</v>
      </c>
      <c r="B6" s="11">
        <v>0.92147844054554096</v>
      </c>
      <c r="C6" s="12" t="s">
        <v>4</v>
      </c>
      <c r="D6" s="21">
        <v>1</v>
      </c>
      <c r="E6" s="14">
        <v>8</v>
      </c>
      <c r="F6" s="14" t="s">
        <v>9</v>
      </c>
      <c r="G6" s="11">
        <f>B6/2</f>
        <v>0.46073922027277048</v>
      </c>
    </row>
    <row r="7" spans="1:7" ht="18.75" thickBot="1" x14ac:dyDescent="0.3">
      <c r="A7" s="22" t="s">
        <v>14</v>
      </c>
      <c r="B7" s="23">
        <v>0.71185527538078897</v>
      </c>
      <c r="C7" s="24" t="s">
        <v>4</v>
      </c>
      <c r="D7" s="25">
        <v>1</v>
      </c>
      <c r="E7" s="26">
        <v>8</v>
      </c>
      <c r="F7" s="26" t="s">
        <v>9</v>
      </c>
      <c r="G7" s="23">
        <f>B7/2</f>
        <v>0.35592763769039448</v>
      </c>
    </row>
    <row r="8" spans="1:7" ht="19.5" thickTop="1" x14ac:dyDescent="0.25">
      <c r="A8" s="28" t="s">
        <v>18</v>
      </c>
      <c r="B8" s="29"/>
      <c r="C8" s="29"/>
      <c r="D8" s="29"/>
      <c r="E8" s="29"/>
      <c r="F8" s="29"/>
      <c r="G8" s="29"/>
    </row>
    <row r="9" spans="1:7" ht="18.75" x14ac:dyDescent="0.25">
      <c r="A9" s="30" t="s">
        <v>15</v>
      </c>
      <c r="B9" s="31"/>
      <c r="C9" s="31"/>
      <c r="D9" s="31"/>
      <c r="E9" s="31"/>
      <c r="F9" s="31"/>
      <c r="G9" s="31"/>
    </row>
    <row r="10" spans="1:7" ht="18.75" x14ac:dyDescent="0.25">
      <c r="A10" s="30" t="s">
        <v>16</v>
      </c>
      <c r="B10" s="32"/>
      <c r="C10" s="32"/>
      <c r="D10" s="32"/>
      <c r="E10" s="32"/>
      <c r="F10" s="32"/>
      <c r="G10" s="32"/>
    </row>
    <row r="11" spans="1:7" ht="18.75" x14ac:dyDescent="0.25">
      <c r="A11" s="33" t="s">
        <v>17</v>
      </c>
      <c r="B11" s="32"/>
      <c r="C11" s="32"/>
      <c r="D11" s="32"/>
      <c r="E11" s="32"/>
      <c r="F11" s="32"/>
      <c r="G11" s="32"/>
    </row>
    <row r="12" spans="1:7" x14ac:dyDescent="0.25">
      <c r="A12" s="34" t="s">
        <v>19</v>
      </c>
      <c r="B12" s="34"/>
      <c r="C12" s="34"/>
      <c r="D12" s="34"/>
      <c r="E12" s="34"/>
      <c r="F12" s="34"/>
      <c r="G12" s="3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Grapes—Average retail price per pound or pint and per cup equivalent</dc:title>
  <dc:subject>Agricultural Economics</dc:subject>
  <dc:creator>Hayden Stewart; Jeffrey Hyman</dc:creator>
  <cp:keywords>Grapes, fruits and vegetables, average prices, retail stores, IRI Infoscan data, food consumption, edible cup equivalents, FPED, U.S. Department of Agriculture, USDA, Economic Research Service, ERS</cp:keywords>
  <dc:description>Excel table showing average price per cup equivalent for grapes in 2020.</dc:description>
  <cp:lastModifiedBy>Hyman, Jeffrey - REE-ERS, Washington, DC</cp:lastModifiedBy>
  <cp:revision/>
  <dcterms:created xsi:type="dcterms:W3CDTF">2015-03-11T14:06:09Z</dcterms:created>
  <dcterms:modified xsi:type="dcterms:W3CDTF">2023-05-20T02:38:16Z</dcterms:modified>
  <cp:category/>
  <cp:contentStatus/>
</cp:coreProperties>
</file>