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Fruits 2020\"/>
    </mc:Choice>
  </mc:AlternateContent>
  <xr:revisionPtr revIDLastSave="0" documentId="8_{22C17DE4-4FBE-4415-844F-D94305090B1B}" xr6:coauthVersionLast="47" xr6:coauthVersionMax="47" xr10:uidLastSave="{00000000-0000-0000-0000-000000000000}"/>
  <bookViews>
    <workbookView xWindow="0" yWindow="645" windowWidth="55320" windowHeight="12540" xr2:uid="{00000000-000D-0000-FFFF-FFFF00000000}"/>
  </bookViews>
  <sheets>
    <sheet name="Pineapple"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 r="E5" i="1"/>
  <c r="G5" i="1" s="1"/>
  <c r="E6" i="1"/>
  <c r="G6" i="1" s="1"/>
  <c r="E7" i="1"/>
  <c r="G7" i="1" s="1"/>
  <c r="G9" i="1"/>
  <c r="G10" i="1"/>
</calcChain>
</file>

<file path=xl/sharedStrings.xml><?xml version="1.0" encoding="utf-8"?>
<sst xmlns="http://schemas.openxmlformats.org/spreadsheetml/2006/main" count="36" uniqueCount="26">
  <si>
    <t>Form</t>
  </si>
  <si>
    <t xml:space="preserve"> per pound</t>
  </si>
  <si>
    <t>pounds</t>
  </si>
  <si>
    <t>Canned</t>
  </si>
  <si>
    <t xml:space="preserve"> </t>
  </si>
  <si>
    <t>Juice</t>
  </si>
  <si>
    <t xml:space="preserve"> per pint</t>
  </si>
  <si>
    <t>Pineapple—Average retail price per pound or pint and per cup equivalent, 2020</t>
  </si>
  <si>
    <t>Preparation yield factor</t>
  </si>
  <si>
    <t xml:space="preserve">Size of a cup equivalent </t>
  </si>
  <si>
    <t>Average price per cup equivalent</t>
  </si>
  <si>
    <t>fl. oz.</t>
  </si>
  <si>
    <r>
      <t>Average retail price</t>
    </r>
    <r>
      <rPr>
        <vertAlign val="superscript"/>
        <sz val="12"/>
        <rFont val="Arial"/>
        <family val="2"/>
      </rPr>
      <t xml:space="preserve"> </t>
    </r>
  </si>
  <si>
    <r>
      <t>Fresh</t>
    </r>
    <r>
      <rPr>
        <vertAlign val="superscript"/>
        <sz val="12"/>
        <rFont val="Arial"/>
        <family val="2"/>
      </rPr>
      <t>1</t>
    </r>
  </si>
  <si>
    <r>
      <t xml:space="preserve">  Packed in juice</t>
    </r>
    <r>
      <rPr>
        <vertAlign val="superscript"/>
        <sz val="12"/>
        <rFont val="Arial"/>
        <family val="2"/>
      </rPr>
      <t>2</t>
    </r>
  </si>
  <si>
    <r>
      <t xml:space="preserve">  Packed in syrup or water</t>
    </r>
    <r>
      <rPr>
        <vertAlign val="superscript"/>
        <sz val="12"/>
        <rFont val="Arial"/>
        <family val="2"/>
      </rPr>
      <t>3</t>
    </r>
  </si>
  <si>
    <r>
      <t>Dried</t>
    </r>
    <r>
      <rPr>
        <vertAlign val="superscript"/>
        <sz val="12"/>
        <rFont val="Arial"/>
        <family val="2"/>
      </rPr>
      <t>4</t>
    </r>
  </si>
  <si>
    <r>
      <t>Ready to drink</t>
    </r>
    <r>
      <rPr>
        <vertAlign val="superscript"/>
        <sz val="12"/>
        <rFont val="Arial"/>
        <family val="2"/>
      </rPr>
      <t>5</t>
    </r>
  </si>
  <si>
    <r>
      <t>Frozen</t>
    </r>
    <r>
      <rPr>
        <vertAlign val="superscript"/>
        <sz val="12"/>
        <rFont val="Arial"/>
        <family val="2"/>
      </rPr>
      <t>6</t>
    </r>
  </si>
  <si>
    <r>
      <rPr>
        <vertAlign val="superscript"/>
        <sz val="12"/>
        <rFont val="Arial"/>
        <family val="2"/>
      </rPr>
      <t>1</t>
    </r>
    <r>
      <rPr>
        <sz val="12"/>
        <rFont val="Arial"/>
        <family val="2"/>
      </rPr>
      <t>The USDA National Nutrient Database for Standard Reference (SR) reports that inedible core, crown, and parings account for 49 percent of the retail weight, implying a preparation yield of 51 percent, when pineapple is eaten raw.</t>
    </r>
  </si>
  <si>
    <r>
      <rPr>
        <vertAlign val="superscript"/>
        <sz val="12"/>
        <rFont val="Arial"/>
        <family val="2"/>
      </rPr>
      <t>2</t>
    </r>
    <r>
      <rPr>
        <sz val="12"/>
        <rFont val="Arial"/>
        <family val="2"/>
      </rPr>
      <t xml:space="preserve">Consumers are assumed to eat the solid fruit and drink the juice. All contents of the can are edible and count towards an individual's recommended fruit consumption.   </t>
    </r>
  </si>
  <si>
    <r>
      <rPr>
        <vertAlign val="superscript"/>
        <sz val="12"/>
        <color theme="1"/>
        <rFont val="Arial"/>
        <family val="2"/>
      </rPr>
      <t>3</t>
    </r>
    <r>
      <rPr>
        <sz val="12"/>
        <color theme="1"/>
        <rFont val="Arial"/>
        <family val="2"/>
      </rPr>
      <t>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pineapple in the above table does not account for any further preparation that occurs prior to consumption.</t>
    </r>
  </si>
  <si>
    <r>
      <rPr>
        <vertAlign val="superscript"/>
        <sz val="12"/>
        <rFont val="Arial"/>
        <family val="2"/>
      </rPr>
      <t>4</t>
    </r>
    <r>
      <rPr>
        <sz val="12"/>
        <rFont val="Arial"/>
        <family val="2"/>
      </rPr>
      <t xml:space="preserve">Includes dried pineapple in a variety of shapes like chunks, wedges, rings, and tidbits.  </t>
    </r>
    <r>
      <rPr>
        <sz val="8"/>
        <color indexed="10"/>
        <rFont val="Arial"/>
        <family val="2"/>
      </rPr>
      <t/>
    </r>
  </si>
  <si>
    <r>
      <rPr>
        <vertAlign val="superscript"/>
        <sz val="12"/>
        <rFont val="Arial"/>
        <family val="2"/>
      </rPr>
      <t>5</t>
    </r>
    <r>
      <rPr>
        <sz val="12"/>
        <rFont val="Arial"/>
        <family val="2"/>
      </rPr>
      <t xml:space="preserve">Includes refrigerated and unrefrigerated juice. </t>
    </r>
  </si>
  <si>
    <r>
      <rPr>
        <vertAlign val="superscript"/>
        <sz val="12"/>
        <rFont val="Arial"/>
        <family val="2"/>
      </rPr>
      <t>6</t>
    </r>
    <r>
      <rPr>
        <sz val="12"/>
        <rFont val="Arial"/>
        <family val="2"/>
      </rPr>
      <t>Includes juice sold as frozen concentrate. The consumer reconstitutes this juice after purchase by adding three containers of water per container of concentrate. Retail price is dollars per pint after reconstitution.</t>
    </r>
  </si>
  <si>
    <t>Source: USDA, Economic Research Service calculations from 2020 Circana (formerly Information Resources, Inc. [IRI]) OmniMarket Core Outlets (formerly InfoScan) data; the USDA National Nutrient Database for Standard Reference (SR), Legacy Release;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</si>
</sst>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10" x14ac:knownFonts="1">
    <font>
      <sz val="11"/>
      <color theme="1"/>
      <name val="Calibri"/>
      <family val="2"/>
      <scheme val="minor"/>
    </font>
    <font>
      <sz val="11"/>
      <color theme="1"/>
      <name val="Calibri"/>
      <family val="2"/>
      <scheme val="minor"/>
    </font>
    <font>
      <sz val="10"/>
      <name val="Arial"/>
      <family val="2"/>
    </font>
    <font>
      <sz val="8"/>
      <color indexed="10"/>
      <name val="Arial"/>
      <family val="2"/>
    </font>
    <font>
      <b/>
      <sz val="12"/>
      <name val="Arial"/>
      <family val="2"/>
    </font>
    <font>
      <sz val="12"/>
      <color theme="1"/>
      <name val="Calibri"/>
      <family val="2"/>
      <scheme val="minor"/>
    </font>
    <font>
      <sz val="12"/>
      <name val="Arial"/>
      <family val="2"/>
    </font>
    <font>
      <vertAlign val="superscript"/>
      <sz val="12"/>
      <name val="Arial"/>
      <family val="2"/>
    </font>
    <font>
      <sz val="12"/>
      <color theme="1"/>
      <name val="Arial"/>
      <family val="2"/>
    </font>
    <font>
      <vertAlign val="superscript"/>
      <sz val="12"/>
      <color theme="1"/>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theme="0" tint="-0.499984740745262"/>
      </left>
      <right style="thin">
        <color theme="0" tint="-0.24994659260841701"/>
      </right>
      <top/>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right/>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5">
    <xf numFmtId="0" fontId="0" fillId="0" borderId="0" xfId="0"/>
    <xf numFmtId="0" fontId="4" fillId="0" borderId="12" xfId="2" applyFont="1" applyBorder="1" applyAlignment="1">
      <alignment vertical="center"/>
    </xf>
    <xf numFmtId="0" fontId="5" fillId="0" borderId="12" xfId="0" applyFont="1" applyBorder="1" applyAlignment="1">
      <alignment vertical="center"/>
    </xf>
    <xf numFmtId="0" fontId="5" fillId="0" borderId="0" xfId="0" applyFont="1"/>
    <xf numFmtId="0" fontId="6" fillId="0" borderId="13" xfId="0" applyFont="1" applyBorder="1" applyAlignment="1">
      <alignment vertical="center" wrapText="1"/>
    </xf>
    <xf numFmtId="2" fontId="6" fillId="0" borderId="10" xfId="0" applyNumberFormat="1" applyFont="1" applyBorder="1" applyAlignment="1">
      <alignment horizontal="centerContinuous" vertical="center" wrapText="1"/>
    </xf>
    <xf numFmtId="2" fontId="6" fillId="0" borderId="9" xfId="0" applyNumberFormat="1" applyFont="1" applyBorder="1" applyAlignment="1">
      <alignment horizontal="centerContinuous" vertical="center" wrapText="1"/>
    </xf>
    <xf numFmtId="9" fontId="6" fillId="0" borderId="11" xfId="1" applyFont="1" applyBorder="1" applyAlignment="1">
      <alignment horizontal="center" vertical="center" wrapText="1"/>
    </xf>
    <xf numFmtId="2" fontId="6" fillId="0" borderId="9" xfId="0" applyNumberFormat="1" applyFont="1" applyBorder="1" applyAlignment="1">
      <alignment horizontal="centerContinuous" vertical="center"/>
    </xf>
    <xf numFmtId="0" fontId="6" fillId="0" borderId="14" xfId="0" applyFont="1" applyBorder="1" applyAlignment="1">
      <alignment horizontal="center" vertical="center" wrapText="1"/>
    </xf>
    <xf numFmtId="0" fontId="6" fillId="0" borderId="5" xfId="2" applyFont="1" applyBorder="1" applyAlignment="1">
      <alignment horizontal="left" vertical="center"/>
    </xf>
    <xf numFmtId="164" fontId="6" fillId="0" borderId="5" xfId="2" applyNumberFormat="1" applyFont="1" applyBorder="1" applyAlignment="1">
      <alignment horizontal="center" vertical="center"/>
    </xf>
    <xf numFmtId="2" fontId="6" fillId="0" borderId="5" xfId="2" applyNumberFormat="1" applyFont="1" applyBorder="1" applyAlignment="1">
      <alignment horizontal="center" vertical="center"/>
    </xf>
    <xf numFmtId="0" fontId="6" fillId="0" borderId="5" xfId="0" applyFont="1" applyBorder="1" applyAlignment="1">
      <alignment horizontal="center" vertical="center" wrapText="1"/>
    </xf>
    <xf numFmtId="165" fontId="6" fillId="0" borderId="5" xfId="2" applyNumberFormat="1" applyFont="1" applyBorder="1" applyAlignment="1">
      <alignment horizontal="center" vertical="center"/>
    </xf>
    <xf numFmtId="0" fontId="6" fillId="0" borderId="5" xfId="2" applyFont="1" applyBorder="1" applyAlignment="1">
      <alignment horizontal="center" vertical="center"/>
    </xf>
    <xf numFmtId="0" fontId="6" fillId="0" borderId="7" xfId="0" applyFont="1" applyBorder="1" applyAlignment="1">
      <alignment vertical="center"/>
    </xf>
    <xf numFmtId="0" fontId="6" fillId="0" borderId="0" xfId="0" applyFont="1" applyAlignment="1">
      <alignment horizontal="center" vertical="center"/>
    </xf>
    <xf numFmtId="0" fontId="8" fillId="0" borderId="0" xfId="0" applyFont="1"/>
    <xf numFmtId="0" fontId="6" fillId="0" borderId="0" xfId="0" applyFont="1" applyAlignment="1">
      <alignment horizontal="center" vertical="center" wrapText="1"/>
    </xf>
    <xf numFmtId="2" fontId="6" fillId="0" borderId="8" xfId="0" applyNumberFormat="1" applyFont="1" applyBorder="1" applyAlignment="1">
      <alignment horizontal="center"/>
    </xf>
    <xf numFmtId="0" fontId="5" fillId="0" borderId="6" xfId="0" applyFont="1" applyBorder="1"/>
    <xf numFmtId="0" fontId="6" fillId="0" borderId="5" xfId="0" applyFont="1" applyBorder="1" applyAlignment="1">
      <alignment vertical="center"/>
    </xf>
    <xf numFmtId="164" fontId="6" fillId="0" borderId="5" xfId="0" applyNumberFormat="1" applyFont="1" applyBorder="1" applyAlignment="1">
      <alignment horizontal="center" vertical="center"/>
    </xf>
    <xf numFmtId="2" fontId="6" fillId="0" borderId="5" xfId="0" applyNumberFormat="1" applyFont="1" applyBorder="1" applyAlignment="1">
      <alignment horizontal="center" vertical="center"/>
    </xf>
    <xf numFmtId="165" fontId="8" fillId="0" borderId="5" xfId="0" applyNumberFormat="1" applyFont="1" applyBorder="1" applyAlignment="1">
      <alignment horizontal="center"/>
    </xf>
    <xf numFmtId="0" fontId="6" fillId="0" borderId="5" xfId="0" applyFont="1" applyBorder="1" applyAlignment="1">
      <alignment horizontal="center" vertical="center"/>
    </xf>
    <xf numFmtId="164" fontId="6" fillId="0" borderId="5" xfId="0" applyNumberFormat="1" applyFont="1" applyBorder="1" applyAlignment="1">
      <alignment horizontal="center"/>
    </xf>
    <xf numFmtId="165" fontId="6" fillId="0" borderId="5" xfId="0" applyNumberFormat="1" applyFont="1" applyBorder="1" applyAlignment="1">
      <alignment horizontal="center" vertical="center"/>
    </xf>
    <xf numFmtId="0" fontId="6" fillId="0" borderId="7" xfId="2" applyFont="1" applyBorder="1" applyAlignment="1">
      <alignment horizontal="left" vertical="center"/>
    </xf>
    <xf numFmtId="0" fontId="5" fillId="0" borderId="0" xfId="0" applyFont="1" applyAlignment="1">
      <alignment vertical="center"/>
    </xf>
    <xf numFmtId="0" fontId="5" fillId="0" borderId="6" xfId="0" applyFont="1" applyBorder="1" applyAlignment="1">
      <alignment vertical="center"/>
    </xf>
    <xf numFmtId="0" fontId="6" fillId="0" borderId="5" xfId="2" applyFont="1" applyBorder="1" applyAlignment="1">
      <alignment horizontal="left" vertical="center" indent="1"/>
    </xf>
    <xf numFmtId="0" fontId="6" fillId="0" borderId="4" xfId="2" applyFont="1" applyBorder="1" applyAlignment="1">
      <alignment horizontal="left" vertical="center" indent="1"/>
    </xf>
    <xf numFmtId="164" fontId="6" fillId="0" borderId="4" xfId="2" applyNumberFormat="1" applyFont="1" applyBorder="1" applyAlignment="1">
      <alignment horizontal="center" vertical="center"/>
    </xf>
    <xf numFmtId="2" fontId="6" fillId="0" borderId="4" xfId="2" applyNumberFormat="1" applyFont="1" applyBorder="1" applyAlignment="1">
      <alignment horizontal="center" vertical="center"/>
    </xf>
    <xf numFmtId="0" fontId="6" fillId="0" borderId="4" xfId="0" applyFont="1" applyBorder="1" applyAlignment="1">
      <alignment horizontal="center" vertical="center" wrapText="1"/>
    </xf>
    <xf numFmtId="0" fontId="6" fillId="0" borderId="4" xfId="2" applyFont="1" applyBorder="1" applyAlignment="1">
      <alignment horizontal="center" vertical="center"/>
    </xf>
    <xf numFmtId="0" fontId="6" fillId="0" borderId="3" xfId="0" applyFont="1" applyBorder="1"/>
    <xf numFmtId="0" fontId="5" fillId="0" borderId="3" xfId="0" applyFont="1" applyBorder="1"/>
    <xf numFmtId="0" fontId="6" fillId="0" borderId="2" xfId="0" applyFont="1" applyBorder="1"/>
    <xf numFmtId="0" fontId="5" fillId="0" borderId="2" xfId="0" applyFont="1" applyBorder="1"/>
    <xf numFmtId="0" fontId="8" fillId="0" borderId="2" xfId="0" applyFont="1" applyBorder="1"/>
    <xf numFmtId="0" fontId="6" fillId="0" borderId="2" xfId="2" applyFont="1" applyBorder="1"/>
    <xf numFmtId="2" fontId="6" fillId="0" borderId="2" xfId="0" applyNumberFormat="1" applyFont="1" applyBorder="1"/>
  </cellXfs>
  <cellStyles count="9">
    <cellStyle name="Normal" xfId="0" builtinId="0"/>
    <cellStyle name="Normal 2" xfId="3" xr:uid="{00000000-0005-0000-0000-000001000000}"/>
    <cellStyle name="Normal 4" xfId="2"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abSelected="1" workbookViewId="0"/>
  </sheetViews>
  <sheetFormatPr defaultRowHeight="15.75" x14ac:dyDescent="0.25"/>
  <cols>
    <col min="1" max="1" width="28.28515625" style="3" bestFit="1" customWidth="1"/>
    <col min="2" max="2" width="11.5703125" style="3" customWidth="1"/>
    <col min="3" max="3" width="11.85546875" style="3" bestFit="1" customWidth="1"/>
    <col min="4" max="4" width="13" style="3" bestFit="1" customWidth="1"/>
    <col min="5" max="5" width="9.5703125" style="3" customWidth="1"/>
    <col min="6" max="6" width="9.28515625" style="3" customWidth="1"/>
    <col min="7" max="7" width="19.42578125" style="3" bestFit="1" customWidth="1"/>
    <col min="8" max="16384" width="9.140625" style="3"/>
  </cols>
  <sheetData>
    <row r="1" spans="1:7" ht="16.5" thickBot="1" x14ac:dyDescent="0.3">
      <c r="A1" s="1" t="s">
        <v>7</v>
      </c>
      <c r="B1" s="2"/>
      <c r="C1" s="2"/>
      <c r="D1" s="2"/>
      <c r="E1" s="2"/>
      <c r="F1" s="2"/>
      <c r="G1" s="2"/>
    </row>
    <row r="2" spans="1:7" ht="30.75" thickTop="1" x14ac:dyDescent="0.25">
      <c r="A2" s="4" t="s">
        <v>0</v>
      </c>
      <c r="B2" s="5" t="s">
        <v>12</v>
      </c>
      <c r="C2" s="6"/>
      <c r="D2" s="7" t="s">
        <v>8</v>
      </c>
      <c r="E2" s="5" t="s">
        <v>9</v>
      </c>
      <c r="F2" s="8"/>
      <c r="G2" s="9" t="s">
        <v>10</v>
      </c>
    </row>
    <row r="3" spans="1:7" ht="18" x14ac:dyDescent="0.25">
      <c r="A3" s="10" t="s">
        <v>13</v>
      </c>
      <c r="B3" s="11">
        <v>0.56854674667982397</v>
      </c>
      <c r="C3" s="12" t="s">
        <v>1</v>
      </c>
      <c r="D3" s="13">
        <v>0.51</v>
      </c>
      <c r="E3" s="14">
        <f>165/453.59237</f>
        <v>0.36376273260504799</v>
      </c>
      <c r="F3" s="15" t="s">
        <v>2</v>
      </c>
      <c r="G3" s="11">
        <f>B3*E3/D3</f>
        <v>0.40552180036463287</v>
      </c>
    </row>
    <row r="4" spans="1:7" x14ac:dyDescent="0.25">
      <c r="A4" s="16" t="s">
        <v>3</v>
      </c>
      <c r="B4" s="17" t="s">
        <v>4</v>
      </c>
      <c r="C4" s="18"/>
      <c r="D4" s="19" t="s">
        <v>4</v>
      </c>
      <c r="E4" s="18"/>
      <c r="F4" s="20" t="s">
        <v>4</v>
      </c>
      <c r="G4" s="21"/>
    </row>
    <row r="5" spans="1:7" ht="18" x14ac:dyDescent="0.25">
      <c r="A5" s="22" t="s">
        <v>14</v>
      </c>
      <c r="B5" s="23">
        <v>1.4343877924258099</v>
      </c>
      <c r="C5" s="24" t="s">
        <v>1</v>
      </c>
      <c r="D5" s="13">
        <v>1</v>
      </c>
      <c r="E5" s="25">
        <f>245/453.59237</f>
        <v>0.54013254235295005</v>
      </c>
      <c r="F5" s="26" t="s">
        <v>2</v>
      </c>
      <c r="G5" s="27">
        <f>B5*E5/D5</f>
        <v>0.77475952504298828</v>
      </c>
    </row>
    <row r="6" spans="1:7" ht="18" x14ac:dyDescent="0.25">
      <c r="A6" s="22" t="s">
        <v>15</v>
      </c>
      <c r="B6" s="23">
        <v>1.4067477508719499</v>
      </c>
      <c r="C6" s="24" t="s">
        <v>1</v>
      </c>
      <c r="D6" s="13">
        <v>0.65</v>
      </c>
      <c r="E6" s="28">
        <f>200/453.59237</f>
        <v>0.44092452436975516</v>
      </c>
      <c r="F6" s="26" t="s">
        <v>2</v>
      </c>
      <c r="G6" s="27">
        <f>B6*E6/D6</f>
        <v>0.95426089686374971</v>
      </c>
    </row>
    <row r="7" spans="1:7" ht="18" x14ac:dyDescent="0.25">
      <c r="A7" s="10" t="s">
        <v>16</v>
      </c>
      <c r="B7" s="11">
        <v>6.6492281175271799</v>
      </c>
      <c r="C7" s="12" t="s">
        <v>1</v>
      </c>
      <c r="D7" s="13">
        <v>1</v>
      </c>
      <c r="E7" s="14">
        <f>70/453.59237</f>
        <v>0.1543235835294143</v>
      </c>
      <c r="F7" s="15" t="s">
        <v>2</v>
      </c>
      <c r="G7" s="11">
        <f>B7*E7/D7</f>
        <v>1.0261327108013361</v>
      </c>
    </row>
    <row r="8" spans="1:7" x14ac:dyDescent="0.25">
      <c r="A8" s="29" t="s">
        <v>5</v>
      </c>
      <c r="B8" s="30"/>
      <c r="C8" s="30"/>
      <c r="D8" s="30"/>
      <c r="E8" s="30"/>
      <c r="F8" s="30"/>
      <c r="G8" s="31"/>
    </row>
    <row r="9" spans="1:7" ht="18" x14ac:dyDescent="0.25">
      <c r="A9" s="32" t="s">
        <v>17</v>
      </c>
      <c r="B9" s="11">
        <v>1.02880152764246</v>
      </c>
      <c r="C9" s="12" t="s">
        <v>6</v>
      </c>
      <c r="D9" s="13">
        <v>1</v>
      </c>
      <c r="E9" s="15">
        <v>8</v>
      </c>
      <c r="F9" s="15" t="s">
        <v>11</v>
      </c>
      <c r="G9" s="11">
        <f>B9/2</f>
        <v>0.51440076382123001</v>
      </c>
    </row>
    <row r="10" spans="1:7" ht="18.75" thickBot="1" x14ac:dyDescent="0.3">
      <c r="A10" s="33" t="s">
        <v>18</v>
      </c>
      <c r="B10" s="34">
        <v>0.69726578458879795</v>
      </c>
      <c r="C10" s="35" t="s">
        <v>6</v>
      </c>
      <c r="D10" s="36">
        <v>1</v>
      </c>
      <c r="E10" s="37">
        <v>8</v>
      </c>
      <c r="F10" s="37" t="s">
        <v>11</v>
      </c>
      <c r="G10" s="34">
        <f>B10/2</f>
        <v>0.34863289229439898</v>
      </c>
    </row>
    <row r="11" spans="1:7" ht="19.5" thickTop="1" x14ac:dyDescent="0.25">
      <c r="A11" s="38" t="s">
        <v>19</v>
      </c>
      <c r="B11" s="39"/>
      <c r="C11" s="39"/>
      <c r="D11" s="39"/>
      <c r="E11" s="39"/>
      <c r="F11" s="39"/>
      <c r="G11" s="39"/>
    </row>
    <row r="12" spans="1:7" ht="18.75" x14ac:dyDescent="0.25">
      <c r="A12" s="40" t="s">
        <v>20</v>
      </c>
      <c r="B12" s="41"/>
      <c r="C12" s="41"/>
      <c r="D12" s="41"/>
      <c r="E12" s="41"/>
      <c r="F12" s="41"/>
      <c r="G12" s="41"/>
    </row>
    <row r="13" spans="1:7" ht="18.75" x14ac:dyDescent="0.25">
      <c r="A13" s="42" t="s">
        <v>21</v>
      </c>
      <c r="B13" s="42"/>
      <c r="C13" s="42"/>
      <c r="D13" s="42"/>
      <c r="E13" s="42"/>
      <c r="F13" s="42"/>
      <c r="G13" s="42"/>
    </row>
    <row r="14" spans="1:7" ht="18.75" x14ac:dyDescent="0.25">
      <c r="A14" s="43" t="s">
        <v>22</v>
      </c>
      <c r="B14" s="43"/>
      <c r="C14" s="43"/>
      <c r="D14" s="43"/>
      <c r="E14" s="43"/>
      <c r="F14" s="43"/>
      <c r="G14" s="43"/>
    </row>
    <row r="15" spans="1:7" ht="18.75" x14ac:dyDescent="0.25">
      <c r="A15" s="40" t="s">
        <v>23</v>
      </c>
      <c r="B15" s="41"/>
      <c r="C15" s="41"/>
      <c r="D15" s="41"/>
      <c r="E15" s="41"/>
      <c r="F15" s="41"/>
      <c r="G15" s="41"/>
    </row>
    <row r="16" spans="1:7" ht="18.75" x14ac:dyDescent="0.25">
      <c r="A16" s="40" t="s">
        <v>24</v>
      </c>
      <c r="B16" s="41"/>
      <c r="C16" s="41"/>
      <c r="D16" s="41"/>
      <c r="E16" s="41"/>
      <c r="F16" s="41"/>
      <c r="G16" s="41"/>
    </row>
    <row r="17" spans="1:7" x14ac:dyDescent="0.25">
      <c r="A17" s="44" t="s">
        <v>25</v>
      </c>
      <c r="B17" s="44"/>
      <c r="C17" s="44"/>
      <c r="D17" s="44"/>
      <c r="E17" s="44"/>
      <c r="F17" s="44"/>
      <c r="G17" s="4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Pineapple</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Pineapple—Average retail price per pound or pint and per cup equivalent</dc:title>
  <dc:subject>Agricultural Economics</dc:subject>
  <dc:creator>Hayden Stewart; Jeffrey Hyman</dc:creator>
  <cp:keywords>Pineapple, fruits and vegetables, average prices, retail stores, IRI Infoscan data, food consumption, edible cup equivalents, FPED, U.S. Department of Agriculture, USDA, Economic Research Service, ERS</cp:keywords>
  <dc:description>Excel table showing average price per cup equivalent for pineapple in 2020.</dc:description>
  <cp:lastModifiedBy>Hyman, Jeffrey - REE-ERS, Washington, DC</cp:lastModifiedBy>
  <cp:revision/>
  <dcterms:created xsi:type="dcterms:W3CDTF">2015-03-11T15:01:10Z</dcterms:created>
  <dcterms:modified xsi:type="dcterms:W3CDTF">2023-05-21T01:52:02Z</dcterms:modified>
  <cp:category/>
  <cp:contentStatus/>
</cp:coreProperties>
</file>