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EA713D26-B9B9-4DEA-9743-EB558E7FE667}" xr6:coauthVersionLast="47" xr6:coauthVersionMax="47" xr10:uidLastSave="{00000000-0000-0000-0000-000000000000}"/>
  <bookViews>
    <workbookView xWindow="150" yWindow="375" windowWidth="55320" windowHeight="9420" xr2:uid="{00000000-000D-0000-FFFF-FFFF00000000}"/>
  </bookViews>
  <sheets>
    <sheet name="Pomegranate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" l="1"/>
  <c r="G3" i="2"/>
  <c r="E3" i="2"/>
  <c r="D3" i="2"/>
</calcChain>
</file>

<file path=xl/sharedStrings.xml><?xml version="1.0" encoding="utf-8"?>
<sst xmlns="http://schemas.openxmlformats.org/spreadsheetml/2006/main" count="15" uniqueCount="15">
  <si>
    <t>Form</t>
  </si>
  <si>
    <t xml:space="preserve"> per pound</t>
  </si>
  <si>
    <t>pounds</t>
  </si>
  <si>
    <t xml:space="preserve"> per pint</t>
  </si>
  <si>
    <t>Pomegranate—Average retail price per pound or pint and per cup equivalent, 2020</t>
  </si>
  <si>
    <t>fl. oz.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</si>
  <si>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</si>
  <si>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</si>
  <si>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</si>
  <si>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</si>
  <si>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</si>
  <si>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Juice, ready to drink</t>
    </r>
    <r>
      <rPr>
        <vertAlign val="superscript"/>
        <sz val="12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</si>
  <si>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The USDA National Nutrient Database for Standard Reference (SR) reports that inedible skin and membrane account for 44 percent of the retail weight, implying a preparation yield of 56 percent, when pomegranate is eaten raw.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</si>
  <si>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Includes refrigerated and unrefrigerated juice. </t>
    </r>
  </si>
  <si>
    <t xml:space="preserve"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</si>
</sst>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13" xfId="0" applyFont="1" applyBorder="1" applyAlignment="1">
      <alignment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2" fontId="5" fillId="0" borderId="10" xfId="0" applyNumberFormat="1" applyFont="1" applyBorder="1" applyAlignment="1">
      <alignment horizontal="centerContinuous" vertical="center" wrapText="1"/>
    </xf>
    <xf numFmtId="9" fontId="5" fillId="0" borderId="12" xfId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9" xfId="2" applyFont="1" applyBorder="1" applyAlignment="1">
      <alignment vertical="center"/>
    </xf>
    <xf numFmtId="164" fontId="5" fillId="0" borderId="7" xfId="2" applyNumberFormat="1" applyFont="1" applyBorder="1" applyAlignment="1">
      <alignment horizontal="center" vertical="center"/>
    </xf>
    <xf numFmtId="2" fontId="5" fillId="0" borderId="7" xfId="2" applyNumberFormat="1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/>
    </xf>
    <xf numFmtId="0" fontId="5" fillId="0" borderId="7" xfId="2" applyFont="1" applyBorder="1" applyAlignment="1">
      <alignment horizontal="center" vertical="center"/>
    </xf>
    <xf numFmtId="0" fontId="5" fillId="0" borderId="6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5" xfId="3" applyNumberFormat="1" applyFont="1" applyFill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3" xfId="0" applyFont="1" applyBorder="1"/>
    <xf numFmtId="0" fontId="3" fillId="0" borderId="3" xfId="0" applyFont="1" applyBorder="1"/>
    <xf numFmtId="0" fontId="5" fillId="0" borderId="2" xfId="2" applyFont="1" applyBorder="1"/>
    <xf numFmtId="0" fontId="3" fillId="0" borderId="2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4" xr:uid="{00000000-0005-0000-0000-000001000000}"/>
    <cellStyle name="Normal 4" xfId="2" xr:uid="{00000000-0005-0000-0000-000002000000}"/>
    <cellStyle name="Normal 5" xfId="5" xr:uid="{00000000-0005-0000-0000-000003000000}"/>
    <cellStyle name="Note 3" xfId="6" xr:uid="{00000000-0005-0000-0000-000004000000}"/>
    <cellStyle name="Percent" xfId="1" builtinId="5"/>
    <cellStyle name="Percent 3" xfId="7" xr:uid="{00000000-0005-0000-0000-000006000000}"/>
    <cellStyle name="Percent 4" xfId="3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8D5-47A2-48D5-A44E-785055D19E7A}">
  <dimension ref="A1:G7"/>
  <sheetViews>
    <sheetView tabSelected="1" workbookViewId="0"/>
  </sheetViews>
  <sheetFormatPr defaultRowHeight="15" x14ac:dyDescent="0.25"/>
  <cols>
    <col min="1" max="1" width="22.42578125" bestFit="1" customWidth="1"/>
    <col min="2" max="2" width="12" bestFit="1" customWidth="1"/>
    <col min="3" max="3" width="11.85546875" bestFit="1" customWidth="1"/>
    <col min="4" max="4" width="13" bestFit="1" customWidth="1"/>
    <col min="5" max="5" width="10.7109375" customWidth="1"/>
    <col min="6" max="6" width="9.42578125" customWidth="1"/>
    <col min="7" max="7" width="19.42578125" bestFit="1" customWidth="1"/>
  </cols>
  <sheetData>
    <row r="1" spans="1:7" ht="16.5" thickBot="1" x14ac:dyDescent="0.3">
      <c r="A1" s="1" t="s">
        <v>4</v>
      </c>
      <c r="B1" s="2"/>
      <c r="C1" s="2"/>
      <c r="D1" s="2"/>
      <c r="E1" s="2"/>
      <c r="F1" s="2"/>
      <c r="G1" s="2"/>
    </row>
    <row r="2" spans="1:7" ht="30.75" thickTop="1" x14ac:dyDescent="0.25">
      <c r="A2" s="3" t="s">
        <v>0</v>
      </c>
      <c r="B2" s="4" t="s">
        <v>9</v>
      </c>
      <c r="C2" s="5"/>
      <c r="D2" s="6" t="s">
        <v>6</v>
      </c>
      <c r="E2" s="4" t="s">
        <v>7</v>
      </c>
      <c r="F2" s="7"/>
      <c r="G2" s="8" t="s">
        <v>8</v>
      </c>
    </row>
    <row r="3" spans="1:7" ht="18" x14ac:dyDescent="0.25">
      <c r="A3" s="9" t="s">
        <v>10</v>
      </c>
      <c r="B3" s="10">
        <v>2.2349692518970001</v>
      </c>
      <c r="C3" s="11" t="s">
        <v>1</v>
      </c>
      <c r="D3" s="12">
        <f>1-0.44</f>
        <v>0.56000000000000005</v>
      </c>
      <c r="E3" s="13">
        <f>155/453.59237</f>
        <v>0.34171650638656026</v>
      </c>
      <c r="F3" s="14" t="s">
        <v>2</v>
      </c>
      <c r="G3" s="10">
        <f>B3*E3/D3</f>
        <v>1.3637962225707625</v>
      </c>
    </row>
    <row r="4" spans="1:7" ht="18.75" thickBot="1" x14ac:dyDescent="0.3">
      <c r="A4" s="15" t="s">
        <v>11</v>
      </c>
      <c r="B4" s="16">
        <v>3.1219602521358598</v>
      </c>
      <c r="C4" s="17" t="s">
        <v>3</v>
      </c>
      <c r="D4" s="18">
        <v>1</v>
      </c>
      <c r="E4" s="19">
        <v>8</v>
      </c>
      <c r="F4" s="19" t="s">
        <v>5</v>
      </c>
      <c r="G4" s="16">
        <f>B4/2</f>
        <v>1.5609801260679299</v>
      </c>
    </row>
    <row r="5" spans="1:7" ht="19.5" thickTop="1" x14ac:dyDescent="0.25">
      <c r="A5" s="20" t="s">
        <v>12</v>
      </c>
      <c r="B5" s="21"/>
      <c r="C5" s="21"/>
      <c r="D5" s="21"/>
      <c r="E5" s="21"/>
      <c r="F5" s="21"/>
      <c r="G5" s="21"/>
    </row>
    <row r="6" spans="1:7" ht="18.75" x14ac:dyDescent="0.25">
      <c r="A6" s="22" t="s">
        <v>13</v>
      </c>
      <c r="B6" s="23"/>
      <c r="C6" s="23"/>
      <c r="D6" s="23"/>
      <c r="E6" s="23"/>
      <c r="F6" s="23"/>
      <c r="G6" s="23"/>
    </row>
    <row r="7" spans="1:7" ht="15.75" x14ac:dyDescent="0.25">
      <c r="A7" s="24" t="s">
        <v>14</v>
      </c>
      <c r="B7" s="24"/>
      <c r="C7" s="24"/>
      <c r="D7" s="24"/>
      <c r="E7" s="24"/>
      <c r="F7" s="24"/>
      <c r="G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Pomegranate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Pomegranate—Average retail price per pound or pint and per cup equivalent</dc:title>
  <dc:subject>Agricultural Economics</dc:subject>
  <dc:creator>Hayden Stewart; Jeffrey Hyman</dc:creator>
  <cp:keywords>Pomegranate,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pomegranate in 2020.</dc:description>
  <cp:lastModifiedBy>Hyman, Jeffrey - REE-ERS, Washington, DC</cp:lastModifiedBy>
  <cp:revision/>
  <dcterms:created xsi:type="dcterms:W3CDTF">2015-03-11T18:24:21Z</dcterms:created>
  <dcterms:modified xsi:type="dcterms:W3CDTF">2023-05-21T01:55:51Z</dcterms:modified>
  <cp:category/>
  <cp:contentStatus/>
</cp:coreProperties>
</file>