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4-30\"/>
    </mc:Choice>
  </mc:AlternateContent>
  <xr:revisionPtr revIDLastSave="0" documentId="13_ncr:1_{312B8372-5599-4590-AD1A-1C7D57D56C85}" xr6:coauthVersionLast="47" xr6:coauthVersionMax="47" xr10:uidLastSave="{00000000-0000-0000-0000-000000000000}"/>
  <bookViews>
    <workbookView xWindow="8340" yWindow="930" windowWidth="25560" windowHeight="14835" xr2:uid="{00000000-000D-0000-FFFF-FFFF00000000}"/>
  </bookViews>
  <sheets>
    <sheet name="Apple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l="1"/>
  <c r="G3" i="2" s="1"/>
  <c r="E4" i="2"/>
  <c r="G4" i="2" s="1"/>
  <c r="G6" i="2"/>
  <c r="G7" i="2"/>
</calcChain>
</file>

<file path=xl/sharedStrings.xml><?xml version="1.0" encoding="utf-8"?>
<sst xmlns="http://schemas.openxmlformats.org/spreadsheetml/2006/main" count="24" uniqueCount="20">
  <si>
    <t xml:space="preserve"> per pint</t>
  </si>
  <si>
    <t>Juice</t>
  </si>
  <si>
    <t xml:space="preserve"> per pound</t>
  </si>
  <si>
    <t>Form</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</si>
  <si>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</si>
  <si>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</si>
  <si>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</si>
  <si>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</si>
  <si>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</si>
  <si>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Applesauce</t>
    </r>
    <r>
      <rPr>
        <vertAlign val="superscript"/>
        <sz val="12"/>
        <rFont val="Arial"/>
        <family val="2"/>
      </rPr>
      <t>2</t>
    </r>
  </si>
  <si>
    <r>
      <t>Ready to drink</t>
    </r>
    <r>
      <rPr>
        <vertAlign val="superscript"/>
        <sz val="12"/>
        <rFont val="Agency FB"/>
        <family val="2"/>
      </rPr>
      <t>3</t>
    </r>
  </si>
  <si>
    <r>
      <t>Frozen</t>
    </r>
    <r>
      <rPr>
        <vertAlign val="superscript"/>
        <sz val="12"/>
        <rFont val="Arial"/>
        <family val="2"/>
      </rPr>
      <t>4</t>
    </r>
  </si>
  <si>
    <r>
      <rPr>
        <vertAlign val="superscript"/>
        <sz val="12"/>
        <rFont val="Arial"/>
        <family val="2"/>
      </rPr>
      <t>2</t>
    </r>
    <r>
      <rPr>
        <sz val="12"/>
        <rFont val="Arial"/>
        <family val="2"/>
      </rPr>
      <t xml:space="preserve">Excludes applesauce packed in individual containers that are 4 ounces in size or smaller. Includes flavors like "original," "cinnamon," "plain," "unsweetened," "old fashioned," "homestyle," "sweetened," and "brown sugar cinnamon." Excludes certain other flavors like "strawberry," "honey cinnamon," "peach," and "maple." </t>
    </r>
  </si>
  <si>
    <r>
      <rPr>
        <vertAlign val="superscript"/>
        <sz val="12"/>
        <rFont val="Arial"/>
        <family val="2"/>
      </rPr>
      <t>3</t>
    </r>
    <r>
      <rPr>
        <sz val="12"/>
        <rFont val="Arial"/>
        <family val="2"/>
      </rPr>
      <t xml:space="preserve">Includes refrigerated and unrefrigerated juice. </t>
    </r>
  </si>
  <si>
    <r>
      <rPr>
        <vertAlign val="superscript"/>
        <sz val="12"/>
        <rFont val="Arial"/>
        <family val="2"/>
      </rPr>
      <t>4</t>
    </r>
    <r>
      <rPr>
        <sz val="12"/>
        <rFont val="Arial"/>
        <family val="2"/>
      </rPr>
      <t>Includes juice sold as frozen concentrate. The consumer reconstitutes this juice after purchase by adding three containers of water per container of concentrate. Retail price is dollars per pint after reconstitution.</t>
    </r>
  </si>
  <si>
    <t>Apples—Average retail price per pound or pint and per cup equivalent, 2022</t>
  </si>
  <si>
    <r>
      <rPr>
        <vertAlign val="superscript"/>
        <sz val="12"/>
        <rFont val="Arial"/>
        <family val="2"/>
      </rPr>
      <t>1</t>
    </r>
    <r>
      <rPr>
        <sz val="12"/>
        <rFont val="Arial"/>
        <family val="2"/>
      </rPr>
      <t>USDA, Agricultural Research Service’s (ARS) National Nutrient Database for Standard Reference (SR) reports that the inedible stem and core of a raw apple account for 10 percent of the fruit's weight, implying a preparation yield of 90 percent, when apples are eaten raw including the peel.</t>
    </r>
  </si>
  <si>
    <t>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t>
  </si>
  <si>
    <t>Pounds</t>
  </si>
  <si>
    <t>Fluid ounces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</si>
</sst>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vertAlign val="superscript"/>
      <sz val="12"/>
      <name val="Agency FB"/>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3" fillId="0" borderId="14" xfId="0" applyFont="1" applyBorder="1" applyAlignment="1">
      <alignment vertical="center"/>
    </xf>
    <xf numFmtId="0" fontId="4" fillId="0" borderId="0" xfId="0" applyFont="1"/>
    <xf numFmtId="0" fontId="4" fillId="0" borderId="14" xfId="0" applyFont="1" applyBorder="1" applyAlignment="1">
      <alignment vertical="center"/>
    </xf>
    <xf numFmtId="0" fontId="5" fillId="0" borderId="13" xfId="0" applyFont="1" applyBorder="1" applyAlignment="1">
      <alignment vertical="center" wrapText="1"/>
    </xf>
    <xf numFmtId="2" fontId="5" fillId="0" borderId="11"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9" xfId="0" applyFont="1" applyBorder="1" applyAlignment="1">
      <alignment horizontal="center" vertical="center" wrapText="1"/>
    </xf>
    <xf numFmtId="0" fontId="5" fillId="0" borderId="5" xfId="0" applyFont="1" applyBorder="1" applyAlignment="1">
      <alignment horizontal="left" vertical="center"/>
    </xf>
    <xf numFmtId="164" fontId="5" fillId="0" borderId="5" xfId="0" applyNumberFormat="1" applyFont="1" applyBorder="1" applyAlignment="1">
      <alignment horizontal="center"/>
    </xf>
    <xf numFmtId="2" fontId="5" fillId="0" borderId="5" xfId="0" applyNumberFormat="1" applyFont="1" applyBorder="1" applyAlignment="1">
      <alignment horizontal="center"/>
    </xf>
    <xf numFmtId="0" fontId="5" fillId="0" borderId="5" xfId="1" applyNumberFormat="1" applyFont="1" applyFill="1" applyBorder="1" applyAlignment="1">
      <alignment horizontal="center"/>
    </xf>
    <xf numFmtId="165" fontId="4" fillId="0" borderId="5" xfId="0" applyNumberFormat="1" applyFont="1" applyBorder="1" applyAlignment="1">
      <alignment horizontal="center"/>
    </xf>
    <xf numFmtId="0" fontId="5" fillId="0" borderId="5" xfId="0" applyFont="1" applyBorder="1" applyAlignment="1">
      <alignment horizontal="center"/>
    </xf>
    <xf numFmtId="0" fontId="5" fillId="0" borderId="8" xfId="0" applyFont="1" applyBorder="1" applyAlignment="1">
      <alignment horizontal="left" vertical="center" wrapText="1"/>
    </xf>
    <xf numFmtId="0" fontId="4" fillId="0" borderId="7" xfId="0" applyFont="1" applyBorder="1" applyAlignment="1">
      <alignment horizontal="centerContinuous" wrapText="1"/>
    </xf>
    <xf numFmtId="0" fontId="4" fillId="0" borderId="6" xfId="0" applyFont="1" applyBorder="1" applyAlignment="1">
      <alignment horizontal="centerContinuous" wrapText="1"/>
    </xf>
    <xf numFmtId="0" fontId="5" fillId="0" borderId="5" xfId="0" applyFont="1" applyBorder="1" applyAlignment="1">
      <alignment horizontal="left" vertical="center" indent="1"/>
    </xf>
    <xf numFmtId="0" fontId="5" fillId="0" borderId="4" xfId="0" applyFont="1" applyBorder="1" applyAlignment="1">
      <alignment horizontal="left" vertical="center" indent="1"/>
    </xf>
    <xf numFmtId="164" fontId="5" fillId="0" borderId="4" xfId="0" applyNumberFormat="1" applyFont="1" applyBorder="1" applyAlignment="1">
      <alignment horizontal="center"/>
    </xf>
    <xf numFmtId="2" fontId="5" fillId="0" borderId="4" xfId="0" applyNumberFormat="1" applyFont="1" applyBorder="1" applyAlignment="1">
      <alignment horizontal="center"/>
    </xf>
    <xf numFmtId="0" fontId="5" fillId="0" borderId="4" xfId="1" applyNumberFormat="1" applyFont="1" applyFill="1" applyBorder="1" applyAlignment="1">
      <alignment horizontal="center"/>
    </xf>
    <xf numFmtId="0" fontId="5" fillId="0" borderId="4" xfId="0" applyFont="1" applyBorder="1" applyAlignment="1">
      <alignment horizontal="center"/>
    </xf>
    <xf numFmtId="0" fontId="5" fillId="0" borderId="3" xfId="0" applyFont="1" applyBorder="1"/>
    <xf numFmtId="0" fontId="4" fillId="0" borderId="3" xfId="0" applyFont="1" applyBorder="1"/>
    <xf numFmtId="0" fontId="5" fillId="0" borderId="2" xfId="0" applyFont="1" applyBorder="1"/>
    <xf numFmtId="0" fontId="4" fillId="0" borderId="2" xfId="0"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320E-2E14-4FC0-B930-8BB8370E5B0A}">
  <dimension ref="A1:G12"/>
  <sheetViews>
    <sheetView tabSelected="1" workbookViewId="0"/>
  </sheetViews>
  <sheetFormatPr defaultRowHeight="15.75" x14ac:dyDescent="0.25"/>
  <cols>
    <col min="1" max="1" width="17.7109375" style="2" bestFit="1" customWidth="1"/>
    <col min="2" max="2" width="9.140625" style="2"/>
    <col min="3" max="3" width="11.85546875" style="2" bestFit="1" customWidth="1"/>
    <col min="4" max="4" width="13" style="2" bestFit="1" customWidth="1"/>
    <col min="5" max="5" width="9.140625" style="2"/>
    <col min="6" max="6" width="14" style="2" bestFit="1" customWidth="1"/>
    <col min="7" max="7" width="19.42578125" style="2" bestFit="1" customWidth="1"/>
    <col min="8" max="16384" width="9.140625" style="2"/>
  </cols>
  <sheetData>
    <row r="1" spans="1:7" ht="16.5" thickBot="1" x14ac:dyDescent="0.3">
      <c r="A1" s="1" t="s">
        <v>15</v>
      </c>
      <c r="C1" s="3"/>
      <c r="D1" s="3"/>
      <c r="F1" s="3"/>
      <c r="G1" s="3"/>
    </row>
    <row r="2" spans="1:7" ht="30.75" thickTop="1" x14ac:dyDescent="0.25">
      <c r="A2" s="4" t="s">
        <v>3</v>
      </c>
      <c r="B2" s="5" t="s">
        <v>7</v>
      </c>
      <c r="C2" s="6"/>
      <c r="D2" s="7" t="s">
        <v>4</v>
      </c>
      <c r="E2" s="5" t="s">
        <v>5</v>
      </c>
      <c r="F2" s="8"/>
      <c r="G2" s="9" t="s">
        <v>6</v>
      </c>
    </row>
    <row r="3" spans="1:7" ht="18" x14ac:dyDescent="0.25">
      <c r="A3" s="10" t="s">
        <v>8</v>
      </c>
      <c r="B3" s="11">
        <v>1.8541066819071299</v>
      </c>
      <c r="C3" s="12" t="s">
        <v>2</v>
      </c>
      <c r="D3" s="13">
        <v>0.9</v>
      </c>
      <c r="E3" s="14">
        <f>110/453.59237</f>
        <v>0.24250848840336534</v>
      </c>
      <c r="F3" s="15" t="s">
        <v>18</v>
      </c>
      <c r="G3" s="11">
        <f>B3*E3/D3</f>
        <v>0.49959623196430819</v>
      </c>
    </row>
    <row r="4" spans="1:7" ht="18" x14ac:dyDescent="0.25">
      <c r="A4" s="10" t="s">
        <v>9</v>
      </c>
      <c r="B4" s="11">
        <v>1.1705491533819099</v>
      </c>
      <c r="C4" s="12" t="s">
        <v>2</v>
      </c>
      <c r="D4" s="13">
        <v>1</v>
      </c>
      <c r="E4" s="14">
        <f>245/453.59237</f>
        <v>0.54013254235295005</v>
      </c>
      <c r="F4" s="15" t="s">
        <v>18</v>
      </c>
      <c r="G4" s="11">
        <f>B4*E4/D4</f>
        <v>0.63225169016526428</v>
      </c>
    </row>
    <row r="5" spans="1:7" x14ac:dyDescent="0.25">
      <c r="A5" s="16" t="s">
        <v>1</v>
      </c>
      <c r="B5" s="17"/>
      <c r="C5" s="17"/>
      <c r="D5" s="17"/>
      <c r="E5" s="17"/>
      <c r="F5" s="17"/>
      <c r="G5" s="18"/>
    </row>
    <row r="6" spans="1:7" ht="18.75" x14ac:dyDescent="0.25">
      <c r="A6" s="19" t="s">
        <v>10</v>
      </c>
      <c r="B6" s="11">
        <v>0.86985296312028904</v>
      </c>
      <c r="C6" s="12" t="s">
        <v>0</v>
      </c>
      <c r="D6" s="13">
        <v>1</v>
      </c>
      <c r="E6" s="15">
        <v>8</v>
      </c>
      <c r="F6" s="12" t="s">
        <v>19</v>
      </c>
      <c r="G6" s="11">
        <f>B6/2</f>
        <v>0.43492648156014452</v>
      </c>
    </row>
    <row r="7" spans="1:7" ht="18.75" thickBot="1" x14ac:dyDescent="0.3">
      <c r="A7" s="20" t="s">
        <v>11</v>
      </c>
      <c r="B7" s="21">
        <v>0.60864139999154299</v>
      </c>
      <c r="C7" s="22" t="s">
        <v>0</v>
      </c>
      <c r="D7" s="23">
        <v>1</v>
      </c>
      <c r="E7" s="24">
        <v>8</v>
      </c>
      <c r="F7" s="22" t="s">
        <v>19</v>
      </c>
      <c r="G7" s="21">
        <f>B7/2</f>
        <v>0.30432069999577149</v>
      </c>
    </row>
    <row r="8" spans="1:7" ht="19.5" thickTop="1" x14ac:dyDescent="0.25">
      <c r="A8" s="25" t="s">
        <v>16</v>
      </c>
      <c r="B8" s="26"/>
      <c r="C8" s="26"/>
      <c r="D8" s="26"/>
      <c r="E8" s="26"/>
      <c r="F8" s="26"/>
      <c r="G8" s="26"/>
    </row>
    <row r="9" spans="1:7" ht="18.75" x14ac:dyDescent="0.25">
      <c r="A9" s="27" t="s">
        <v>12</v>
      </c>
      <c r="B9" s="28"/>
      <c r="C9" s="28"/>
      <c r="D9" s="28"/>
      <c r="E9" s="28"/>
      <c r="F9" s="28"/>
      <c r="G9" s="28"/>
    </row>
    <row r="10" spans="1:7" ht="18.75" x14ac:dyDescent="0.25">
      <c r="A10" s="27" t="s">
        <v>13</v>
      </c>
      <c r="B10" s="28"/>
      <c r="C10" s="28"/>
      <c r="D10" s="28"/>
      <c r="E10" s="28"/>
      <c r="F10" s="28"/>
      <c r="G10" s="28"/>
    </row>
    <row r="11" spans="1:7" ht="18.75" x14ac:dyDescent="0.25">
      <c r="A11" s="27" t="s">
        <v>14</v>
      </c>
      <c r="B11" s="28"/>
      <c r="C11" s="28"/>
      <c r="D11" s="28"/>
      <c r="E11" s="28"/>
      <c r="F11" s="28"/>
      <c r="G11" s="28"/>
    </row>
    <row r="12" spans="1:7" x14ac:dyDescent="0.25">
      <c r="A12" s="29" t="s">
        <v>17</v>
      </c>
      <c r="B12" s="29"/>
      <c r="C12" s="29"/>
      <c r="D12" s="29"/>
      <c r="E12" s="29"/>
      <c r="F12" s="29"/>
      <c r="G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Apples</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Apples—Average retail price per pound or pint and per cup equivalent</dc:title>
  <dc:subject>Agricultural Economics</dc:subject>
  <dc:creator>Hayden Stewart; Jeffrey Hyman</dc:creator>
  <cp:keywords>fruit and vegetable prices, retail prices, costs to consume, costs per edible cup equivalent, apples</cp:keywords>
  <dc:description>Excel table showing average price per cup equivalent for apples in 2022.</dc:description>
  <cp:lastModifiedBy>Hyman, Jeffrey - REE-ERS</cp:lastModifiedBy>
  <dcterms:created xsi:type="dcterms:W3CDTF">2015-03-10T21:00:12Z</dcterms:created>
  <dcterms:modified xsi:type="dcterms:W3CDTF">2024-05-20T21:18:44Z</dcterms:modified>
</cp:coreProperties>
</file>