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Fruit 2022 Prices Tables 2024 04-30\"/>
    </mc:Choice>
  </mc:AlternateContent>
  <xr:revisionPtr revIDLastSave="0" documentId="13_ncr:1_{CD1DDD6D-FA6D-4D5A-B5EA-8D27DBED5B0A}" xr6:coauthVersionLast="47" xr6:coauthVersionMax="47" xr10:uidLastSave="{00000000-0000-0000-0000-000000000000}"/>
  <bookViews>
    <workbookView xWindow="8340" yWindow="930" windowWidth="25560" windowHeight="14835" xr2:uid="{00000000-000D-0000-FFFF-FFFF00000000}"/>
  </bookViews>
  <sheets>
    <sheet name="Apricot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G3" i="1" s="1"/>
  <c r="E5" i="1"/>
  <c r="G5" i="1" s="1"/>
  <c r="E6" i="1"/>
  <c r="G6" i="1" s="1"/>
  <c r="E7" i="1"/>
  <c r="G7" i="1" s="1"/>
</calcChain>
</file>

<file path=xl/sharedStrings.xml><?xml version="1.0" encoding="utf-8"?>
<sst xmlns="http://schemas.openxmlformats.org/spreadsheetml/2006/main" count="24" uniqueCount="18">
  <si>
    <t>Form</t>
  </si>
  <si>
    <t xml:space="preserve"> per pound</t>
  </si>
  <si>
    <t>Canned</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</si>
  <si>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</si>
  <si>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</si>
  <si>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</si>
  <si>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</si>
  <si>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</si>
  <si>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 xml:space="preserve">  Packed in juice</t>
    </r>
    <r>
      <rPr>
        <vertAlign val="superscript"/>
        <sz val="12"/>
        <rFont val="Arial"/>
        <family val="2"/>
      </rPr>
      <t>2</t>
    </r>
  </si>
  <si>
    <r>
      <t xml:space="preserve">  Packed in syrup or water</t>
    </r>
    <r>
      <rPr>
        <vertAlign val="superscript"/>
        <sz val="12"/>
        <rFont val="Arial"/>
        <family val="2"/>
      </rPr>
      <t>3</t>
    </r>
  </si>
  <si>
    <r>
      <t>Dried</t>
    </r>
    <r>
      <rPr>
        <vertAlign val="superscript"/>
        <sz val="12"/>
        <rFont val="Arial"/>
        <family val="2"/>
      </rPr>
      <t>4</t>
    </r>
  </si>
  <si>
    <r>
      <rPr>
        <vertAlign val="superscript"/>
        <sz val="12"/>
        <rFont val="Arial"/>
        <family val="2"/>
      </rPr>
      <t>2</t>
    </r>
    <r>
      <rPr>
        <sz val="12"/>
        <rFont val="Arial"/>
        <family val="2"/>
      </rPr>
      <t xml:space="preserve">Consumers are assumed to eat the solid fruit and drink the juice. All contents of the can are edible and count towards an individual's recommended fruit consumption.   </t>
    </r>
  </si>
  <si>
    <r>
      <rPr>
        <vertAlign val="superscript"/>
        <sz val="12"/>
        <rFont val="Arial"/>
        <family val="2"/>
      </rPr>
      <t>4</t>
    </r>
    <r>
      <rPr>
        <sz val="12"/>
        <rFont val="Arial"/>
        <family val="2"/>
      </rPr>
      <t xml:space="preserve">Includes dried apricots and dried apricot pieces. </t>
    </r>
  </si>
  <si>
    <t>Apricots—Average retail price per pound and per cup equivalent, 2022</t>
  </si>
  <si>
    <r>
      <rPr>
        <vertAlign val="superscript"/>
        <sz val="12"/>
        <rFont val="Arial"/>
        <family val="2"/>
      </rPr>
      <t>1</t>
    </r>
    <r>
      <rPr>
        <sz val="12"/>
        <rFont val="Arial"/>
        <family val="2"/>
      </rPr>
      <t>USDA, Agricultural Research Service’s (ARS) National Nutrient Database for Standard Reference (SR) reports that the inedible pit of a raw apricot accounts for 7 percent of the fruit's weight, implying a preparation yield of 93 percent, when the fruit is eaten raw.</t>
    </r>
  </si>
  <si>
    <r>
      <rPr>
        <vertAlign val="superscript"/>
        <sz val="12"/>
        <color theme="1"/>
        <rFont val="Arial"/>
        <family val="2"/>
      </rPr>
      <t>3</t>
    </r>
    <r>
      <rPr>
        <sz val="12"/>
        <color theme="1"/>
        <rFont val="Arial"/>
        <family val="2"/>
      </rPr>
      <t>The syrup (or water) is discarded prior to consumption. Based on USDA, ARS’ Food Patterns Equivalents Database (FPED), USDA, ERS assumes that 65 percent of the can's gross weight is solid and 35 percent is syrup. The FPED cup-equivalent weight for canned fruit is the weight of the solids and not of the liquid medium in which it is packed. The preparation yield factor for canned apricots in the above table does not account for any further preparation that occurs prior to consumption.</t>
    </r>
  </si>
  <si>
    <t xml:space="preserve">Source: USDA, Economic Research Service (ERS) calculations from 2022 Circana (formerly Information Resources, Inc. (IRI)) OmniMarket Core Outlets (formerly InfoScan) data; and USDA, ARS, National Nutrient Database for Standard Reference (SR), Legacy Release, Food Patterns Equivalents Database (FPED) 2017–18, and the FPED's accompanying Methodology and User Guide. </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</si>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</sst>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9" x14ac:knownFonts="1">
    <font>
      <sz val="11"/>
      <color theme="1"/>
      <name val="Calibri"/>
      <family val="2"/>
      <scheme val="minor"/>
    </font>
    <font>
      <sz val="11"/>
      <color theme="1"/>
      <name val="Calibri"/>
      <family val="2"/>
      <scheme val="minor"/>
    </font>
    <font>
      <sz val="10"/>
      <name val="Arial"/>
      <family val="2"/>
    </font>
    <font>
      <b/>
      <sz val="12"/>
      <name val="Arial"/>
      <family val="2"/>
    </font>
    <font>
      <sz val="12"/>
      <name val="Arial"/>
      <family val="2"/>
    </font>
    <font>
      <sz val="12"/>
      <color theme="1"/>
      <name val="Calibri"/>
      <family val="2"/>
      <scheme val="minor"/>
    </font>
    <font>
      <vertAlign val="superscript"/>
      <sz val="12"/>
      <name val="Arial"/>
      <family val="2"/>
    </font>
    <font>
      <sz val="12"/>
      <color theme="1"/>
      <name val="Arial"/>
      <family val="2"/>
    </font>
    <font>
      <vertAlign val="superscript"/>
      <sz val="12"/>
      <color theme="1"/>
      <name val="Arial"/>
      <family val="2"/>
    </font>
  </fonts>
  <fills count="3">
    <fill>
      <patternFill patternType="none"/>
    </fill>
    <fill>
      <patternFill patternType="gray125"/>
    </fill>
    <fill>
      <patternFill patternType="solid">
        <fgColor rgb="FFFFFFCC"/>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top style="double">
        <color indexed="64"/>
      </top>
      <bottom style="thin">
        <color theme="0"/>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right style="thin">
        <color theme="0" tint="-0.499984740745262"/>
      </right>
      <top style="double">
        <color indexed="64"/>
      </top>
      <bottom/>
      <diagonal/>
    </border>
    <border>
      <left style="thin">
        <color theme="0" tint="-0.499984740745262"/>
      </left>
      <right style="thin">
        <color auto="1"/>
      </right>
      <top style="thin">
        <color auto="1"/>
      </top>
      <bottom style="thin">
        <color theme="0" tint="-0.499984740745262"/>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style="thin">
        <color auto="1"/>
      </right>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7">
    <xf numFmtId="0" fontId="0" fillId="0" borderId="0" xfId="0"/>
    <xf numFmtId="0" fontId="3" fillId="0" borderId="6" xfId="0" applyFont="1" applyBorder="1" applyAlignment="1">
      <alignment vertical="center"/>
    </xf>
    <xf numFmtId="0" fontId="4" fillId="0" borderId="0" xfId="0" applyFont="1" applyAlignment="1">
      <alignment vertical="center"/>
    </xf>
    <xf numFmtId="0" fontId="5" fillId="0" borderId="0" xfId="0" applyFont="1"/>
    <xf numFmtId="0" fontId="4" fillId="0" borderId="5" xfId="0" applyFont="1" applyBorder="1" applyAlignment="1">
      <alignment vertical="center" wrapText="1"/>
    </xf>
    <xf numFmtId="2" fontId="4" fillId="0" borderId="9" xfId="0" applyNumberFormat="1" applyFont="1" applyBorder="1" applyAlignment="1">
      <alignment horizontal="centerContinuous" vertical="center" wrapText="1"/>
    </xf>
    <xf numFmtId="2" fontId="4" fillId="0" borderId="8" xfId="0" applyNumberFormat="1" applyFont="1" applyBorder="1" applyAlignment="1">
      <alignment horizontal="centerContinuous" vertical="center" wrapText="1"/>
    </xf>
    <xf numFmtId="9" fontId="4" fillId="0" borderId="10" xfId="1" applyFont="1" applyBorder="1" applyAlignment="1">
      <alignment horizontal="center" vertical="center" wrapText="1"/>
    </xf>
    <xf numFmtId="2" fontId="4" fillId="0" borderId="8" xfId="0" applyNumberFormat="1" applyFont="1" applyBorder="1" applyAlignment="1">
      <alignment horizontal="centerContinuous" vertical="center"/>
    </xf>
    <xf numFmtId="0" fontId="4" fillId="0" borderId="11" xfId="0" applyFont="1" applyBorder="1" applyAlignment="1">
      <alignment horizontal="center" vertical="center" wrapText="1"/>
    </xf>
    <xf numFmtId="0" fontId="4" fillId="0" borderId="4" xfId="0" applyFont="1" applyBorder="1" applyAlignment="1">
      <alignment horizontal="left" vertical="center" wrapText="1"/>
    </xf>
    <xf numFmtId="164" fontId="4" fillId="0" borderId="4" xfId="0" applyNumberFormat="1" applyFont="1" applyBorder="1" applyAlignment="1">
      <alignment horizontal="center" vertical="center"/>
    </xf>
    <xf numFmtId="2" fontId="4" fillId="0" borderId="4" xfId="0" applyNumberFormat="1"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vertical="center"/>
    </xf>
    <xf numFmtId="164" fontId="4" fillId="0" borderId="14" xfId="0" applyNumberFormat="1" applyFont="1" applyBorder="1" applyAlignment="1">
      <alignment horizontal="center" vertical="center"/>
    </xf>
    <xf numFmtId="0" fontId="7" fillId="0" borderId="14" xfId="0" applyFont="1" applyBorder="1"/>
    <xf numFmtId="1" fontId="4" fillId="0" borderId="14" xfId="0" applyNumberFormat="1" applyFont="1" applyBorder="1" applyAlignment="1">
      <alignment horizontal="center" vertical="center" wrapText="1"/>
    </xf>
    <xf numFmtId="165" fontId="4" fillId="0" borderId="14" xfId="0" applyNumberFormat="1" applyFont="1" applyBorder="1" applyAlignment="1">
      <alignment horizontal="center" vertical="center"/>
    </xf>
    <xf numFmtId="164" fontId="4" fillId="0" borderId="15" xfId="0" applyNumberFormat="1" applyFont="1" applyBorder="1" applyAlignment="1">
      <alignment horizontal="center" vertical="center"/>
    </xf>
    <xf numFmtId="0" fontId="4" fillId="0" borderId="4" xfId="0" applyFont="1" applyBorder="1" applyAlignment="1">
      <alignment vertical="center"/>
    </xf>
    <xf numFmtId="165" fontId="4" fillId="0" borderId="4" xfId="0" applyNumberFormat="1" applyFont="1" applyBorder="1" applyAlignment="1">
      <alignment horizontal="center" vertical="center"/>
    </xf>
    <xf numFmtId="0" fontId="4" fillId="0" borderId="7" xfId="0" applyFont="1" applyBorder="1" applyAlignment="1">
      <alignment vertical="center"/>
    </xf>
    <xf numFmtId="164" fontId="4" fillId="0" borderId="7" xfId="0" applyNumberFormat="1" applyFont="1" applyBorder="1" applyAlignment="1">
      <alignment horizontal="center" vertical="center"/>
    </xf>
    <xf numFmtId="2" fontId="4" fillId="0" borderId="7" xfId="0" applyNumberFormat="1" applyFont="1" applyBorder="1" applyAlignment="1">
      <alignment horizontal="center" vertical="center"/>
    </xf>
    <xf numFmtId="0" fontId="4" fillId="0" borderId="7" xfId="0" applyFont="1" applyBorder="1" applyAlignment="1">
      <alignment horizontal="center" vertical="center"/>
    </xf>
    <xf numFmtId="0" fontId="4" fillId="0" borderId="3" xfId="0" applyFont="1" applyBorder="1" applyAlignment="1">
      <alignment vertical="center"/>
    </xf>
    <xf numFmtId="0" fontId="5" fillId="0" borderId="3" xfId="0" applyFont="1" applyBorder="1" applyAlignment="1">
      <alignment vertical="center"/>
    </xf>
    <xf numFmtId="0" fontId="5" fillId="0" borderId="0" xfId="0" applyFont="1" applyAlignment="1">
      <alignment vertical="center"/>
    </xf>
    <xf numFmtId="0" fontId="4" fillId="0" borderId="2" xfId="0" applyFont="1" applyBorder="1" applyAlignment="1">
      <alignment vertical="center"/>
    </xf>
    <xf numFmtId="0" fontId="5" fillId="0" borderId="2" xfId="0" applyFont="1" applyBorder="1" applyAlignment="1">
      <alignment vertical="center"/>
    </xf>
    <xf numFmtId="0" fontId="7" fillId="0" borderId="2" xfId="0" applyFont="1" applyBorder="1" applyAlignment="1">
      <alignment vertical="center"/>
    </xf>
    <xf numFmtId="0" fontId="4" fillId="0" borderId="2" xfId="0" applyFont="1" applyBorder="1" applyAlignment="1">
      <alignment horizontal="left" vertical="center"/>
    </xf>
    <xf numFmtId="2" fontId="4" fillId="0" borderId="2" xfId="0" applyNumberFormat="1" applyFont="1" applyBorder="1" applyAlignment="1">
      <alignment vertical="center"/>
    </xf>
    <xf numFmtId="165" fontId="7" fillId="0" borderId="4" xfId="0" applyNumberFormat="1" applyFont="1" applyBorder="1" applyAlignment="1">
      <alignment horizontal="center" vertical="center"/>
    </xf>
    <xf numFmtId="165" fontId="7" fillId="0" borderId="7" xfId="0" applyNumberFormat="1" applyFont="1" applyBorder="1" applyAlignment="1">
      <alignment horizontal="center" vertical="center"/>
    </xf>
    <xf numFmtId="164" fontId="4" fillId="0" borderId="12" xfId="0" applyNumberFormat="1" applyFont="1" applyBorder="1" applyAlignment="1">
      <alignment horizontal="center" vertical="center"/>
    </xf>
  </cellXfs>
  <cellStyles count="9">
    <cellStyle name="Normal" xfId="0" builtinId="0"/>
    <cellStyle name="Normal 2" xfId="2" xr:uid="{00000000-0005-0000-0000-000001000000}"/>
    <cellStyle name="Normal 4" xfId="3"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
  <sheetViews>
    <sheetView tabSelected="1" workbookViewId="0"/>
  </sheetViews>
  <sheetFormatPr defaultRowHeight="15.75" x14ac:dyDescent="0.25"/>
  <cols>
    <col min="1" max="1" width="29.5703125" style="3" customWidth="1"/>
    <col min="2" max="2" width="12" style="3" customWidth="1"/>
    <col min="3" max="3" width="11.85546875" style="3" bestFit="1" customWidth="1"/>
    <col min="4" max="4" width="13" style="3" bestFit="1" customWidth="1"/>
    <col min="5" max="5" width="12" style="3" customWidth="1"/>
    <col min="6" max="6" width="8.85546875" style="3" bestFit="1" customWidth="1"/>
    <col min="7" max="7" width="19.42578125" style="3" bestFit="1" customWidth="1"/>
    <col min="8" max="16384" width="9.140625" style="3"/>
  </cols>
  <sheetData>
    <row r="1" spans="1:7" ht="16.5" thickBot="1" x14ac:dyDescent="0.3">
      <c r="A1" s="1" t="s">
        <v>13</v>
      </c>
      <c r="B1" s="1"/>
      <c r="C1" s="1"/>
      <c r="D1" s="1"/>
      <c r="E1" s="1"/>
      <c r="F1" s="2"/>
      <c r="G1" s="2"/>
    </row>
    <row r="2" spans="1:7" ht="30.75" thickTop="1" x14ac:dyDescent="0.25">
      <c r="A2" s="4" t="s">
        <v>0</v>
      </c>
      <c r="B2" s="5" t="s">
        <v>6</v>
      </c>
      <c r="C2" s="6"/>
      <c r="D2" s="7" t="s">
        <v>3</v>
      </c>
      <c r="E2" s="5" t="s">
        <v>4</v>
      </c>
      <c r="F2" s="8"/>
      <c r="G2" s="9" t="s">
        <v>5</v>
      </c>
    </row>
    <row r="3" spans="1:7" ht="18" x14ac:dyDescent="0.25">
      <c r="A3" s="10" t="s">
        <v>7</v>
      </c>
      <c r="B3" s="11">
        <v>3.61620036426164</v>
      </c>
      <c r="C3" s="12" t="s">
        <v>1</v>
      </c>
      <c r="D3" s="13">
        <v>0.93</v>
      </c>
      <c r="E3" s="34">
        <f>165/453.59237</f>
        <v>0.36376273260504799</v>
      </c>
      <c r="F3" s="13" t="s">
        <v>17</v>
      </c>
      <c r="G3" s="36">
        <f>B3*E3/D3</f>
        <v>1.4144504582270796</v>
      </c>
    </row>
    <row r="4" spans="1:7" x14ac:dyDescent="0.25">
      <c r="A4" s="14" t="s">
        <v>2</v>
      </c>
      <c r="B4" s="15"/>
      <c r="C4" s="16"/>
      <c r="D4" s="17"/>
      <c r="E4" s="18"/>
      <c r="F4" s="16"/>
      <c r="G4" s="19"/>
    </row>
    <row r="5" spans="1:7" ht="18" x14ac:dyDescent="0.25">
      <c r="A5" s="20" t="s">
        <v>8</v>
      </c>
      <c r="B5" s="11">
        <v>1.8645004115860899</v>
      </c>
      <c r="C5" s="12" t="s">
        <v>1</v>
      </c>
      <c r="D5" s="13">
        <v>1</v>
      </c>
      <c r="E5" s="34">
        <f>245/453.59237</f>
        <v>0.54013254235295005</v>
      </c>
      <c r="F5" s="13" t="s">
        <v>17</v>
      </c>
      <c r="G5" s="11">
        <f>B5*E5/D5</f>
        <v>1.0070773475281165</v>
      </c>
    </row>
    <row r="6" spans="1:7" ht="18" x14ac:dyDescent="0.25">
      <c r="A6" s="20" t="s">
        <v>9</v>
      </c>
      <c r="B6" s="11">
        <v>2.2361646644396398</v>
      </c>
      <c r="C6" s="12" t="s">
        <v>1</v>
      </c>
      <c r="D6" s="13">
        <v>0.65</v>
      </c>
      <c r="E6" s="21">
        <f>200/453.59237</f>
        <v>0.44092452436975516</v>
      </c>
      <c r="F6" s="13" t="s">
        <v>17</v>
      </c>
      <c r="G6" s="11">
        <f>B6*E6/D6</f>
        <v>1.5168920632007712</v>
      </c>
    </row>
    <row r="7" spans="1:7" ht="18.75" thickBot="1" x14ac:dyDescent="0.3">
      <c r="A7" s="22" t="s">
        <v>10</v>
      </c>
      <c r="B7" s="23">
        <v>7.6611159421663597</v>
      </c>
      <c r="C7" s="24" t="s">
        <v>1</v>
      </c>
      <c r="D7" s="25">
        <v>1</v>
      </c>
      <c r="E7" s="35">
        <f>65/453.59237</f>
        <v>0.14330047042017041</v>
      </c>
      <c r="F7" s="25" t="s">
        <v>17</v>
      </c>
      <c r="G7" s="23">
        <f>B7*E7/D7</f>
        <v>1.0978415184559065</v>
      </c>
    </row>
    <row r="8" spans="1:7" s="28" customFormat="1" ht="18.75" thickTop="1" x14ac:dyDescent="0.25">
      <c r="A8" s="26" t="s">
        <v>14</v>
      </c>
      <c r="B8" s="27"/>
      <c r="C8" s="27"/>
      <c r="D8" s="27"/>
      <c r="E8" s="27"/>
      <c r="F8" s="27"/>
      <c r="G8" s="27"/>
    </row>
    <row r="9" spans="1:7" s="28" customFormat="1" ht="18" x14ac:dyDescent="0.25">
      <c r="A9" s="29" t="s">
        <v>11</v>
      </c>
      <c r="B9" s="30"/>
      <c r="C9" s="30"/>
      <c r="D9" s="30"/>
      <c r="E9" s="30"/>
      <c r="F9" s="30"/>
      <c r="G9" s="30"/>
    </row>
    <row r="10" spans="1:7" s="28" customFormat="1" ht="18" x14ac:dyDescent="0.25">
      <c r="A10" s="31" t="s">
        <v>15</v>
      </c>
      <c r="B10" s="31"/>
      <c r="C10" s="31"/>
      <c r="D10" s="31"/>
      <c r="E10" s="31"/>
      <c r="F10" s="31"/>
      <c r="G10" s="31"/>
    </row>
    <row r="11" spans="1:7" s="28" customFormat="1" ht="18" x14ac:dyDescent="0.25">
      <c r="A11" s="32" t="s">
        <v>12</v>
      </c>
      <c r="B11" s="32"/>
      <c r="C11" s="32"/>
      <c r="D11" s="32"/>
      <c r="E11" s="32"/>
      <c r="F11" s="32"/>
      <c r="G11" s="32"/>
    </row>
    <row r="12" spans="1:7" s="28" customFormat="1" x14ac:dyDescent="0.25">
      <c r="A12" s="33" t="s">
        <v>16</v>
      </c>
      <c r="B12" s="33"/>
      <c r="C12" s="33"/>
      <c r="D12" s="33"/>
      <c r="E12" s="33"/>
      <c r="F12" s="33"/>
      <c r="G12" s="3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Apricots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Apricots—Average retail price per pound and per cup equivalent</dc:title>
  <dc:subject>Agricultural Economics</dc:subject>
  <dc:creator>Hayden Stewart; Jeffrey Hyman</dc:creator>
  <cp:keywords>fruit and vegetable prices, retail prices, costs to consume, costs per edible cup equivalent, apricots</cp:keywords>
  <dc:description>Excel table showing average price per cup equivalent for apricots in 2022.</dc:description>
  <cp:lastModifiedBy>Hyman, Jeffrey - REE-ERS</cp:lastModifiedBy>
  <cp:revision/>
  <dcterms:created xsi:type="dcterms:W3CDTF">2015-03-10T21:01:35Z</dcterms:created>
  <dcterms:modified xsi:type="dcterms:W3CDTF">2024-05-20T21:19:30Z</dcterms:modified>
  <cp:category/>
  <cp:contentStatus/>
</cp:coreProperties>
</file>