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OD\SharedDocuments\FED Data Products\Fruit and Vegetable Prices\2022 Prices Update\FV 2022 Prices 2024 04\Fruit 2022 Prices Tables 2024 05-20\"/>
    </mc:Choice>
  </mc:AlternateContent>
  <xr:revisionPtr revIDLastSave="0" documentId="13_ncr:1_{5B4F7685-1BA4-4150-848C-9E391B4CB9DE}" xr6:coauthVersionLast="47" xr6:coauthVersionMax="47" xr10:uidLastSave="{00000000-0000-0000-0000-000000000000}"/>
  <bookViews>
    <workbookView xWindow="8340" yWindow="930" windowWidth="25560" windowHeight="14835" xr2:uid="{00000000-000D-0000-FFFF-FFFF00000000}"/>
  </bookViews>
  <sheets>
    <sheet name="Cherri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G3" i="1" s="1"/>
  <c r="E4" i="1"/>
  <c r="G4" i="1" s="1"/>
</calcChain>
</file>

<file path=xl/sharedStrings.xml><?xml version="1.0" encoding="utf-8"?>
<sst xmlns="http://schemas.openxmlformats.org/spreadsheetml/2006/main" count="15" uniqueCount="13">
  <si>
    <t>Form</t>
  </si>
  <si>
    <t xml:space="preserve"> per pound</t>
  </si>
  <si>
    <t>Preparation yield factor</t>
  </si>
  <si>
    <t xml:space="preserve">Size of a cup equivalent </t>
  </si>
  <si>
    <t>Average price per cup equivalent</t>
  </si>
  <si>
    <r>
      <t>Average retail price</t>
    </r>
    <r>
      <rPr>
        <vertAlign val="superscript"/>
        <sz val="12"/>
        <rFont val="Arial"/>
        <family val="2"/>
      </rPr>
      <t xml:space="preserve"> </t>
    </r>
  </si>
  <si>
    <r>
      <t>Fresh</t>
    </r>
    <r>
      <rPr>
        <vertAlign val="superscript"/>
        <sz val="12"/>
        <rFont val="Arial"/>
        <family val="2"/>
      </rPr>
      <t>1</t>
    </r>
  </si>
  <si>
    <r>
      <t>Canned, packed in syrup or water</t>
    </r>
    <r>
      <rPr>
        <vertAlign val="superscript"/>
        <sz val="12"/>
        <rFont val="Arial"/>
        <family val="2"/>
      </rPr>
      <t>2</t>
    </r>
  </si>
  <si>
    <t>Cherries—Average retail price per pound and per cup equivalent, 2022</t>
  </si>
  <si>
    <r>
      <rPr>
        <vertAlign val="superscript"/>
        <sz val="12"/>
        <rFont val="Arial"/>
        <family val="2"/>
      </rPr>
      <t>1</t>
    </r>
    <r>
      <rPr>
        <sz val="12"/>
        <rFont val="Arial"/>
        <family val="2"/>
      </rPr>
      <t>Includes various types of cherries like Bing and Rainer. USDA, Agricultural Research Service’s (ARS) National Nutrient Database for Standard Reference (SR) reports that inedible pits and stems account for 8 percent of the fruit's weight, implying a preparation yield of 92 percent, when the fruit is eaten raw.</t>
    </r>
  </si>
  <si>
    <r>
      <rPr>
        <vertAlign val="superscript"/>
        <sz val="12"/>
        <rFont val="Arial"/>
        <family val="2"/>
      </rPr>
      <t>2</t>
    </r>
    <r>
      <rPr>
        <sz val="12"/>
        <rFont val="Arial"/>
        <family val="2"/>
      </rPr>
      <t xml:space="preserve">Excludes Maraschino cherries, pie and pastry filling, and cherries with pits. The syrup (or water) is discarded prior to consumption. Based on USDA, ARS’ Food Patterns Equivalents Database (FPED), USDA, ERS assumes that 65 percent of the can's gross weight is solid and 35 percent is syrup or water. The FPED cup-equivalent weight for canned fruit is the weight of the solids and not of the liquid medium in which it is packed. The preparation yield factor for canned cherries in the above table does not account for any further preparation that occurs prior to consumption. </t>
    </r>
  </si>
  <si>
    <t xml:space="preserve">Source: USDA, Economic Research Service (ERS) calculations from 2022 Circana (formerly Information Resources, Inc. (IRI)) OmniMarket Core Outlets (formerly InfoScan) data; and USDA, ARS, National Nutrient Database for Standard Reference (SR), Legacy Release, Food Patterns Equivalents Database (FPED) 2017–18, and the FPED's accompanying Methodology and User Guide. </t>
  </si>
  <si>
    <t>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</si>
</sst>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b/>
      <sz val="12"/>
      <name val="Arial"/>
      <family val="2"/>
    </font>
    <font>
      <sz val="12"/>
      <color theme="1"/>
      <name val="Calibri"/>
      <family val="2"/>
      <scheme val="minor"/>
    </font>
    <font>
      <sz val="12"/>
      <name val="Arial"/>
      <family val="2"/>
    </font>
    <font>
      <vertAlign val="superscript"/>
      <sz val="12"/>
      <name val="Arial"/>
      <family val="2"/>
    </font>
    <font>
      <sz val="12"/>
      <color theme="1"/>
      <name val="Arial"/>
      <family val="2"/>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theme="0" tint="-0.499984740745262"/>
      </left>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right/>
      <top style="double">
        <color indexed="64"/>
      </top>
      <bottom style="thin">
        <color theme="0"/>
      </bottom>
      <diagonal/>
    </border>
    <border>
      <left/>
      <right style="thin">
        <color theme="0" tint="-0.499984740745262"/>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0" fontId="3" fillId="0" borderId="6" xfId="2" applyFont="1" applyBorder="1" applyAlignment="1">
      <alignment vertical="center"/>
    </xf>
    <xf numFmtId="0" fontId="4" fillId="0" borderId="0" xfId="0" applyFont="1"/>
    <xf numFmtId="0" fontId="5" fillId="0" borderId="7" xfId="0" applyFont="1" applyBorder="1" applyAlignment="1">
      <alignment vertical="center" wrapText="1"/>
    </xf>
    <xf numFmtId="2" fontId="5" fillId="0" borderId="8" xfId="0" applyNumberFormat="1" applyFont="1" applyBorder="1" applyAlignment="1">
      <alignment horizontal="centerContinuous" vertical="center" wrapText="1"/>
    </xf>
    <xf numFmtId="2" fontId="5" fillId="0" borderId="9" xfId="0" applyNumberFormat="1" applyFont="1" applyBorder="1" applyAlignment="1">
      <alignment horizontal="centerContinuous" vertical="center" wrapText="1"/>
    </xf>
    <xf numFmtId="9" fontId="5" fillId="0" borderId="10" xfId="1" applyFont="1" applyBorder="1" applyAlignment="1">
      <alignment horizontal="center" vertical="center" wrapText="1"/>
    </xf>
    <xf numFmtId="2" fontId="5" fillId="0" borderId="9" xfId="0" applyNumberFormat="1" applyFont="1" applyBorder="1" applyAlignment="1">
      <alignment horizontal="centerContinuous" vertical="center"/>
    </xf>
    <xf numFmtId="0" fontId="5" fillId="0" borderId="11" xfId="0" applyFont="1" applyBorder="1" applyAlignment="1">
      <alignment horizontal="center" vertical="center" wrapText="1"/>
    </xf>
    <xf numFmtId="0" fontId="5" fillId="0" borderId="5" xfId="2" applyFont="1" applyBorder="1" applyAlignment="1">
      <alignment horizontal="left" vertical="center"/>
    </xf>
    <xf numFmtId="164" fontId="5" fillId="0" borderId="5" xfId="2" applyNumberFormat="1" applyFont="1" applyBorder="1" applyAlignment="1">
      <alignment horizontal="center" vertical="center"/>
    </xf>
    <xf numFmtId="2" fontId="5" fillId="0" borderId="5" xfId="2" applyNumberFormat="1" applyFont="1" applyBorder="1" applyAlignment="1">
      <alignment horizontal="center" vertical="center"/>
    </xf>
    <xf numFmtId="0" fontId="5" fillId="0" borderId="5" xfId="2" applyFont="1" applyBorder="1" applyAlignment="1">
      <alignment horizontal="center" vertical="center"/>
    </xf>
    <xf numFmtId="0" fontId="5" fillId="0" borderId="4" xfId="0" applyFont="1" applyBorder="1" applyAlignment="1">
      <alignment vertical="center"/>
    </xf>
    <xf numFmtId="164" fontId="5" fillId="0" borderId="4" xfId="2" applyNumberFormat="1" applyFont="1" applyBorder="1" applyAlignment="1">
      <alignment horizontal="center" vertical="center"/>
    </xf>
    <xf numFmtId="2" fontId="5" fillId="0" borderId="4" xfId="2" applyNumberFormat="1" applyFont="1" applyBorder="1" applyAlignment="1">
      <alignment horizontal="center" vertical="center"/>
    </xf>
    <xf numFmtId="0" fontId="5" fillId="0" borderId="4" xfId="0" applyFont="1" applyBorder="1" applyAlignment="1">
      <alignment horizontal="center" vertical="center"/>
    </xf>
    <xf numFmtId="165" fontId="5" fillId="0" borderId="4" xfId="0" applyNumberFormat="1" applyFont="1" applyBorder="1" applyAlignment="1">
      <alignment horizontal="center" vertical="center"/>
    </xf>
    <xf numFmtId="0" fontId="5" fillId="0" borderId="4" xfId="2" applyFont="1" applyBorder="1" applyAlignment="1">
      <alignment horizontal="center" vertical="center"/>
    </xf>
    <xf numFmtId="0" fontId="5" fillId="0" borderId="3" xfId="0" applyFont="1" applyBorder="1"/>
    <xf numFmtId="0" fontId="4" fillId="0" borderId="3" xfId="0" applyFont="1" applyBorder="1"/>
    <xf numFmtId="0" fontId="5" fillId="0" borderId="2" xfId="0" applyFont="1" applyBorder="1"/>
    <xf numFmtId="2" fontId="5" fillId="0" borderId="2" xfId="0" applyNumberFormat="1" applyFont="1" applyBorder="1"/>
    <xf numFmtId="165" fontId="7" fillId="0" borderId="5" xfId="0" applyNumberFormat="1" applyFont="1" applyBorder="1" applyAlignment="1">
      <alignment horizontal="center"/>
    </xf>
  </cellXfs>
  <cellStyles count="9">
    <cellStyle name="Normal" xfId="0" builtinId="0"/>
    <cellStyle name="Normal 2" xfId="3" xr:uid="{00000000-0005-0000-0000-000001000000}"/>
    <cellStyle name="Normal 4" xfId="2" xr:uid="{00000000-0005-0000-0000-000002000000}"/>
    <cellStyle name="Normal 5" xfId="4" xr:uid="{00000000-0005-0000-0000-000003000000}"/>
    <cellStyle name="Note 3" xfId="5" xr:uid="{00000000-0005-0000-0000-000004000000}"/>
    <cellStyle name="Percent" xfId="1" builtinId="5"/>
    <cellStyle name="Percent 3" xfId="6" xr:uid="{00000000-0005-0000-0000-000006000000}"/>
    <cellStyle name="Percent 4" xfId="7" xr:uid="{00000000-0005-0000-0000-000007000000}"/>
    <cellStyle name="Percent 5"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heetViews>
  <sheetFormatPr defaultRowHeight="15.75" x14ac:dyDescent="0.25"/>
  <cols>
    <col min="1" max="1" width="36.140625" style="2" bestFit="1" customWidth="1"/>
    <col min="2" max="2" width="10.5703125" style="2" customWidth="1"/>
    <col min="3" max="3" width="11.85546875" style="2" bestFit="1" customWidth="1"/>
    <col min="4" max="4" width="13" style="2" bestFit="1" customWidth="1"/>
    <col min="5" max="5" width="12" style="2" customWidth="1"/>
    <col min="6" max="6" width="8.85546875" style="2" bestFit="1" customWidth="1"/>
    <col min="7" max="7" width="19.42578125" style="2" bestFit="1" customWidth="1"/>
    <col min="8" max="16384" width="9.140625" style="2"/>
  </cols>
  <sheetData>
    <row r="1" spans="1:7" ht="16.5" thickBot="1" x14ac:dyDescent="0.3">
      <c r="A1" s="1" t="s">
        <v>8</v>
      </c>
      <c r="B1" s="1"/>
      <c r="C1" s="1"/>
      <c r="D1" s="1"/>
      <c r="E1" s="1"/>
      <c r="F1" s="1"/>
      <c r="G1" s="1"/>
    </row>
    <row r="2" spans="1:7" ht="30.75" thickTop="1" x14ac:dyDescent="0.25">
      <c r="A2" s="3" t="s">
        <v>0</v>
      </c>
      <c r="B2" s="4" t="s">
        <v>5</v>
      </c>
      <c r="C2" s="5"/>
      <c r="D2" s="6" t="s">
        <v>2</v>
      </c>
      <c r="E2" s="4" t="s">
        <v>3</v>
      </c>
      <c r="F2" s="7"/>
      <c r="G2" s="8" t="s">
        <v>4</v>
      </c>
    </row>
    <row r="3" spans="1:7" ht="18" x14ac:dyDescent="0.25">
      <c r="A3" s="9" t="s">
        <v>6</v>
      </c>
      <c r="B3" s="10">
        <v>4.6632085083838497</v>
      </c>
      <c r="C3" s="11" t="s">
        <v>1</v>
      </c>
      <c r="D3" s="12">
        <v>0.92</v>
      </c>
      <c r="E3" s="23">
        <f>155/453.59237</f>
        <v>0.34171650638656026</v>
      </c>
      <c r="F3" s="12" t="s">
        <v>12</v>
      </c>
      <c r="G3" s="10">
        <f>B3*E3/D3</f>
        <v>1.7320601304750129</v>
      </c>
    </row>
    <row r="4" spans="1:7" ht="18.75" thickBot="1" x14ac:dyDescent="0.3">
      <c r="A4" s="13" t="s">
        <v>7</v>
      </c>
      <c r="B4" s="14">
        <v>5.2418302554011902</v>
      </c>
      <c r="C4" s="15" t="s">
        <v>1</v>
      </c>
      <c r="D4" s="16">
        <v>0.65</v>
      </c>
      <c r="E4" s="17">
        <f>200/453.59237</f>
        <v>0.44092452436975516</v>
      </c>
      <c r="F4" s="18" t="s">
        <v>12</v>
      </c>
      <c r="G4" s="14">
        <f>B4*E4/D4</f>
        <v>3.5557715572150186</v>
      </c>
    </row>
    <row r="5" spans="1:7" ht="19.5" thickTop="1" x14ac:dyDescent="0.25">
      <c r="A5" s="19" t="s">
        <v>9</v>
      </c>
      <c r="B5" s="20"/>
      <c r="C5" s="20"/>
      <c r="D5" s="20"/>
      <c r="E5" s="20"/>
      <c r="F5" s="20"/>
      <c r="G5" s="20"/>
    </row>
    <row r="6" spans="1:7" ht="18.75" x14ac:dyDescent="0.25">
      <c r="A6" s="21" t="s">
        <v>10</v>
      </c>
      <c r="B6" s="21"/>
      <c r="C6" s="21"/>
      <c r="D6" s="21"/>
      <c r="E6" s="21"/>
      <c r="F6" s="21"/>
      <c r="G6" s="21"/>
    </row>
    <row r="7" spans="1:7" x14ac:dyDescent="0.25">
      <c r="A7" s="22" t="s">
        <v>11</v>
      </c>
      <c r="B7" s="22"/>
      <c r="C7" s="22"/>
      <c r="D7" s="22"/>
      <c r="E7" s="22"/>
      <c r="F7" s="22"/>
      <c r="G7"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Cherries</vt:lpstr>
    </vt:vector>
  </TitlesOfParts>
  <Manager/>
  <Company>USDA, Economic Research Service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Cherries—Average retail price per pound and per cup equivalent</dc:title>
  <dc:subject>Agricultural Economics</dc:subject>
  <dc:creator>Hayden Stewart; Jeffrey Hyman</dc:creator>
  <cp:keywords>fruit and vegetable prices, retail prices, costs to consume, costs per edible cup equivalent, cherries</cp:keywords>
  <dc:description>Excel table showing average price per cup equivalent for cherries in 2022.</dc:description>
  <cp:lastModifiedBy>Hyman, Jeffrey - REE-ERS</cp:lastModifiedBy>
  <cp:revision/>
  <dcterms:created xsi:type="dcterms:W3CDTF">2015-03-10T21:55:47Z</dcterms:created>
  <dcterms:modified xsi:type="dcterms:W3CDTF">2024-05-20T21:31:45Z</dcterms:modified>
  <cp:category/>
  <cp:contentStatus/>
</cp:coreProperties>
</file>