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M:\OD\SharedDocuments\FED Data Products\Fruit and Vegetable Prices\2022 Prices Update\FV 2022 Prices 2024 04\Fruit 2022 Prices Tables 2024 05-20\"/>
    </mc:Choice>
  </mc:AlternateContent>
  <xr:revisionPtr revIDLastSave="0" documentId="13_ncr:1_{FF41A48E-8845-4683-AE6D-CA3E13862476}" xr6:coauthVersionLast="47" xr6:coauthVersionMax="47" xr10:uidLastSave="{00000000-0000-0000-0000-000000000000}"/>
  <bookViews>
    <workbookView xWindow="30675" yWindow="165" windowWidth="25560" windowHeight="14835" xr2:uid="{00000000-000D-0000-FFFF-FFFF00000000}"/>
  </bookViews>
  <sheets>
    <sheet name="Grapes"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G3" i="1" s="1"/>
  <c r="E4" i="1"/>
  <c r="G4" i="1" s="1"/>
  <c r="G6" i="1"/>
  <c r="G7" i="1"/>
</calcChain>
</file>

<file path=xl/sharedStrings.xml><?xml version="1.0" encoding="utf-8"?>
<sst xmlns="http://schemas.openxmlformats.org/spreadsheetml/2006/main" count="24" uniqueCount="20">
  <si>
    <t>Form</t>
  </si>
  <si>
    <t xml:space="preserve"> per pound</t>
  </si>
  <si>
    <t>Juice</t>
  </si>
  <si>
    <t xml:space="preserve"> per pint</t>
  </si>
  <si>
    <t>Preparation yield factor</t>
  </si>
  <si>
    <t xml:space="preserve">Size of a cup equivalent </t>
  </si>
  <si>
    <t>Average price per cup equivalent</t>
  </si>
  <si>
    <r>
      <t>Average retail price</t>
    </r>
    <r>
      <rPr>
        <vertAlign val="superscript"/>
        <sz val="12"/>
        <rFont val="Arial"/>
        <family val="2"/>
      </rPr>
      <t xml:space="preserve"> </t>
    </r>
  </si>
  <si>
    <r>
      <t>Fresh</t>
    </r>
    <r>
      <rPr>
        <vertAlign val="superscript"/>
        <sz val="12"/>
        <rFont val="Arial"/>
        <family val="2"/>
      </rPr>
      <t>1</t>
    </r>
  </si>
  <si>
    <r>
      <t>Raisins</t>
    </r>
    <r>
      <rPr>
        <vertAlign val="superscript"/>
        <sz val="12"/>
        <rFont val="Arial"/>
        <family val="2"/>
      </rPr>
      <t>2</t>
    </r>
  </si>
  <si>
    <r>
      <t>Ready to drink</t>
    </r>
    <r>
      <rPr>
        <vertAlign val="superscript"/>
        <sz val="12"/>
        <rFont val="Arial"/>
        <family val="2"/>
      </rPr>
      <t>3</t>
    </r>
  </si>
  <si>
    <r>
      <t>Frozen</t>
    </r>
    <r>
      <rPr>
        <vertAlign val="superscript"/>
        <sz val="12"/>
        <rFont val="Arial"/>
        <family val="2"/>
      </rPr>
      <t>4</t>
    </r>
  </si>
  <si>
    <r>
      <rPr>
        <vertAlign val="superscript"/>
        <sz val="12"/>
        <rFont val="Arial"/>
        <family val="2"/>
      </rPr>
      <t>2</t>
    </r>
    <r>
      <rPr>
        <sz val="12"/>
        <rFont val="Arial"/>
        <family val="2"/>
      </rPr>
      <t xml:space="preserve">Excludes raisins with added flavors like orange, lemon, and cherry. </t>
    </r>
  </si>
  <si>
    <r>
      <rPr>
        <vertAlign val="superscript"/>
        <sz val="12"/>
        <rFont val="Arial"/>
        <family val="2"/>
      </rPr>
      <t>3</t>
    </r>
    <r>
      <rPr>
        <sz val="12"/>
        <rFont val="Arial"/>
        <family val="2"/>
      </rPr>
      <t xml:space="preserve">Includes refrigerated and unrefrigerated juice. </t>
    </r>
  </si>
  <si>
    <r>
      <rPr>
        <vertAlign val="superscript"/>
        <sz val="12"/>
        <rFont val="Arial"/>
        <family val="2"/>
      </rPr>
      <t>4</t>
    </r>
    <r>
      <rPr>
        <sz val="12"/>
        <rFont val="Arial"/>
        <family val="2"/>
      </rPr>
      <t>Includes juice sold as frozen concentrate. The consumer reconstitutes this juice after purchase by adding three containers of water per container of concentrate. Retail price is dollars per pint after reconstitution.</t>
    </r>
  </si>
  <si>
    <t>Grapes—Average retail price per pound or pint and per cup equivalent, 2022</t>
  </si>
  <si>
    <r>
      <rPr>
        <vertAlign val="superscript"/>
        <sz val="12"/>
        <rFont val="Arial"/>
        <family val="2"/>
      </rPr>
      <t>1</t>
    </r>
    <r>
      <rPr>
        <sz val="12"/>
        <rFont val="Arial"/>
        <family val="2"/>
      </rPr>
      <t>Excludes concord grapes. Includes other varieties of seedless grapes. USDA, Agricultural Research Service’s (ARS) National Nutrient Database for Standard Reference (SR) reports that inedible stems account for 4 percent of the retail product's weight, implying a preparation yield of 96 percent, when the grapes are eaten raw.</t>
    </r>
  </si>
  <si>
    <t>Source: USDA, Economic Research Service calculations from 2022 Circana (formerly Information Resources, Inc. (IRI)) OmniMarket Core Outlets (formerly InfoScan) data; and USDA, ARS, National Nutrient Database for Standard Reference (SR), Legacy Release, Food Patterns Equivalents Database (FPED) 2017–18, and the FPED's accompanying Methodology and User Guide.</t>
  </si>
  <si>
    <t>Fluid ounces</t>
  </si>
  <si>
    <t>Pounds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</si>
</sst>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9" x14ac:knownFonts="1">
    <font>
      <sz val="11"/>
      <color theme="1"/>
      <name val="Calibri"/>
      <family val="2"/>
      <scheme val="minor"/>
    </font>
    <font>
      <sz val="11"/>
      <color theme="1"/>
      <name val="Calibri"/>
      <family val="2"/>
      <scheme val="minor"/>
    </font>
    <font>
      <sz val="10"/>
      <name val="Arial"/>
      <family val="2"/>
    </font>
    <font>
      <b/>
      <sz val="12"/>
      <name val="Arial"/>
      <family val="2"/>
    </font>
    <font>
      <sz val="12"/>
      <color theme="1"/>
      <name val="Calibri"/>
      <family val="2"/>
      <scheme val="minor"/>
    </font>
    <font>
      <sz val="12"/>
      <name val="Arial"/>
      <family val="2"/>
    </font>
    <font>
      <vertAlign val="superscript"/>
      <sz val="12"/>
      <name val="Arial"/>
      <family val="2"/>
    </font>
    <font>
      <sz val="12"/>
      <color theme="1"/>
      <name val="Arial"/>
      <family val="2"/>
    </font>
    <font>
      <sz val="12"/>
      <name val="Calibri"/>
      <family val="2"/>
      <scheme val="minor"/>
    </font>
  </fonts>
  <fills count="3">
    <fill>
      <patternFill patternType="none"/>
    </fill>
    <fill>
      <patternFill patternType="gray125"/>
    </fill>
    <fill>
      <patternFill patternType="solid">
        <fgColor rgb="FFFFFFCC"/>
      </patternFill>
    </fill>
  </fills>
  <borders count="15">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theme="0" tint="-0.499984740745262"/>
      </left>
      <right/>
      <top style="thin">
        <color indexed="64"/>
      </top>
      <bottom style="thin">
        <color indexed="64"/>
      </bottom>
      <diagonal/>
    </border>
    <border>
      <left style="thin">
        <color indexed="64"/>
      </left>
      <right/>
      <top style="thin">
        <color indexed="64"/>
      </top>
      <bottom style="thin">
        <color indexed="64"/>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right/>
      <top style="double">
        <color indexed="64"/>
      </top>
      <bottom style="thin">
        <color theme="0"/>
      </bottom>
      <diagonal/>
    </border>
    <border>
      <left style="thin">
        <color theme="0" tint="-0.499984740745262"/>
      </left>
      <right/>
      <top style="double">
        <color indexed="64"/>
      </top>
      <bottom style="thin">
        <color theme="0"/>
      </bottom>
      <diagonal/>
    </border>
    <border>
      <left style="thin">
        <color indexed="64"/>
      </left>
      <right style="thin">
        <color auto="1"/>
      </right>
      <top style="double">
        <color indexed="64"/>
      </top>
      <bottom style="thin">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cellStyleXfs>
  <cellXfs count="35">
    <xf numFmtId="0" fontId="0" fillId="0" borderId="0" xfId="0"/>
    <xf numFmtId="0" fontId="3" fillId="0" borderId="0" xfId="3" applyFont="1" applyAlignment="1">
      <alignment vertical="center"/>
    </xf>
    <xf numFmtId="0" fontId="4" fillId="0" borderId="0" xfId="0" applyFont="1" applyAlignment="1">
      <alignment vertical="center"/>
    </xf>
    <xf numFmtId="0" fontId="4" fillId="0" borderId="0" xfId="0" applyFont="1"/>
    <xf numFmtId="0" fontId="5" fillId="0" borderId="13" xfId="0" applyFont="1" applyBorder="1" applyAlignment="1">
      <alignment vertical="center" wrapText="1"/>
    </xf>
    <xf numFmtId="2" fontId="5" fillId="0" borderId="11" xfId="0" applyNumberFormat="1" applyFont="1" applyBorder="1" applyAlignment="1">
      <alignment horizontal="centerContinuous" vertical="center" wrapText="1"/>
    </xf>
    <xf numFmtId="2" fontId="5" fillId="0" borderId="10" xfId="0" applyNumberFormat="1" applyFont="1" applyBorder="1" applyAlignment="1">
      <alignment horizontal="centerContinuous" vertical="center" wrapText="1"/>
    </xf>
    <xf numFmtId="9" fontId="5" fillId="0" borderId="12" xfId="1" applyFont="1" applyBorder="1" applyAlignment="1">
      <alignment horizontal="center" vertical="center" wrapText="1"/>
    </xf>
    <xf numFmtId="2" fontId="5" fillId="0" borderId="10" xfId="0" applyNumberFormat="1" applyFont="1" applyBorder="1" applyAlignment="1">
      <alignment horizontal="centerContinuous" vertical="center"/>
    </xf>
    <xf numFmtId="0" fontId="5" fillId="0" borderId="14" xfId="0" applyFont="1" applyBorder="1" applyAlignment="1">
      <alignment horizontal="center" vertical="center" wrapText="1"/>
    </xf>
    <xf numFmtId="0" fontId="5" fillId="0" borderId="9" xfId="3" applyFont="1" applyBorder="1" applyAlignment="1">
      <alignment vertical="center"/>
    </xf>
    <xf numFmtId="164" fontId="5" fillId="0" borderId="5" xfId="3" applyNumberFormat="1" applyFont="1" applyBorder="1" applyAlignment="1">
      <alignment horizontal="center" vertical="center"/>
    </xf>
    <xf numFmtId="2" fontId="5" fillId="0" borderId="5" xfId="3" applyNumberFormat="1" applyFont="1" applyBorder="1" applyAlignment="1">
      <alignment horizontal="center" vertical="center"/>
    </xf>
    <xf numFmtId="0" fontId="5" fillId="0" borderId="7" xfId="3" applyFont="1" applyBorder="1" applyAlignment="1">
      <alignment horizontal="center" vertical="center"/>
    </xf>
    <xf numFmtId="0" fontId="5" fillId="0" borderId="5" xfId="3" applyFont="1" applyBorder="1" applyAlignment="1">
      <alignment horizontal="center" vertical="center"/>
    </xf>
    <xf numFmtId="164" fontId="5" fillId="0" borderId="6" xfId="3" applyNumberFormat="1" applyFont="1" applyBorder="1" applyAlignment="1">
      <alignment horizontal="center" vertical="center"/>
    </xf>
    <xf numFmtId="0" fontId="5" fillId="0" borderId="7" xfId="4" applyNumberFormat="1" applyFont="1" applyFill="1" applyBorder="1" applyAlignment="1">
      <alignment horizontal="center" vertical="center"/>
    </xf>
    <xf numFmtId="0" fontId="5" fillId="0" borderId="8" xfId="3" applyFont="1" applyBorder="1" applyAlignment="1">
      <alignment vertical="center"/>
    </xf>
    <xf numFmtId="0" fontId="4" fillId="0" borderId="7" xfId="0" applyFont="1" applyBorder="1" applyAlignment="1">
      <alignment vertical="center"/>
    </xf>
    <xf numFmtId="0" fontId="4" fillId="0" borderId="6" xfId="0" applyFont="1" applyBorder="1" applyAlignment="1">
      <alignment vertical="center"/>
    </xf>
    <xf numFmtId="0" fontId="5" fillId="0" borderId="5" xfId="3" applyFont="1" applyBorder="1" applyAlignment="1">
      <alignment horizontal="left" vertical="center" indent="1"/>
    </xf>
    <xf numFmtId="0" fontId="5" fillId="0" borderId="5" xfId="4" applyNumberFormat="1" applyFont="1" applyFill="1" applyBorder="1" applyAlignment="1">
      <alignment horizontal="center" vertical="center"/>
    </xf>
    <xf numFmtId="0" fontId="5" fillId="0" borderId="4" xfId="3" applyFont="1" applyBorder="1" applyAlignment="1">
      <alignment horizontal="left" vertical="center" indent="1"/>
    </xf>
    <xf numFmtId="164" fontId="5" fillId="0" borderId="4" xfId="3" applyNumberFormat="1" applyFont="1" applyBorder="1" applyAlignment="1">
      <alignment horizontal="center" vertical="center"/>
    </xf>
    <xf numFmtId="2" fontId="5" fillId="0" borderId="4" xfId="3" applyNumberFormat="1" applyFont="1" applyBorder="1" applyAlignment="1">
      <alignment horizontal="center" vertical="center"/>
    </xf>
    <xf numFmtId="0" fontId="5" fillId="0" borderId="4" xfId="4" applyNumberFormat="1" applyFont="1" applyFill="1" applyBorder="1" applyAlignment="1">
      <alignment horizontal="center" vertical="center"/>
    </xf>
    <xf numFmtId="0" fontId="5" fillId="0" borderId="4" xfId="3" applyFont="1" applyBorder="1" applyAlignment="1">
      <alignment horizontal="center" vertical="center"/>
    </xf>
    <xf numFmtId="165" fontId="7" fillId="0" borderId="5" xfId="0" applyNumberFormat="1" applyFont="1" applyBorder="1" applyAlignment="1">
      <alignment horizontal="center" vertical="center"/>
    </xf>
    <xf numFmtId="0" fontId="5" fillId="0" borderId="3" xfId="3" applyFont="1" applyBorder="1"/>
    <xf numFmtId="0" fontId="4" fillId="0" borderId="3" xfId="0" applyFont="1" applyBorder="1"/>
    <xf numFmtId="0" fontId="5" fillId="0" borderId="2" xfId="3" applyFont="1" applyBorder="1"/>
    <xf numFmtId="0" fontId="8" fillId="0" borderId="2" xfId="0" applyFont="1" applyBorder="1"/>
    <xf numFmtId="0" fontId="4" fillId="0" borderId="2" xfId="0" applyFont="1" applyBorder="1"/>
    <xf numFmtId="0" fontId="5" fillId="0" borderId="2" xfId="0" applyFont="1" applyBorder="1"/>
    <xf numFmtId="2" fontId="5" fillId="0" borderId="2" xfId="2" applyNumberFormat="1" applyFont="1" applyBorder="1"/>
  </cellXfs>
  <cellStyles count="9">
    <cellStyle name="Normal" xfId="0" builtinId="0"/>
    <cellStyle name="Normal 2" xfId="5" xr:uid="{00000000-0005-0000-0000-000001000000}"/>
    <cellStyle name="Normal 4" xfId="3" xr:uid="{00000000-0005-0000-0000-000002000000}"/>
    <cellStyle name="Normal 5" xfId="2" xr:uid="{00000000-0005-0000-0000-000003000000}"/>
    <cellStyle name="Note 3" xfId="6" xr:uid="{00000000-0005-0000-0000-000004000000}"/>
    <cellStyle name="Percent" xfId="1" builtinId="5"/>
    <cellStyle name="Percent 3" xfId="7" xr:uid="{00000000-0005-0000-0000-000006000000}"/>
    <cellStyle name="Percent 4" xfId="4"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
  <sheetViews>
    <sheetView tabSelected="1" workbookViewId="0"/>
  </sheetViews>
  <sheetFormatPr defaultRowHeight="15.75" x14ac:dyDescent="0.25"/>
  <cols>
    <col min="1" max="1" width="18" style="3" bestFit="1" customWidth="1"/>
    <col min="2" max="2" width="11.140625" style="3" customWidth="1"/>
    <col min="3" max="3" width="11.85546875" style="3" bestFit="1" customWidth="1"/>
    <col min="4" max="4" width="13.7109375" style="3" customWidth="1"/>
    <col min="5" max="5" width="9.5703125" style="3" customWidth="1"/>
    <col min="6" max="6" width="14" style="3" bestFit="1" customWidth="1"/>
    <col min="7" max="7" width="19.42578125" style="3" bestFit="1" customWidth="1"/>
    <col min="8" max="16384" width="9.140625" style="3"/>
  </cols>
  <sheetData>
    <row r="1" spans="1:7" ht="16.5" thickBot="1" x14ac:dyDescent="0.3">
      <c r="A1" s="1" t="s">
        <v>15</v>
      </c>
      <c r="B1" s="2"/>
      <c r="C1" s="2"/>
      <c r="D1" s="2"/>
      <c r="E1" s="2"/>
      <c r="F1" s="2"/>
      <c r="G1" s="2"/>
    </row>
    <row r="2" spans="1:7" ht="30.75" thickTop="1" x14ac:dyDescent="0.25">
      <c r="A2" s="4" t="s">
        <v>0</v>
      </c>
      <c r="B2" s="5" t="s">
        <v>7</v>
      </c>
      <c r="C2" s="6"/>
      <c r="D2" s="7" t="s">
        <v>4</v>
      </c>
      <c r="E2" s="5" t="s">
        <v>5</v>
      </c>
      <c r="F2" s="8"/>
      <c r="G2" s="9" t="s">
        <v>6</v>
      </c>
    </row>
    <row r="3" spans="1:7" ht="18" x14ac:dyDescent="0.25">
      <c r="A3" s="10" t="s">
        <v>8</v>
      </c>
      <c r="B3" s="11">
        <v>2.0363012471358499</v>
      </c>
      <c r="C3" s="12" t="s">
        <v>1</v>
      </c>
      <c r="D3" s="13">
        <v>0.96</v>
      </c>
      <c r="E3" s="27">
        <f>150/453.59237</f>
        <v>0.33069339327731634</v>
      </c>
      <c r="F3" s="14" t="s">
        <v>19</v>
      </c>
      <c r="G3" s="15">
        <f>B3*E3/D3</f>
        <v>0.70144934286477645</v>
      </c>
    </row>
    <row r="4" spans="1:7" ht="18" x14ac:dyDescent="0.25">
      <c r="A4" s="10" t="s">
        <v>9</v>
      </c>
      <c r="B4" s="11">
        <v>3.99363508332865</v>
      </c>
      <c r="C4" s="12" t="s">
        <v>1</v>
      </c>
      <c r="D4" s="16">
        <v>1</v>
      </c>
      <c r="E4" s="27">
        <f>75/453.59237</f>
        <v>0.16534669663865817</v>
      </c>
      <c r="F4" s="14" t="s">
        <v>19</v>
      </c>
      <c r="G4" s="15">
        <f>B4*E4/D4</f>
        <v>0.66033436860864458</v>
      </c>
    </row>
    <row r="5" spans="1:7" x14ac:dyDescent="0.25">
      <c r="A5" s="17" t="s">
        <v>2</v>
      </c>
      <c r="B5" s="18"/>
      <c r="C5" s="18"/>
      <c r="D5" s="18"/>
      <c r="E5" s="18"/>
      <c r="F5" s="18"/>
      <c r="G5" s="19"/>
    </row>
    <row r="6" spans="1:7" ht="18" x14ac:dyDescent="0.25">
      <c r="A6" s="20" t="s">
        <v>10</v>
      </c>
      <c r="B6" s="11">
        <v>1.0509269838584401</v>
      </c>
      <c r="C6" s="12" t="s">
        <v>3</v>
      </c>
      <c r="D6" s="21">
        <v>1</v>
      </c>
      <c r="E6" s="14">
        <v>8</v>
      </c>
      <c r="F6" s="14" t="s">
        <v>18</v>
      </c>
      <c r="G6" s="11">
        <f>B6/2</f>
        <v>0.52546349192922004</v>
      </c>
    </row>
    <row r="7" spans="1:7" ht="18.75" thickBot="1" x14ac:dyDescent="0.3">
      <c r="A7" s="22" t="s">
        <v>11</v>
      </c>
      <c r="B7" s="23">
        <v>0.75235483031310701</v>
      </c>
      <c r="C7" s="24" t="s">
        <v>3</v>
      </c>
      <c r="D7" s="25">
        <v>1</v>
      </c>
      <c r="E7" s="26">
        <v>8</v>
      </c>
      <c r="F7" s="26" t="s">
        <v>18</v>
      </c>
      <c r="G7" s="23">
        <f>B7/2</f>
        <v>0.37617741515655351</v>
      </c>
    </row>
    <row r="8" spans="1:7" ht="19.5" thickTop="1" x14ac:dyDescent="0.25">
      <c r="A8" s="28" t="s">
        <v>16</v>
      </c>
      <c r="B8" s="29"/>
      <c r="C8" s="29"/>
      <c r="D8" s="29"/>
      <c r="E8" s="29"/>
      <c r="F8" s="29"/>
      <c r="G8" s="29"/>
    </row>
    <row r="9" spans="1:7" ht="18.75" x14ac:dyDescent="0.25">
      <c r="A9" s="30" t="s">
        <v>12</v>
      </c>
      <c r="B9" s="31"/>
      <c r="C9" s="31"/>
      <c r="D9" s="31"/>
      <c r="E9" s="31"/>
      <c r="F9" s="31"/>
      <c r="G9" s="31"/>
    </row>
    <row r="10" spans="1:7" ht="18.75" x14ac:dyDescent="0.25">
      <c r="A10" s="30" t="s">
        <v>13</v>
      </c>
      <c r="B10" s="32"/>
      <c r="C10" s="32"/>
      <c r="D10" s="32"/>
      <c r="E10" s="32"/>
      <c r="F10" s="32"/>
      <c r="G10" s="32"/>
    </row>
    <row r="11" spans="1:7" ht="18.75" x14ac:dyDescent="0.25">
      <c r="A11" s="33" t="s">
        <v>14</v>
      </c>
      <c r="B11" s="32"/>
      <c r="C11" s="32"/>
      <c r="D11" s="32"/>
      <c r="E11" s="32"/>
      <c r="F11" s="32"/>
      <c r="G11" s="32"/>
    </row>
    <row r="12" spans="1:7" x14ac:dyDescent="0.25">
      <c r="A12" s="34" t="s">
        <v>17</v>
      </c>
      <c r="B12" s="34"/>
      <c r="C12" s="34"/>
      <c r="D12" s="34"/>
      <c r="E12" s="34"/>
      <c r="F12" s="34"/>
      <c r="G12" s="34"/>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Grapes</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Grapes—Average retail price per pound or pint and per cup equivalent</dc:title>
  <dc:subject>Agricultural Economics</dc:subject>
  <dc:creator>Hayden Stewart; Jeffrey Hyman</dc:creator>
  <cp:keywords>fruit and vegetable prices, retail prices, costs to consume, costs per edible cup equivalent, grapes</cp:keywords>
  <dc:description>Excel table showing average price per cup equivalent for grapes in 2022.</dc:description>
  <cp:lastModifiedBy>Hyman, Jeffrey - REE-ERS</cp:lastModifiedBy>
  <cp:revision/>
  <dcterms:created xsi:type="dcterms:W3CDTF">2015-03-11T14:06:09Z</dcterms:created>
  <dcterms:modified xsi:type="dcterms:W3CDTF">2024-05-20T22:38:35Z</dcterms:modified>
  <cp:category/>
  <cp:contentStatus/>
</cp:coreProperties>
</file>