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2 Prices Update\FV 2022 Prices 2024 04\Fruit 2022 Prices Tables 2024 05-20\"/>
    </mc:Choice>
  </mc:AlternateContent>
  <xr:revisionPtr revIDLastSave="0" documentId="13_ncr:1_{78524FA5-31F6-47A4-AAB5-0C3DDDD3B5C6}" xr6:coauthVersionLast="47" xr6:coauthVersionMax="47" xr10:uidLastSave="{00000000-0000-0000-0000-000000000000}"/>
  <bookViews>
    <workbookView xWindow="30675" yWindow="165" windowWidth="25560" windowHeight="14835" xr2:uid="{00000000-000D-0000-FFFF-FFFF00000000}"/>
  </bookViews>
  <sheets>
    <sheet name="Mango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E3" i="2"/>
  <c r="E4" i="2"/>
  <c r="G4" i="2" l="1"/>
  <c r="G3" i="2"/>
</calcChain>
</file>

<file path=xl/sharedStrings.xml><?xml version="1.0" encoding="utf-8"?>
<sst xmlns="http://schemas.openxmlformats.org/spreadsheetml/2006/main" count="15" uniqueCount="13">
  <si>
    <t>Form</t>
  </si>
  <si>
    <t xml:space="preserve"> per pound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</si>
  <si>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</si>
  <si>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</si>
  <si>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</si>
  <si>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</si>
  <si>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Fresh</t>
    </r>
    <r>
      <rPr>
        <vertAlign val="superscript"/>
        <sz val="12"/>
        <rFont val="Arial"/>
        <family val="2"/>
      </rPr>
      <t>1</t>
    </r>
  </si>
  <si>
    <r>
      <t>Dried</t>
    </r>
    <r>
      <rPr>
        <vertAlign val="superscript"/>
        <sz val="12"/>
        <rFont val="Arial"/>
        <family val="2"/>
      </rPr>
      <t>2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</si>
  <si>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Includes dried mango in a variety of shapes like chunks and slices.  </t>
    </r>
    <r>
      <rPr>
        <sz val="8"/>
        <color indexed="10"/>
        <rFont val="Arial"/>
        <family val="2"/>
      </rPr>
      <t/>
    </r>
  </si>
  <si>
    <t>Mangoes—Average retail price per pound and per cup equivalent, 2022</t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</si>
  <si>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USDA, Agricultural Research Service’s (ARS) National Nutrient Database for Standard Reference (SR) reports that inedible seeds and skin account for 29 percent of the retail weight, implying a preparation yield of 71 percent, when eaten raw.</t>
    </r>
  </si>
  <si>
    <t xml:space="preserve">Source: USDA, Economic Research Service calculations from 2022 Circana (formerly Information Resources, Inc. (IRI)) OmniMarket Core Outlets (formerly InfoScan) data; and USDA, ARS, National Nutrient Database for Standard Reference (SR), Legacy Release, Food Patterns Equivalents Database (FPED) 2017–18, and the FPED's accompanying Methodology and User Guide. 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</si>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</sst>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2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13" xfId="0" applyFont="1" applyBorder="1" applyAlignment="1">
      <alignment vertical="center" wrapText="1"/>
    </xf>
    <xf numFmtId="2" fontId="6" fillId="0" borderId="11" xfId="0" applyNumberFormat="1" applyFont="1" applyBorder="1" applyAlignment="1">
      <alignment horizontal="centerContinuous" vertical="center" wrapText="1"/>
    </xf>
    <xf numFmtId="2" fontId="6" fillId="0" borderId="10" xfId="0" applyNumberFormat="1" applyFont="1" applyBorder="1" applyAlignment="1">
      <alignment horizontal="centerContinuous" vertical="center" wrapText="1"/>
    </xf>
    <xf numFmtId="9" fontId="6" fillId="0" borderId="12" xfId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Continuous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9" xfId="2" applyFont="1" applyBorder="1" applyAlignment="1">
      <alignment vertical="center"/>
    </xf>
    <xf numFmtId="164" fontId="6" fillId="0" borderId="7" xfId="2" applyNumberFormat="1" applyFont="1" applyBorder="1" applyAlignment="1">
      <alignment horizontal="center" vertical="center"/>
    </xf>
    <xf numFmtId="2" fontId="6" fillId="0" borderId="7" xfId="2" applyNumberFormat="1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6" xfId="2" applyFont="1" applyBorder="1" applyAlignment="1">
      <alignment vertical="center"/>
    </xf>
    <xf numFmtId="164" fontId="6" fillId="0" borderId="4" xfId="2" applyNumberFormat="1" applyFont="1" applyBorder="1" applyAlignment="1">
      <alignment horizontal="center" vertical="center"/>
    </xf>
    <xf numFmtId="2" fontId="6" fillId="0" borderId="4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2" applyFont="1" applyBorder="1"/>
    <xf numFmtId="2" fontId="6" fillId="0" borderId="2" xfId="2" applyNumberFormat="1" applyFont="1" applyBorder="1"/>
  </cellXfs>
  <cellStyles count="9">
    <cellStyle name="Normal" xfId="0" builtinId="0"/>
    <cellStyle name="Normal 2" xfId="3" xr:uid="{00000000-0005-0000-0000-000001000000}"/>
    <cellStyle name="Normal 4" xfId="2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.75" x14ac:dyDescent="0.25"/>
  <cols>
    <col min="1" max="1" width="9.7109375" style="3" customWidth="1"/>
    <col min="2" max="2" width="10.85546875" style="3" customWidth="1"/>
    <col min="3" max="3" width="11.85546875" style="3" bestFit="1" customWidth="1"/>
    <col min="4" max="4" width="13" style="3" bestFit="1" customWidth="1"/>
    <col min="5" max="5" width="10.28515625" style="3" customWidth="1"/>
    <col min="6" max="6" width="8.8554687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9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5</v>
      </c>
      <c r="C2" s="6"/>
      <c r="D2" s="7" t="s">
        <v>2</v>
      </c>
      <c r="E2" s="5" t="s">
        <v>3</v>
      </c>
      <c r="F2" s="8"/>
      <c r="G2" s="9" t="s">
        <v>4</v>
      </c>
    </row>
    <row r="3" spans="1:7" ht="18" x14ac:dyDescent="0.25">
      <c r="A3" s="10" t="s">
        <v>6</v>
      </c>
      <c r="B3" s="11">
        <v>1.4698251683227901</v>
      </c>
      <c r="C3" s="12" t="s">
        <v>1</v>
      </c>
      <c r="D3" s="13">
        <f>1-0.29</f>
        <v>0.71</v>
      </c>
      <c r="E3" s="20">
        <f>165/453.59237</f>
        <v>0.36376273260504799</v>
      </c>
      <c r="F3" s="14" t="s">
        <v>12</v>
      </c>
      <c r="G3" s="11">
        <f>B3*E3/D3</f>
        <v>0.75305298546587707</v>
      </c>
    </row>
    <row r="4" spans="1:7" ht="18.75" thickBot="1" x14ac:dyDescent="0.3">
      <c r="A4" s="15" t="s">
        <v>7</v>
      </c>
      <c r="B4" s="16">
        <v>10.303468485111299</v>
      </c>
      <c r="C4" s="17" t="s">
        <v>1</v>
      </c>
      <c r="D4" s="18">
        <v>1</v>
      </c>
      <c r="E4" s="21">
        <f>100/(1.76*453.59237)</f>
        <v>0.12526264896868042</v>
      </c>
      <c r="F4" s="19" t="s">
        <v>12</v>
      </c>
      <c r="G4" s="16">
        <f>B4*E4/D4</f>
        <v>1.290639756010358</v>
      </c>
    </row>
    <row r="5" spans="1:7" ht="19.5" thickTop="1" x14ac:dyDescent="0.25">
      <c r="A5" s="22" t="s">
        <v>10</v>
      </c>
      <c r="B5" s="23"/>
      <c r="C5" s="23"/>
      <c r="D5" s="23"/>
      <c r="E5" s="23"/>
      <c r="F5" s="23"/>
      <c r="G5" s="23"/>
    </row>
    <row r="6" spans="1:7" ht="18.75" x14ac:dyDescent="0.25">
      <c r="A6" s="24" t="s">
        <v>8</v>
      </c>
      <c r="B6" s="24"/>
      <c r="C6" s="24"/>
      <c r="D6" s="24"/>
      <c r="E6" s="24"/>
      <c r="F6" s="24"/>
      <c r="G6" s="24"/>
    </row>
    <row r="7" spans="1:7" x14ac:dyDescent="0.25">
      <c r="A7" s="25" t="s">
        <v>11</v>
      </c>
      <c r="B7" s="25"/>
      <c r="C7" s="25"/>
      <c r="D7" s="25"/>
      <c r="E7" s="25"/>
      <c r="F7" s="25"/>
      <c r="G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Mangoes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Mangoes—Average retail price per pound and per cup equivalent</dc:title>
  <dc:subject>Agricultural Economics</dc:subject>
  <dc:creator>Hayden Stewart; Jeffrey Hyman</dc:creator>
  <cp:keywords>fruit and vegetable prices, retail prices, costs to consume, costs per edible cup equivalent, mangoes</cp:keywords>
  <dc:description>Excel table showing average price per cup equivalent for mangoes in 2022.</dc:description>
  <cp:lastModifiedBy>Hyman, Jeffrey - REE-ERS</cp:lastModifiedBy>
  <cp:revision/>
  <dcterms:created xsi:type="dcterms:W3CDTF">2015-03-11T14:14:08Z</dcterms:created>
  <dcterms:modified xsi:type="dcterms:W3CDTF">2024-05-20T22:49:58Z</dcterms:modified>
  <cp:category/>
  <cp:contentStatus/>
</cp:coreProperties>
</file>