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5-20\"/>
    </mc:Choice>
  </mc:AlternateContent>
  <xr:revisionPtr revIDLastSave="0" documentId="13_ncr:1_{E6ADB623-700A-41C3-AA91-B024687360B6}" xr6:coauthVersionLast="47" xr6:coauthVersionMax="47" xr10:uidLastSave="{00000000-0000-0000-0000-000000000000}"/>
  <bookViews>
    <workbookView xWindow="30675" yWindow="165" windowWidth="25560" windowHeight="14835" xr2:uid="{00000000-000D-0000-FFFF-FFFF00000000}"/>
  </bookViews>
  <sheets>
    <sheet name="Pineappl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 r="E7" i="1"/>
  <c r="G7" i="1" s="1"/>
  <c r="G9" i="1"/>
  <c r="G10" i="1"/>
</calcChain>
</file>

<file path=xl/sharedStrings.xml><?xml version="1.0" encoding="utf-8"?>
<sst xmlns="http://schemas.openxmlformats.org/spreadsheetml/2006/main" count="36" uniqueCount="26">
  <si>
    <t>Form</t>
  </si>
  <si>
    <t xml:space="preserve"> per pound</t>
  </si>
  <si>
    <t>Canned</t>
  </si>
  <si>
    <t xml:space="preserve"> </t>
  </si>
  <si>
    <t>Juice</t>
  </si>
  <si>
    <t xml:space="preserve"> per pint</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</si>
  <si>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</si>
  <si>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</si>
  <si>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</si>
  <si>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</si>
  <si>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</si>
  <si>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</si>
  <si>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</si>
  <si>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t>Dried</t>
    </r>
    <r>
      <rPr>
        <vertAlign val="superscript"/>
        <sz val="12"/>
        <rFont val="Arial"/>
        <family val="2"/>
      </rPr>
      <t>4</t>
    </r>
  </si>
  <si>
    <r>
      <t>Ready to drink</t>
    </r>
    <r>
      <rPr>
        <vertAlign val="superscript"/>
        <sz val="12"/>
        <rFont val="Arial"/>
        <family val="2"/>
      </rPr>
      <t>5</t>
    </r>
  </si>
  <si>
    <r>
      <t>Frozen</t>
    </r>
    <r>
      <rPr>
        <vertAlign val="superscript"/>
        <sz val="12"/>
        <rFont val="Arial"/>
        <family val="2"/>
      </rPr>
      <t>6</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</si>
  <si>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</si>
  <si>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r>
      <rPr>
        <vertAlign val="superscript"/>
        <sz val="12"/>
        <rFont val="Arial"/>
        <family val="2"/>
      </rPr>
      <t>4</t>
    </r>
    <r>
      <rPr>
        <sz val="12"/>
        <rFont val="Arial"/>
        <family val="2"/>
      </rPr>
      <t xml:space="preserve">Includes dried pineapple in a variety of shapes like chunks, wedges, rings, and tidbits.  </t>
    </r>
    <r>
      <rPr>
        <sz val="8"/>
        <color indexed="10"/>
        <rFont val="Arial"/>
        <family val="2"/>
      </rPr>
      <t/>
    </r>
  </si>
  <si>
    <r>
      <rPr>
        <vertAlign val="superscript"/>
        <sz val="12"/>
        <rFont val="Arial"/>
        <family val="2"/>
      </rPr>
      <t>5</t>
    </r>
    <r>
      <rPr>
        <sz val="12"/>
        <rFont val="Arial"/>
        <family val="2"/>
      </rPr>
      <t xml:space="preserve">Includes refrigerated and unrefrigerated juice. </t>
    </r>
  </si>
  <si>
    <r>
      <rPr>
        <vertAlign val="superscript"/>
        <sz val="12"/>
        <rFont val="Arial"/>
        <family val="2"/>
      </rPr>
      <t>6</t>
    </r>
    <r>
      <rPr>
        <sz val="12"/>
        <rFont val="Arial"/>
        <family val="2"/>
      </rPr>
      <t>Includes juice sold as frozen concentrate. The consumer reconstitutes this juice after purchase by adding three containers of water per container of concentrate. Retail price is dollars per pint after reconstitution.</t>
    </r>
  </si>
  <si>
    <t>Pineapple—Average retail price per pound or pint and per cup equivalent, 2022</t>
  </si>
  <si>
    <r>
      <rPr>
        <vertAlign val="superscript"/>
        <sz val="12"/>
        <rFont val="Arial"/>
        <family val="2"/>
      </rPr>
      <t>1</t>
    </r>
    <r>
      <rPr>
        <sz val="12"/>
        <rFont val="Arial"/>
        <family val="2"/>
      </rPr>
      <t>USDA, Agricultural Research Service’s (ARS) National Nutrient Database for Standard Reference (SR) reports that inedible core, crown, and parings account for 49 percent of the retail weight, implying a preparation yield of 51 percent, when pineapple is eaten raw.</t>
    </r>
  </si>
  <si>
    <r>
      <rPr>
        <vertAlign val="superscript"/>
        <sz val="12"/>
        <color theme="1"/>
        <rFont val="Arial"/>
        <family val="2"/>
      </rPr>
      <t>3</t>
    </r>
    <r>
      <rPr>
        <sz val="12"/>
        <color theme="1"/>
        <rFont val="Arial"/>
        <family val="2"/>
      </rPr>
      <t>The syrup (or water) is discarded prior to consumption. Based on USDA, ARS’ Food Patterns Equivalents Database (FPED), USDA, ERS assumes that 65 percent of the can's gross weight is solid and 35 percent is liquid. The FPED cup-equivalent weight for canned fruit is the weight of the solids and not of the liquid medium in which it is packed. The preparation yield factor for canned pineapple in the above table does not account for any further preparation that occurs prior to consumption.</t>
    </r>
  </si>
  <si>
    <t>Source: USDA, Economic Research Service (ERS)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t>
  </si>
  <si>
    <t>Fluid ounces</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</si>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</sst>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10" x14ac:knownFonts="1">
    <font>
      <sz val="11"/>
      <color theme="1"/>
      <name val="Calibri"/>
      <family val="2"/>
      <scheme val="minor"/>
    </font>
    <font>
      <sz val="11"/>
      <color theme="1"/>
      <name val="Calibri"/>
      <family val="2"/>
      <scheme val="minor"/>
    </font>
    <font>
      <sz val="10"/>
      <name val="Arial"/>
      <family val="2"/>
    </font>
    <font>
      <sz val="8"/>
      <color indexed="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
      <vertAlign val="superscript"/>
      <sz val="12"/>
      <color theme="1"/>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5">
    <xf numFmtId="0" fontId="0" fillId="0" borderId="0" xfId="0"/>
    <xf numFmtId="0" fontId="4" fillId="0" borderId="12" xfId="2" applyFont="1" applyBorder="1" applyAlignment="1">
      <alignment vertical="center"/>
    </xf>
    <xf numFmtId="0" fontId="5" fillId="0" borderId="12" xfId="0" applyFont="1" applyBorder="1" applyAlignment="1">
      <alignment vertical="center"/>
    </xf>
    <xf numFmtId="0" fontId="5" fillId="0" borderId="0" xfId="0" applyFont="1"/>
    <xf numFmtId="0" fontId="6" fillId="0" borderId="13" xfId="0" applyFont="1" applyBorder="1" applyAlignment="1">
      <alignment vertical="center" wrapText="1"/>
    </xf>
    <xf numFmtId="2" fontId="6" fillId="0" borderId="10" xfId="0" applyNumberFormat="1" applyFont="1" applyBorder="1" applyAlignment="1">
      <alignment horizontal="centerContinuous" vertical="center" wrapText="1"/>
    </xf>
    <xf numFmtId="2" fontId="6" fillId="0" borderId="9" xfId="0" applyNumberFormat="1" applyFont="1" applyBorder="1" applyAlignment="1">
      <alignment horizontal="centerContinuous" vertical="center" wrapText="1"/>
    </xf>
    <xf numFmtId="9" fontId="6" fillId="0" borderId="11" xfId="1" applyFont="1" applyBorder="1" applyAlignment="1">
      <alignment horizontal="center" vertical="center" wrapText="1"/>
    </xf>
    <xf numFmtId="2" fontId="6" fillId="0" borderId="9" xfId="0" applyNumberFormat="1" applyFont="1" applyBorder="1" applyAlignment="1">
      <alignment horizontal="centerContinuous" vertical="center"/>
    </xf>
    <xf numFmtId="0" fontId="6" fillId="0" borderId="14" xfId="0" applyFont="1" applyBorder="1" applyAlignment="1">
      <alignment horizontal="center" vertical="center" wrapText="1"/>
    </xf>
    <xf numFmtId="0" fontId="6" fillId="0" borderId="5" xfId="2" applyFont="1" applyBorder="1" applyAlignment="1">
      <alignment horizontal="left" vertical="center"/>
    </xf>
    <xf numFmtId="164" fontId="6" fillId="0" borderId="5" xfId="2" applyNumberFormat="1" applyFont="1" applyBorder="1" applyAlignment="1">
      <alignment horizontal="center" vertical="center"/>
    </xf>
    <xf numFmtId="2" fontId="6" fillId="0" borderId="5" xfId="2" applyNumberFormat="1" applyFont="1" applyBorder="1" applyAlignment="1">
      <alignment horizontal="center" vertical="center"/>
    </xf>
    <xf numFmtId="0" fontId="6" fillId="0" borderId="5" xfId="0" applyFont="1" applyBorder="1" applyAlignment="1">
      <alignment horizontal="center" vertical="center" wrapText="1"/>
    </xf>
    <xf numFmtId="165" fontId="6" fillId="0" borderId="5" xfId="2" applyNumberFormat="1" applyFont="1" applyBorder="1" applyAlignment="1">
      <alignment horizontal="center" vertical="center"/>
    </xf>
    <xf numFmtId="0" fontId="6" fillId="0" borderId="5" xfId="2" applyFont="1" applyBorder="1" applyAlignment="1">
      <alignment horizontal="center" vertical="center"/>
    </xf>
    <xf numFmtId="0" fontId="6" fillId="0" borderId="7" xfId="0" applyFont="1" applyBorder="1" applyAlignment="1">
      <alignment vertical="center"/>
    </xf>
    <xf numFmtId="0" fontId="6" fillId="0" borderId="0" xfId="0" applyFont="1" applyAlignment="1">
      <alignment horizontal="center" vertical="center"/>
    </xf>
    <xf numFmtId="0" fontId="8" fillId="0" borderId="0" xfId="0" applyFont="1"/>
    <xf numFmtId="0" fontId="6" fillId="0" borderId="0" xfId="0" applyFont="1" applyAlignment="1">
      <alignment horizontal="center" vertical="center" wrapText="1"/>
    </xf>
    <xf numFmtId="2" fontId="6" fillId="0" borderId="8" xfId="0" applyNumberFormat="1" applyFont="1" applyBorder="1" applyAlignment="1">
      <alignment horizontal="center"/>
    </xf>
    <xf numFmtId="0" fontId="5" fillId="0" borderId="6" xfId="0" applyFont="1" applyBorder="1"/>
    <xf numFmtId="0" fontId="6" fillId="0" borderId="5" xfId="0" applyFont="1" applyBorder="1" applyAlignment="1">
      <alignment vertical="center"/>
    </xf>
    <xf numFmtId="164" fontId="6" fillId="0" borderId="5" xfId="0" applyNumberFormat="1" applyFont="1" applyBorder="1" applyAlignment="1">
      <alignment horizontal="center" vertical="center"/>
    </xf>
    <xf numFmtId="2" fontId="6" fillId="0" borderId="5" xfId="0" applyNumberFormat="1" applyFont="1" applyBorder="1" applyAlignment="1">
      <alignment horizontal="center" vertical="center"/>
    </xf>
    <xf numFmtId="165" fontId="8" fillId="0" borderId="5" xfId="0" applyNumberFormat="1" applyFont="1" applyBorder="1" applyAlignment="1">
      <alignment horizontal="center"/>
    </xf>
    <xf numFmtId="0" fontId="6" fillId="0" borderId="5" xfId="0" applyFont="1" applyBorder="1" applyAlignment="1">
      <alignment horizontal="center" vertical="center"/>
    </xf>
    <xf numFmtId="164" fontId="6" fillId="0" borderId="5" xfId="0" applyNumberFormat="1" applyFont="1" applyBorder="1" applyAlignment="1">
      <alignment horizontal="center"/>
    </xf>
    <xf numFmtId="165" fontId="6" fillId="0" borderId="5" xfId="0" applyNumberFormat="1" applyFont="1" applyBorder="1" applyAlignment="1">
      <alignment horizontal="center" vertical="center"/>
    </xf>
    <xf numFmtId="0" fontId="6" fillId="0" borderId="7" xfId="2" applyFont="1" applyBorder="1" applyAlignment="1">
      <alignment horizontal="left" vertical="center"/>
    </xf>
    <xf numFmtId="0" fontId="5" fillId="0" borderId="0" xfId="0" applyFont="1" applyAlignment="1">
      <alignment vertical="center"/>
    </xf>
    <xf numFmtId="0" fontId="5" fillId="0" borderId="6" xfId="0" applyFont="1" applyBorder="1" applyAlignment="1">
      <alignment vertical="center"/>
    </xf>
    <xf numFmtId="0" fontId="6" fillId="0" borderId="5" xfId="2" applyFont="1" applyBorder="1" applyAlignment="1">
      <alignment horizontal="left" vertical="center" indent="1"/>
    </xf>
    <xf numFmtId="0" fontId="6" fillId="0" borderId="4" xfId="2" applyFont="1" applyBorder="1" applyAlignment="1">
      <alignment horizontal="left" vertical="center" indent="1"/>
    </xf>
    <xf numFmtId="164" fontId="6" fillId="0" borderId="4" xfId="2" applyNumberFormat="1" applyFont="1" applyBorder="1" applyAlignment="1">
      <alignment horizontal="center" vertical="center"/>
    </xf>
    <xf numFmtId="2" fontId="6" fillId="0" borderId="4" xfId="2" applyNumberFormat="1" applyFont="1" applyBorder="1" applyAlignment="1">
      <alignment horizontal="center" vertical="center"/>
    </xf>
    <xf numFmtId="0" fontId="6" fillId="0" borderId="4" xfId="0" applyFont="1" applyBorder="1" applyAlignment="1">
      <alignment horizontal="center" vertical="center" wrapText="1"/>
    </xf>
    <xf numFmtId="0" fontId="6" fillId="0" borderId="4" xfId="2" applyFont="1" applyBorder="1" applyAlignment="1">
      <alignment horizontal="center" vertical="center"/>
    </xf>
    <xf numFmtId="0" fontId="6" fillId="0" borderId="3" xfId="0" applyFont="1" applyBorder="1"/>
    <xf numFmtId="0" fontId="5" fillId="0" borderId="3" xfId="0" applyFont="1" applyBorder="1"/>
    <xf numFmtId="0" fontId="6" fillId="0" borderId="2" xfId="0" applyFont="1" applyBorder="1"/>
    <xf numFmtId="0" fontId="5" fillId="0" borderId="2" xfId="0" applyFont="1" applyBorder="1"/>
    <xf numFmtId="0" fontId="8" fillId="0" borderId="2" xfId="0" applyFont="1" applyBorder="1"/>
    <xf numFmtId="0" fontId="6" fillId="0" borderId="2" xfId="2" applyFont="1" applyBorder="1"/>
    <xf numFmtId="2" fontId="6" fillId="0" borderId="2" xfId="0" applyNumberFormat="1" applyFont="1" applyBorder="1"/>
  </cellXfs>
  <cellStyles count="9">
    <cellStyle name="Normal" xfId="0" builtinId="0"/>
    <cellStyle name="Normal 2" xfId="3" xr:uid="{00000000-0005-0000-0000-000001000000}"/>
    <cellStyle name="Normal 4" xfId="2"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workbookViewId="0"/>
  </sheetViews>
  <sheetFormatPr defaultRowHeight="15.75" x14ac:dyDescent="0.25"/>
  <cols>
    <col min="1" max="1" width="28.28515625" style="3" bestFit="1" customWidth="1"/>
    <col min="2" max="2" width="11.5703125" style="3" customWidth="1"/>
    <col min="3" max="3" width="11.85546875" style="3" bestFit="1" customWidth="1"/>
    <col min="4" max="4" width="13" style="3" bestFit="1" customWidth="1"/>
    <col min="5" max="5" width="9.5703125" style="3" customWidth="1"/>
    <col min="6" max="6" width="14" style="3" bestFit="1" customWidth="1"/>
    <col min="7" max="7" width="19.42578125" style="3" bestFit="1" customWidth="1"/>
    <col min="8" max="16384" width="9.140625" style="3"/>
  </cols>
  <sheetData>
    <row r="1" spans="1:7" ht="16.5" thickBot="1" x14ac:dyDescent="0.3">
      <c r="A1" s="1" t="s">
        <v>20</v>
      </c>
      <c r="B1" s="2"/>
      <c r="C1" s="2"/>
      <c r="D1" s="2"/>
      <c r="E1" s="2"/>
      <c r="F1" s="2"/>
      <c r="G1" s="2"/>
    </row>
    <row r="2" spans="1:7" ht="30.75" thickTop="1" x14ac:dyDescent="0.25">
      <c r="A2" s="4" t="s">
        <v>0</v>
      </c>
      <c r="B2" s="5" t="s">
        <v>9</v>
      </c>
      <c r="C2" s="6"/>
      <c r="D2" s="7" t="s">
        <v>6</v>
      </c>
      <c r="E2" s="5" t="s">
        <v>7</v>
      </c>
      <c r="F2" s="8"/>
      <c r="G2" s="9" t="s">
        <v>8</v>
      </c>
    </row>
    <row r="3" spans="1:7" ht="18" x14ac:dyDescent="0.25">
      <c r="A3" s="10" t="s">
        <v>10</v>
      </c>
      <c r="B3" s="11">
        <v>0.61701253778306997</v>
      </c>
      <c r="C3" s="12" t="s">
        <v>1</v>
      </c>
      <c r="D3" s="13">
        <v>0.51</v>
      </c>
      <c r="E3" s="14">
        <f>165/453.59237</f>
        <v>0.36376273260504799</v>
      </c>
      <c r="F3" s="15" t="s">
        <v>25</v>
      </c>
      <c r="G3" s="11">
        <f>B3*E3/D3</f>
        <v>0.44009052312851948</v>
      </c>
    </row>
    <row r="4" spans="1:7" x14ac:dyDescent="0.25">
      <c r="A4" s="16" t="s">
        <v>2</v>
      </c>
      <c r="B4" s="17" t="s">
        <v>3</v>
      </c>
      <c r="C4" s="18"/>
      <c r="D4" s="19" t="s">
        <v>3</v>
      </c>
      <c r="E4" s="18"/>
      <c r="F4" s="20" t="s">
        <v>3</v>
      </c>
      <c r="G4" s="21"/>
    </row>
    <row r="5" spans="1:7" ht="18" x14ac:dyDescent="0.25">
      <c r="A5" s="22" t="s">
        <v>11</v>
      </c>
      <c r="B5" s="23">
        <v>1.65094342679453</v>
      </c>
      <c r="C5" s="24" t="s">
        <v>1</v>
      </c>
      <c r="D5" s="13">
        <v>1</v>
      </c>
      <c r="E5" s="25">
        <f>245/453.59237</f>
        <v>0.54013254235295005</v>
      </c>
      <c r="F5" s="26" t="s">
        <v>25</v>
      </c>
      <c r="G5" s="27">
        <f>B5*E5/D5</f>
        <v>0.89172827039542091</v>
      </c>
    </row>
    <row r="6" spans="1:7" ht="18" x14ac:dyDescent="0.25">
      <c r="A6" s="22" t="s">
        <v>12</v>
      </c>
      <c r="B6" s="23">
        <v>1.77708438363118</v>
      </c>
      <c r="C6" s="24" t="s">
        <v>1</v>
      </c>
      <c r="D6" s="13">
        <v>0.65</v>
      </c>
      <c r="E6" s="28">
        <f>200/453.59237</f>
        <v>0.44092452436975516</v>
      </c>
      <c r="F6" s="26" t="s">
        <v>25</v>
      </c>
      <c r="G6" s="27">
        <f>B6*E6/D6</f>
        <v>1.2054770563346116</v>
      </c>
    </row>
    <row r="7" spans="1:7" ht="18" x14ac:dyDescent="0.25">
      <c r="A7" s="10" t="s">
        <v>13</v>
      </c>
      <c r="B7" s="11">
        <v>7.0133303336795301</v>
      </c>
      <c r="C7" s="12" t="s">
        <v>1</v>
      </c>
      <c r="D7" s="13">
        <v>1</v>
      </c>
      <c r="E7" s="14">
        <f>70/453.59237</f>
        <v>0.1543235835294143</v>
      </c>
      <c r="F7" s="15" t="s">
        <v>25</v>
      </c>
      <c r="G7" s="11">
        <f>B7*E7/D7</f>
        <v>1.082322269568968</v>
      </c>
    </row>
    <row r="8" spans="1:7" x14ac:dyDescent="0.25">
      <c r="A8" s="29" t="s">
        <v>4</v>
      </c>
      <c r="B8" s="30"/>
      <c r="C8" s="30"/>
      <c r="D8" s="30"/>
      <c r="E8" s="30"/>
      <c r="F8" s="30"/>
      <c r="G8" s="31"/>
    </row>
    <row r="9" spans="1:7" ht="18" x14ac:dyDescent="0.25">
      <c r="A9" s="32" t="s">
        <v>14</v>
      </c>
      <c r="B9" s="11">
        <v>1.2243188089961401</v>
      </c>
      <c r="C9" s="12" t="s">
        <v>5</v>
      </c>
      <c r="D9" s="13">
        <v>1</v>
      </c>
      <c r="E9" s="15">
        <v>8</v>
      </c>
      <c r="F9" s="15" t="s">
        <v>24</v>
      </c>
      <c r="G9" s="11">
        <f>B9/2</f>
        <v>0.61215940449807005</v>
      </c>
    </row>
    <row r="10" spans="1:7" ht="18.75" thickBot="1" x14ac:dyDescent="0.3">
      <c r="A10" s="33" t="s">
        <v>15</v>
      </c>
      <c r="B10" s="34">
        <v>0.72558260132615204</v>
      </c>
      <c r="C10" s="35" t="s">
        <v>5</v>
      </c>
      <c r="D10" s="36">
        <v>1</v>
      </c>
      <c r="E10" s="37">
        <v>8</v>
      </c>
      <c r="F10" s="37" t="s">
        <v>24</v>
      </c>
      <c r="G10" s="34">
        <f>B10/2</f>
        <v>0.36279130066307602</v>
      </c>
    </row>
    <row r="11" spans="1:7" ht="19.5" thickTop="1" x14ac:dyDescent="0.25">
      <c r="A11" s="38" t="s">
        <v>21</v>
      </c>
      <c r="B11" s="39"/>
      <c r="C11" s="39"/>
      <c r="D11" s="39"/>
      <c r="E11" s="39"/>
      <c r="F11" s="39"/>
      <c r="G11" s="39"/>
    </row>
    <row r="12" spans="1:7" ht="18.75" x14ac:dyDescent="0.25">
      <c r="A12" s="40" t="s">
        <v>16</v>
      </c>
      <c r="B12" s="41"/>
      <c r="C12" s="41"/>
      <c r="D12" s="41"/>
      <c r="E12" s="41"/>
      <c r="F12" s="41"/>
      <c r="G12" s="41"/>
    </row>
    <row r="13" spans="1:7" ht="18.75" x14ac:dyDescent="0.25">
      <c r="A13" s="42" t="s">
        <v>22</v>
      </c>
      <c r="B13" s="42"/>
      <c r="C13" s="42"/>
      <c r="D13" s="42"/>
      <c r="E13" s="42"/>
      <c r="F13" s="42"/>
      <c r="G13" s="42"/>
    </row>
    <row r="14" spans="1:7" ht="18.75" x14ac:dyDescent="0.25">
      <c r="A14" s="43" t="s">
        <v>17</v>
      </c>
      <c r="B14" s="43"/>
      <c r="C14" s="43"/>
      <c r="D14" s="43"/>
      <c r="E14" s="43"/>
      <c r="F14" s="43"/>
      <c r="G14" s="43"/>
    </row>
    <row r="15" spans="1:7" ht="18.75" x14ac:dyDescent="0.25">
      <c r="A15" s="40" t="s">
        <v>18</v>
      </c>
      <c r="B15" s="41"/>
      <c r="C15" s="41"/>
      <c r="D15" s="41"/>
      <c r="E15" s="41"/>
      <c r="F15" s="41"/>
      <c r="G15" s="41"/>
    </row>
    <row r="16" spans="1:7" ht="18.75" x14ac:dyDescent="0.25">
      <c r="A16" s="40" t="s">
        <v>19</v>
      </c>
      <c r="B16" s="41"/>
      <c r="C16" s="41"/>
      <c r="D16" s="41"/>
      <c r="E16" s="41"/>
      <c r="F16" s="41"/>
      <c r="G16" s="41"/>
    </row>
    <row r="17" spans="1:7" x14ac:dyDescent="0.25">
      <c r="A17" s="44" t="s">
        <v>23</v>
      </c>
      <c r="B17" s="44"/>
      <c r="C17" s="44"/>
      <c r="D17" s="44"/>
      <c r="E17" s="44"/>
      <c r="F17" s="44"/>
      <c r="G17" s="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Pineapple</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dc:title>
  <dc:subject>Agricultural Economics</dc:subject>
  <dc:creator>Hayden Stewart; Jeffrey Hyman</dc:creator>
  <cp:keywords>fruit and vegetable prices, retail prices, costs to consume, costs per edible cup equivalent, pineapple</cp:keywords>
  <dc:description>Excel table showing average price per cup equivalent for pineapple in 2022.</dc:description>
  <cp:lastModifiedBy>Hyman, Jeffrey - REE-ERS</cp:lastModifiedBy>
  <cp:revision/>
  <dcterms:created xsi:type="dcterms:W3CDTF">2015-03-11T15:01:10Z</dcterms:created>
  <dcterms:modified xsi:type="dcterms:W3CDTF">2024-05-20T22:56:50Z</dcterms:modified>
  <cp:category/>
  <cp:contentStatus/>
</cp:coreProperties>
</file>