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CMSfiles\F &amp; V Prices\2016 vegetables\"/>
    </mc:Choice>
  </mc:AlternateContent>
  <bookViews>
    <workbookView xWindow="0" yWindow="0" windowWidth="18585" windowHeight="6075"/>
  </bookViews>
  <sheets>
    <sheet name="Carrots" sheetId="1" r:id="rId1"/>
  </sheets>
  <calcPr calcId="152511"/>
</workbook>
</file>

<file path=xl/calcChain.xml><?xml version="1.0" encoding="utf-8"?>
<calcChain xmlns="http://schemas.openxmlformats.org/spreadsheetml/2006/main">
  <c r="D5" i="1" l="1"/>
  <c r="E5" i="1"/>
  <c r="G5" i="1" s="1"/>
  <c r="D6" i="1"/>
  <c r="E6" i="1"/>
  <c r="G6" i="1" s="1"/>
  <c r="E7" i="1"/>
  <c r="G7" i="1" s="1"/>
  <c r="E8" i="1"/>
  <c r="G8" i="1" s="1"/>
  <c r="E9" i="1"/>
  <c r="G9" i="1" s="1"/>
</calcChain>
</file>

<file path=xl/sharedStrings.xml><?xml version="1.0" encoding="utf-8"?>
<sst xmlns="http://schemas.openxmlformats.org/spreadsheetml/2006/main" count="31" uniqueCount="23">
  <si>
    <t xml:space="preserve"> </t>
  </si>
  <si>
    <t>pounds</t>
  </si>
  <si>
    <t xml:space="preserve"> per pound</t>
  </si>
  <si>
    <r>
      <t>Frozen</t>
    </r>
    <r>
      <rPr>
        <vertAlign val="superscript"/>
        <sz val="10"/>
        <rFont val="Arial"/>
        <family val="2"/>
      </rPr>
      <t>4</t>
    </r>
  </si>
  <si>
    <r>
      <t>Canned</t>
    </r>
    <r>
      <rPr>
        <vertAlign val="superscript"/>
        <sz val="10"/>
        <rFont val="Arial"/>
        <family val="2"/>
      </rPr>
      <t>3</t>
    </r>
  </si>
  <si>
    <r>
      <t>Raw baby</t>
    </r>
    <r>
      <rPr>
        <vertAlign val="superscript"/>
        <sz val="10"/>
        <rFont val="Arial"/>
        <family val="2"/>
      </rPr>
      <t>2</t>
    </r>
  </si>
  <si>
    <r>
      <t>Raw whole</t>
    </r>
    <r>
      <rPr>
        <vertAlign val="superscript"/>
        <sz val="10"/>
        <rFont val="Arial"/>
        <family val="2"/>
      </rPr>
      <t>1</t>
    </r>
  </si>
  <si>
    <r>
      <t>Cooked whole</t>
    </r>
    <r>
      <rPr>
        <vertAlign val="superscript"/>
        <sz val="10"/>
        <rFont val="Arial"/>
        <family val="2"/>
      </rPr>
      <t>1</t>
    </r>
  </si>
  <si>
    <t>Fresh</t>
  </si>
  <si>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</si>
  <si>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</si>
  <si>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</si>
  <si>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</si>
  <si>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</si>
  <si>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</si>
  <si>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</si>
  <si>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</si>
  <si>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r>
      <rPr>
        <vertAlign val="superscript"/>
        <sz val="10"/>
        <rFont val="Arial"/>
        <family val="2"/>
      </rPr>
      <t>3</t>
    </r>
    <r>
      <rPr>
        <sz val="10"/>
        <rFont val="Arial"/>
        <family val="2"/>
      </rPr>
      <t>The liquid contents of the can are discarded prior to consumption. Based on the Food Patterns Equivalents Database (FPED), ERS assumes that 65 percent of the can's gross weight is solid and 35 percent is liquid medium. The FPED cup equivalent weight for canned carrots is the weight of the solids and not of the liquid medium in which the vegetable is packed. The preparation yield factor for canned carrots in the above table does not account for any further preparation that occurs prior to consumption.</t>
    </r>
  </si>
  <si>
    <t>Carrots—Average retail price per pound and per cup equivalent, 2016</t>
  </si>
  <si>
    <r>
      <rPr>
        <vertAlign val="superscript"/>
        <sz val="10"/>
        <rFont val="Arial"/>
        <family val="2"/>
      </rPr>
      <t>1</t>
    </r>
    <r>
      <rPr>
        <sz val="10"/>
        <rFont val="Arial"/>
        <family val="2"/>
      </rPr>
      <t xml:space="preserve">Whole carrots may be eaten fresh or cooked. Either way, consumers must first discard the inedible parts, including the crown and scrapings. According to the USDA National Nutrient Database for Standard Reference (SR), this refuse accounts for about 11 percent of the retail weight. If consumers further cook the carrots, then the USDA Food and Nutrient Database for Dietary Studies (FNDDS) reports that there is an additional loss of about 8.4 percent. Based on these figures, ERS estimates an overall preparation yield of 82 percent for cooking whole carrots. </t>
    </r>
  </si>
  <si>
    <r>
      <rPr>
        <vertAlign val="superscript"/>
        <sz val="10"/>
        <rFont val="Arial"/>
        <family val="2"/>
      </rPr>
      <t>2</t>
    </r>
    <r>
      <rPr>
        <sz val="10"/>
        <rFont val="Arial"/>
        <family val="2"/>
      </rPr>
      <t>ERS assumes that baby carrots are eaten raw and include no inedible parts.</t>
    </r>
  </si>
  <si>
    <r>
      <rPr>
        <vertAlign val="superscript"/>
        <sz val="10"/>
        <rFont val="Arial"/>
        <family val="2"/>
      </rPr>
      <t>4</t>
    </r>
    <r>
      <rPr>
        <sz val="10"/>
        <rFont val="Arial"/>
        <family val="2"/>
      </rPr>
      <t xml:space="preserve">It is assumed that frozen carrots are boiled prior to consumption. Agriculture Handbook No.102 reports a 98 percent preparation yield for boiling frozen carrots.  </t>
    </r>
  </si>
  <si>
    <t>Source: Calculated by USDA, Economic Research Service, from 2016 IRI Infoscan data; the USDA National Nutrient Database for Standard Reference (SR), Release 26; the USDA Food and Nutrient Database for Dietary Studies (FNDDS), 5.0; Agriculture Handbook No. 102, Food Yields Summarized by Different Stages of Preparation, 1975 (AH102); and the Food Patterns Equivalents Database (FPED) 2013-14 as well as the FPED's accompanying Methodology and User Guide.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</si>
</sst>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vertAlign val="superscript"/>
      <sz val="10"/>
      <name val="Arial"/>
      <family val="2"/>
    </font>
    <font>
      <sz val="10"/>
      <color theme="1"/>
      <name val="Calibri"/>
      <family val="2"/>
      <scheme val="minor"/>
    </font>
    <font>
      <b/>
      <sz val="10"/>
      <name val="Arial"/>
      <family val="2"/>
    </font>
  </fonts>
  <fills count="3">
    <fill>
      <patternFill patternType="none"/>
    </fill>
    <fill>
      <patternFill patternType="gray125"/>
    </fill>
    <fill>
      <patternFill patternType="solid">
        <fgColor rgb="FFFFFFCC"/>
      </patternFill>
    </fill>
  </fills>
  <borders count="16">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theme="1" tint="0.499984740745262"/>
      </right>
      <top style="thin">
        <color theme="0"/>
      </top>
      <bottom style="thin">
        <color indexed="64"/>
      </bottom>
      <diagonal/>
    </border>
    <border>
      <left style="thin">
        <color theme="0" tint="-0.499984740745262"/>
      </left>
      <right style="thin">
        <color indexed="64"/>
      </right>
      <top style="thin">
        <color theme="0"/>
      </top>
      <bottom style="thin">
        <color indexed="64"/>
      </bottom>
      <diagonal/>
    </border>
    <border>
      <left style="thin">
        <color indexed="64"/>
      </left>
      <right style="thin">
        <color theme="0" tint="-0.499984740745262"/>
      </right>
      <top style="thin">
        <color theme="0"/>
      </top>
      <bottom style="thin">
        <color indexed="64"/>
      </bottom>
      <diagonal/>
    </border>
    <border>
      <left/>
      <right/>
      <top style="thin">
        <color theme="0"/>
      </top>
      <bottom style="thin">
        <color indexed="64"/>
      </bottom>
      <diagonal/>
    </border>
    <border>
      <left/>
      <right style="thin">
        <color theme="1" tint="0.499984740745262"/>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right/>
      <top style="double">
        <color indexed="64"/>
      </top>
      <bottom style="thin">
        <color theme="0"/>
      </bottom>
      <diagonal/>
    </border>
    <border>
      <left/>
      <right/>
      <top/>
      <bottom style="double">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37">
    <xf numFmtId="0" fontId="0" fillId="0" borderId="0" xfId="0"/>
    <xf numFmtId="164" fontId="2" fillId="0" borderId="4" xfId="0" applyNumberFormat="1" applyFont="1" applyFill="1" applyBorder="1" applyAlignment="1">
      <alignment horizontal="center" vertical="center"/>
    </xf>
    <xf numFmtId="0" fontId="2" fillId="0" borderId="4" xfId="0" applyNumberFormat="1" applyFont="1" applyFill="1" applyBorder="1" applyAlignment="1">
      <alignment horizontal="center" vertical="center"/>
    </xf>
    <xf numFmtId="165" fontId="2" fillId="0" borderId="4" xfId="0" applyNumberFormat="1" applyFont="1" applyFill="1" applyBorder="1" applyAlignment="1">
      <alignment horizontal="center" vertical="center"/>
    </xf>
    <xf numFmtId="2" fontId="2" fillId="0" borderId="4" xfId="0" applyNumberFormat="1" applyFont="1" applyFill="1" applyBorder="1" applyAlignment="1">
      <alignment horizontal="center" vertical="center"/>
    </xf>
    <xf numFmtId="0" fontId="2" fillId="0" borderId="4" xfId="0" applyFont="1" applyFill="1" applyBorder="1" applyAlignment="1">
      <alignment horizontal="left" vertical="center"/>
    </xf>
    <xf numFmtId="164" fontId="2" fillId="0" borderId="5" xfId="0" applyNumberFormat="1" applyFont="1" applyFill="1" applyBorder="1" applyAlignment="1">
      <alignment horizontal="center" vertical="center"/>
    </xf>
    <xf numFmtId="0" fontId="2" fillId="0" borderId="5" xfId="0" applyNumberFormat="1" applyFont="1" applyFill="1" applyBorder="1" applyAlignment="1">
      <alignment horizontal="center" vertical="center"/>
    </xf>
    <xf numFmtId="165" fontId="2" fillId="0" borderId="5" xfId="0" applyNumberFormat="1" applyFont="1" applyFill="1" applyBorder="1" applyAlignment="1">
      <alignment horizontal="center" vertical="center"/>
    </xf>
    <xf numFmtId="2" fontId="2" fillId="0" borderId="5" xfId="0" applyNumberFormat="1" applyFont="1" applyFill="1" applyBorder="1" applyAlignment="1">
      <alignment horizontal="center" vertical="center"/>
    </xf>
    <xf numFmtId="0" fontId="2" fillId="0" borderId="5" xfId="0" applyFont="1" applyFill="1" applyBorder="1" applyAlignment="1">
      <alignment horizontal="left" vertical="center"/>
    </xf>
    <xf numFmtId="0" fontId="2" fillId="0" borderId="5" xfId="0" applyNumberFormat="1" applyFont="1" applyFill="1" applyBorder="1" applyAlignment="1">
      <alignment horizontal="left" vertical="center" indent="1"/>
    </xf>
    <xf numFmtId="0" fontId="2" fillId="0" borderId="6" xfId="0" applyFont="1" applyBorder="1" applyAlignment="1">
      <alignment horizontal="center" vertical="center"/>
    </xf>
    <xf numFmtId="2" fontId="2" fillId="0" borderId="0" xfId="0" applyNumberFormat="1" applyFont="1" applyBorder="1" applyAlignment="1">
      <alignment horizontal="center" vertical="center"/>
    </xf>
    <xf numFmtId="9" fontId="2" fillId="0" borderId="0" xfId="1" applyFont="1" applyBorder="1" applyAlignment="1">
      <alignment horizontal="center" vertical="center" wrapText="1"/>
    </xf>
    <xf numFmtId="2" fontId="2" fillId="0" borderId="0" xfId="0" applyNumberFormat="1" applyFont="1" applyBorder="1" applyAlignment="1">
      <alignment horizontal="center" vertical="center" wrapText="1"/>
    </xf>
    <xf numFmtId="0" fontId="2" fillId="0" borderId="0" xfId="0" applyFont="1" applyBorder="1" applyAlignment="1">
      <alignment horizontal="left" vertical="center" wrapText="1"/>
    </xf>
    <xf numFmtId="0" fontId="2" fillId="0" borderId="7" xfId="0" applyFont="1" applyBorder="1" applyAlignment="1">
      <alignment horizontal="center" vertical="center"/>
    </xf>
    <xf numFmtId="9" fontId="2" fillId="0" borderId="10" xfId="1" applyFont="1" applyBorder="1" applyAlignment="1">
      <alignment horizontal="center" vertical="center" wrapText="1"/>
    </xf>
    <xf numFmtId="0" fontId="2" fillId="0" borderId="11" xfId="0" applyFont="1" applyBorder="1" applyAlignment="1">
      <alignment horizontal="center" vertical="center" wrapText="1"/>
    </xf>
    <xf numFmtId="9" fontId="2" fillId="0" borderId="14" xfId="1" applyFont="1" applyBorder="1" applyAlignment="1">
      <alignment horizontal="center" vertical="center" wrapText="1"/>
    </xf>
    <xf numFmtId="2" fontId="2" fillId="0" borderId="2" xfId="0" applyNumberFormat="1" applyFont="1" applyFill="1" applyBorder="1" applyAlignment="1">
      <alignment vertical="top" wrapText="1"/>
    </xf>
    <xf numFmtId="0" fontId="5" fillId="0" borderId="0" xfId="0" applyFont="1" applyBorder="1" applyAlignment="1">
      <alignment vertical="center" wrapText="1"/>
    </xf>
    <xf numFmtId="0" fontId="4" fillId="0" borderId="15" xfId="0" applyFont="1" applyBorder="1" applyAlignment="1">
      <alignment vertical="center" wrapText="1"/>
    </xf>
    <xf numFmtId="0" fontId="2" fillId="0" borderId="5" xfId="0" applyFont="1" applyBorder="1" applyAlignment="1">
      <alignment horizontal="center" vertical="center" wrapText="1"/>
    </xf>
    <xf numFmtId="2" fontId="2" fillId="0" borderId="13" xfId="0" applyNumberFormat="1" applyFont="1" applyBorder="1" applyAlignment="1">
      <alignment horizontal="center" vertical="center" wrapText="1"/>
    </xf>
    <xf numFmtId="2" fontId="2" fillId="0" borderId="12" xfId="0" applyNumberFormat="1" applyFont="1" applyBorder="1" applyAlignment="1">
      <alignment horizontal="center" vertical="center" wrapText="1"/>
    </xf>
    <xf numFmtId="2" fontId="2" fillId="0" borderId="9" xfId="0" applyNumberFormat="1" applyFont="1" applyBorder="1" applyAlignment="1">
      <alignment horizontal="center" vertical="center" wrapText="1"/>
    </xf>
    <xf numFmtId="2" fontId="2" fillId="0" borderId="8" xfId="0" applyNumberFormat="1" applyFont="1" applyBorder="1" applyAlignment="1">
      <alignment horizontal="center" vertical="center" wrapText="1"/>
    </xf>
    <xf numFmtId="2" fontId="2" fillId="0" borderId="13" xfId="0" applyNumberFormat="1" applyFont="1" applyBorder="1" applyAlignment="1">
      <alignment horizontal="center" vertical="center"/>
    </xf>
    <xf numFmtId="2" fontId="2" fillId="0" borderId="12" xfId="0" applyNumberFormat="1" applyFont="1" applyBorder="1" applyAlignment="1">
      <alignment horizontal="center" vertical="center"/>
    </xf>
    <xf numFmtId="2" fontId="2" fillId="0" borderId="9" xfId="0" applyNumberFormat="1" applyFont="1" applyBorder="1" applyAlignment="1">
      <alignment horizontal="center" vertical="center"/>
    </xf>
    <xf numFmtId="2" fontId="2" fillId="0" borderId="8" xfId="0" applyNumberFormat="1" applyFont="1" applyBorder="1" applyAlignment="1">
      <alignment horizontal="center" vertical="center"/>
    </xf>
    <xf numFmtId="2" fontId="2" fillId="0" borderId="3" xfId="0" applyNumberFormat="1" applyFont="1" applyFill="1" applyBorder="1" applyAlignment="1">
      <alignment vertical="top" wrapText="1"/>
    </xf>
    <xf numFmtId="2" fontId="2" fillId="0" borderId="2" xfId="0" applyNumberFormat="1" applyFont="1" applyFill="1" applyBorder="1" applyAlignment="1">
      <alignment wrapText="1"/>
    </xf>
    <xf numFmtId="0" fontId="2" fillId="0" borderId="2" xfId="0" applyFont="1" applyFill="1" applyBorder="1" applyAlignment="1">
      <alignment wrapText="1"/>
    </xf>
    <xf numFmtId="2" fontId="2" fillId="0" borderId="2" xfId="0" applyNumberFormat="1" applyFont="1" applyFill="1" applyBorder="1" applyAlignment="1">
      <alignment horizontal="center" vertical="top" wrapText="1"/>
    </xf>
  </cellXfs>
  <cellStyles count="9">
    <cellStyle name="Normal" xfId="0" builtinId="0"/>
    <cellStyle name="Normal 2" xfId="2"/>
    <cellStyle name="Normal 4" xfId="3"/>
    <cellStyle name="Normal 5" xfId="4"/>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tabSelected="1" workbookViewId="0">
      <selection sqref="A1:G1"/>
    </sheetView>
  </sheetViews>
  <sheetFormatPr defaultRowHeight="15" x14ac:dyDescent="0.25"/>
  <cols>
    <col min="1" max="1" width="15.42578125" customWidth="1"/>
    <col min="2" max="2" width="10.5703125" customWidth="1"/>
    <col min="3" max="3" width="9.7109375" customWidth="1"/>
    <col min="4" max="4" width="12" customWidth="1"/>
    <col min="5" max="5" width="10.85546875" customWidth="1"/>
    <col min="6" max="6" width="7" customWidth="1"/>
    <col min="7" max="7" width="16" customWidth="1"/>
    <col min="254" max="254" width="21" customWidth="1"/>
    <col min="255" max="255" width="7.85546875" customWidth="1"/>
    <col min="256" max="256" width="12.42578125" customWidth="1"/>
    <col min="257" max="257" width="17.28515625" customWidth="1"/>
    <col min="258" max="258" width="11.28515625" customWidth="1"/>
    <col min="259" max="259" width="7.85546875" customWidth="1"/>
    <col min="260" max="260" width="9.7109375" customWidth="1"/>
    <col min="261" max="261" width="8" customWidth="1"/>
    <col min="262" max="262" width="12.85546875" customWidth="1"/>
    <col min="263" max="263" width="20" customWidth="1"/>
    <col min="510" max="510" width="21" customWidth="1"/>
    <col min="511" max="511" width="7.85546875" customWidth="1"/>
    <col min="512" max="512" width="12.42578125" customWidth="1"/>
    <col min="513" max="513" width="17.28515625" customWidth="1"/>
    <col min="514" max="514" width="11.28515625" customWidth="1"/>
    <col min="515" max="515" width="7.85546875" customWidth="1"/>
    <col min="516" max="516" width="9.7109375" customWidth="1"/>
    <col min="517" max="517" width="8" customWidth="1"/>
    <col min="518" max="518" width="12.85546875" customWidth="1"/>
    <col min="519" max="519" width="20" customWidth="1"/>
    <col min="766" max="766" width="21" customWidth="1"/>
    <col min="767" max="767" width="7.85546875" customWidth="1"/>
    <col min="768" max="768" width="12.42578125" customWidth="1"/>
    <col min="769" max="769" width="17.28515625" customWidth="1"/>
    <col min="770" max="770" width="11.28515625" customWidth="1"/>
    <col min="771" max="771" width="7.85546875" customWidth="1"/>
    <col min="772" max="772" width="9.7109375" customWidth="1"/>
    <col min="773" max="773" width="8" customWidth="1"/>
    <col min="774" max="774" width="12.85546875" customWidth="1"/>
    <col min="775" max="775" width="20" customWidth="1"/>
    <col min="1022" max="1022" width="21" customWidth="1"/>
    <col min="1023" max="1023" width="7.85546875" customWidth="1"/>
    <col min="1024" max="1024" width="12.42578125" customWidth="1"/>
    <col min="1025" max="1025" width="17.28515625" customWidth="1"/>
    <col min="1026" max="1026" width="11.28515625" customWidth="1"/>
    <col min="1027" max="1027" width="7.85546875" customWidth="1"/>
    <col min="1028" max="1028" width="9.7109375" customWidth="1"/>
    <col min="1029" max="1029" width="8" customWidth="1"/>
    <col min="1030" max="1030" width="12.85546875" customWidth="1"/>
    <col min="1031" max="1031" width="20" customWidth="1"/>
    <col min="1278" max="1278" width="21" customWidth="1"/>
    <col min="1279" max="1279" width="7.85546875" customWidth="1"/>
    <col min="1280" max="1280" width="12.42578125" customWidth="1"/>
    <col min="1281" max="1281" width="17.28515625" customWidth="1"/>
    <col min="1282" max="1282" width="11.28515625" customWidth="1"/>
    <col min="1283" max="1283" width="7.85546875" customWidth="1"/>
    <col min="1284" max="1284" width="9.7109375" customWidth="1"/>
    <col min="1285" max="1285" width="8" customWidth="1"/>
    <col min="1286" max="1286" width="12.85546875" customWidth="1"/>
    <col min="1287" max="1287" width="20" customWidth="1"/>
    <col min="1534" max="1534" width="21" customWidth="1"/>
    <col min="1535" max="1535" width="7.85546875" customWidth="1"/>
    <col min="1536" max="1536" width="12.42578125" customWidth="1"/>
    <col min="1537" max="1537" width="17.28515625" customWidth="1"/>
    <col min="1538" max="1538" width="11.28515625" customWidth="1"/>
    <col min="1539" max="1539" width="7.85546875" customWidth="1"/>
    <col min="1540" max="1540" width="9.7109375" customWidth="1"/>
    <col min="1541" max="1541" width="8" customWidth="1"/>
    <col min="1542" max="1542" width="12.85546875" customWidth="1"/>
    <col min="1543" max="1543" width="20" customWidth="1"/>
    <col min="1790" max="1790" width="21" customWidth="1"/>
    <col min="1791" max="1791" width="7.85546875" customWidth="1"/>
    <col min="1792" max="1792" width="12.42578125" customWidth="1"/>
    <col min="1793" max="1793" width="17.28515625" customWidth="1"/>
    <col min="1794" max="1794" width="11.28515625" customWidth="1"/>
    <col min="1795" max="1795" width="7.85546875" customWidth="1"/>
    <col min="1796" max="1796" width="9.7109375" customWidth="1"/>
    <col min="1797" max="1797" width="8" customWidth="1"/>
    <col min="1798" max="1798" width="12.85546875" customWidth="1"/>
    <col min="1799" max="1799" width="20" customWidth="1"/>
    <col min="2046" max="2046" width="21" customWidth="1"/>
    <col min="2047" max="2047" width="7.85546875" customWidth="1"/>
    <col min="2048" max="2048" width="12.42578125" customWidth="1"/>
    <col min="2049" max="2049" width="17.28515625" customWidth="1"/>
    <col min="2050" max="2050" width="11.28515625" customWidth="1"/>
    <col min="2051" max="2051" width="7.85546875" customWidth="1"/>
    <col min="2052" max="2052" width="9.7109375" customWidth="1"/>
    <col min="2053" max="2053" width="8" customWidth="1"/>
    <col min="2054" max="2054" width="12.85546875" customWidth="1"/>
    <col min="2055" max="2055" width="20" customWidth="1"/>
    <col min="2302" max="2302" width="21" customWidth="1"/>
    <col min="2303" max="2303" width="7.85546875" customWidth="1"/>
    <col min="2304" max="2304" width="12.42578125" customWidth="1"/>
    <col min="2305" max="2305" width="17.28515625" customWidth="1"/>
    <col min="2306" max="2306" width="11.28515625" customWidth="1"/>
    <col min="2307" max="2307" width="7.85546875" customWidth="1"/>
    <col min="2308" max="2308" width="9.7109375" customWidth="1"/>
    <col min="2309" max="2309" width="8" customWidth="1"/>
    <col min="2310" max="2310" width="12.85546875" customWidth="1"/>
    <col min="2311" max="2311" width="20" customWidth="1"/>
    <col min="2558" max="2558" width="21" customWidth="1"/>
    <col min="2559" max="2559" width="7.85546875" customWidth="1"/>
    <col min="2560" max="2560" width="12.42578125" customWidth="1"/>
    <col min="2561" max="2561" width="17.28515625" customWidth="1"/>
    <col min="2562" max="2562" width="11.28515625" customWidth="1"/>
    <col min="2563" max="2563" width="7.85546875" customWidth="1"/>
    <col min="2564" max="2564" width="9.7109375" customWidth="1"/>
    <col min="2565" max="2565" width="8" customWidth="1"/>
    <col min="2566" max="2566" width="12.85546875" customWidth="1"/>
    <col min="2567" max="2567" width="20" customWidth="1"/>
    <col min="2814" max="2814" width="21" customWidth="1"/>
    <col min="2815" max="2815" width="7.85546875" customWidth="1"/>
    <col min="2816" max="2816" width="12.42578125" customWidth="1"/>
    <col min="2817" max="2817" width="17.28515625" customWidth="1"/>
    <col min="2818" max="2818" width="11.28515625" customWidth="1"/>
    <col min="2819" max="2819" width="7.85546875" customWidth="1"/>
    <col min="2820" max="2820" width="9.7109375" customWidth="1"/>
    <col min="2821" max="2821" width="8" customWidth="1"/>
    <col min="2822" max="2822" width="12.85546875" customWidth="1"/>
    <col min="2823" max="2823" width="20" customWidth="1"/>
    <col min="3070" max="3070" width="21" customWidth="1"/>
    <col min="3071" max="3071" width="7.85546875" customWidth="1"/>
    <col min="3072" max="3072" width="12.42578125" customWidth="1"/>
    <col min="3073" max="3073" width="17.28515625" customWidth="1"/>
    <col min="3074" max="3074" width="11.28515625" customWidth="1"/>
    <col min="3075" max="3075" width="7.85546875" customWidth="1"/>
    <col min="3076" max="3076" width="9.7109375" customWidth="1"/>
    <col min="3077" max="3077" width="8" customWidth="1"/>
    <col min="3078" max="3078" width="12.85546875" customWidth="1"/>
    <col min="3079" max="3079" width="20" customWidth="1"/>
    <col min="3326" max="3326" width="21" customWidth="1"/>
    <col min="3327" max="3327" width="7.85546875" customWidth="1"/>
    <col min="3328" max="3328" width="12.42578125" customWidth="1"/>
    <col min="3329" max="3329" width="17.28515625" customWidth="1"/>
    <col min="3330" max="3330" width="11.28515625" customWidth="1"/>
    <col min="3331" max="3331" width="7.85546875" customWidth="1"/>
    <col min="3332" max="3332" width="9.7109375" customWidth="1"/>
    <col min="3333" max="3333" width="8" customWidth="1"/>
    <col min="3334" max="3334" width="12.85546875" customWidth="1"/>
    <col min="3335" max="3335" width="20" customWidth="1"/>
    <col min="3582" max="3582" width="21" customWidth="1"/>
    <col min="3583" max="3583" width="7.85546875" customWidth="1"/>
    <col min="3584" max="3584" width="12.42578125" customWidth="1"/>
    <col min="3585" max="3585" width="17.28515625" customWidth="1"/>
    <col min="3586" max="3586" width="11.28515625" customWidth="1"/>
    <col min="3587" max="3587" width="7.85546875" customWidth="1"/>
    <col min="3588" max="3588" width="9.7109375" customWidth="1"/>
    <col min="3589" max="3589" width="8" customWidth="1"/>
    <col min="3590" max="3590" width="12.85546875" customWidth="1"/>
    <col min="3591" max="3591" width="20" customWidth="1"/>
    <col min="3838" max="3838" width="21" customWidth="1"/>
    <col min="3839" max="3839" width="7.85546875" customWidth="1"/>
    <col min="3840" max="3840" width="12.42578125" customWidth="1"/>
    <col min="3841" max="3841" width="17.28515625" customWidth="1"/>
    <col min="3842" max="3842" width="11.28515625" customWidth="1"/>
    <col min="3843" max="3843" width="7.85546875" customWidth="1"/>
    <col min="3844" max="3844" width="9.7109375" customWidth="1"/>
    <col min="3845" max="3845" width="8" customWidth="1"/>
    <col min="3846" max="3846" width="12.85546875" customWidth="1"/>
    <col min="3847" max="3847" width="20" customWidth="1"/>
    <col min="4094" max="4094" width="21" customWidth="1"/>
    <col min="4095" max="4095" width="7.85546875" customWidth="1"/>
    <col min="4096" max="4096" width="12.42578125" customWidth="1"/>
    <col min="4097" max="4097" width="17.28515625" customWidth="1"/>
    <col min="4098" max="4098" width="11.28515625" customWidth="1"/>
    <col min="4099" max="4099" width="7.85546875" customWidth="1"/>
    <col min="4100" max="4100" width="9.7109375" customWidth="1"/>
    <col min="4101" max="4101" width="8" customWidth="1"/>
    <col min="4102" max="4102" width="12.85546875" customWidth="1"/>
    <col min="4103" max="4103" width="20" customWidth="1"/>
    <col min="4350" max="4350" width="21" customWidth="1"/>
    <col min="4351" max="4351" width="7.85546875" customWidth="1"/>
    <col min="4352" max="4352" width="12.42578125" customWidth="1"/>
    <col min="4353" max="4353" width="17.28515625" customWidth="1"/>
    <col min="4354" max="4354" width="11.28515625" customWidth="1"/>
    <col min="4355" max="4355" width="7.85546875" customWidth="1"/>
    <col min="4356" max="4356" width="9.7109375" customWidth="1"/>
    <col min="4357" max="4357" width="8" customWidth="1"/>
    <col min="4358" max="4358" width="12.85546875" customWidth="1"/>
    <col min="4359" max="4359" width="20" customWidth="1"/>
    <col min="4606" max="4606" width="21" customWidth="1"/>
    <col min="4607" max="4607" width="7.85546875" customWidth="1"/>
    <col min="4608" max="4608" width="12.42578125" customWidth="1"/>
    <col min="4609" max="4609" width="17.28515625" customWidth="1"/>
    <col min="4610" max="4610" width="11.28515625" customWidth="1"/>
    <col min="4611" max="4611" width="7.85546875" customWidth="1"/>
    <col min="4612" max="4612" width="9.7109375" customWidth="1"/>
    <col min="4613" max="4613" width="8" customWidth="1"/>
    <col min="4614" max="4614" width="12.85546875" customWidth="1"/>
    <col min="4615" max="4615" width="20" customWidth="1"/>
    <col min="4862" max="4862" width="21" customWidth="1"/>
    <col min="4863" max="4863" width="7.85546875" customWidth="1"/>
    <col min="4864" max="4864" width="12.42578125" customWidth="1"/>
    <col min="4865" max="4865" width="17.28515625" customWidth="1"/>
    <col min="4866" max="4866" width="11.28515625" customWidth="1"/>
    <col min="4867" max="4867" width="7.85546875" customWidth="1"/>
    <col min="4868" max="4868" width="9.7109375" customWidth="1"/>
    <col min="4869" max="4869" width="8" customWidth="1"/>
    <col min="4870" max="4870" width="12.85546875" customWidth="1"/>
    <col min="4871" max="4871" width="20" customWidth="1"/>
    <col min="5118" max="5118" width="21" customWidth="1"/>
    <col min="5119" max="5119" width="7.85546875" customWidth="1"/>
    <col min="5120" max="5120" width="12.42578125" customWidth="1"/>
    <col min="5121" max="5121" width="17.28515625" customWidth="1"/>
    <col min="5122" max="5122" width="11.28515625" customWidth="1"/>
    <col min="5123" max="5123" width="7.85546875" customWidth="1"/>
    <col min="5124" max="5124" width="9.7109375" customWidth="1"/>
    <col min="5125" max="5125" width="8" customWidth="1"/>
    <col min="5126" max="5126" width="12.85546875" customWidth="1"/>
    <col min="5127" max="5127" width="20" customWidth="1"/>
    <col min="5374" max="5374" width="21" customWidth="1"/>
    <col min="5375" max="5375" width="7.85546875" customWidth="1"/>
    <col min="5376" max="5376" width="12.42578125" customWidth="1"/>
    <col min="5377" max="5377" width="17.28515625" customWidth="1"/>
    <col min="5378" max="5378" width="11.28515625" customWidth="1"/>
    <col min="5379" max="5379" width="7.85546875" customWidth="1"/>
    <col min="5380" max="5380" width="9.7109375" customWidth="1"/>
    <col min="5381" max="5381" width="8" customWidth="1"/>
    <col min="5382" max="5382" width="12.85546875" customWidth="1"/>
    <col min="5383" max="5383" width="20" customWidth="1"/>
    <col min="5630" max="5630" width="21" customWidth="1"/>
    <col min="5631" max="5631" width="7.85546875" customWidth="1"/>
    <col min="5632" max="5632" width="12.42578125" customWidth="1"/>
    <col min="5633" max="5633" width="17.28515625" customWidth="1"/>
    <col min="5634" max="5634" width="11.28515625" customWidth="1"/>
    <col min="5635" max="5635" width="7.85546875" customWidth="1"/>
    <col min="5636" max="5636" width="9.7109375" customWidth="1"/>
    <col min="5637" max="5637" width="8" customWidth="1"/>
    <col min="5638" max="5638" width="12.85546875" customWidth="1"/>
    <col min="5639" max="5639" width="20" customWidth="1"/>
    <col min="5886" max="5886" width="21" customWidth="1"/>
    <col min="5887" max="5887" width="7.85546875" customWidth="1"/>
    <col min="5888" max="5888" width="12.42578125" customWidth="1"/>
    <col min="5889" max="5889" width="17.28515625" customWidth="1"/>
    <col min="5890" max="5890" width="11.28515625" customWidth="1"/>
    <col min="5891" max="5891" width="7.85546875" customWidth="1"/>
    <col min="5892" max="5892" width="9.7109375" customWidth="1"/>
    <col min="5893" max="5893" width="8" customWidth="1"/>
    <col min="5894" max="5894" width="12.85546875" customWidth="1"/>
    <col min="5895" max="5895" width="20" customWidth="1"/>
    <col min="6142" max="6142" width="21" customWidth="1"/>
    <col min="6143" max="6143" width="7.85546875" customWidth="1"/>
    <col min="6144" max="6144" width="12.42578125" customWidth="1"/>
    <col min="6145" max="6145" width="17.28515625" customWidth="1"/>
    <col min="6146" max="6146" width="11.28515625" customWidth="1"/>
    <col min="6147" max="6147" width="7.85546875" customWidth="1"/>
    <col min="6148" max="6148" width="9.7109375" customWidth="1"/>
    <col min="6149" max="6149" width="8" customWidth="1"/>
    <col min="6150" max="6150" width="12.85546875" customWidth="1"/>
    <col min="6151" max="6151" width="20" customWidth="1"/>
    <col min="6398" max="6398" width="21" customWidth="1"/>
    <col min="6399" max="6399" width="7.85546875" customWidth="1"/>
    <col min="6400" max="6400" width="12.42578125" customWidth="1"/>
    <col min="6401" max="6401" width="17.28515625" customWidth="1"/>
    <col min="6402" max="6402" width="11.28515625" customWidth="1"/>
    <col min="6403" max="6403" width="7.85546875" customWidth="1"/>
    <col min="6404" max="6404" width="9.7109375" customWidth="1"/>
    <col min="6405" max="6405" width="8" customWidth="1"/>
    <col min="6406" max="6406" width="12.85546875" customWidth="1"/>
    <col min="6407" max="6407" width="20" customWidth="1"/>
    <col min="6654" max="6654" width="21" customWidth="1"/>
    <col min="6655" max="6655" width="7.85546875" customWidth="1"/>
    <col min="6656" max="6656" width="12.42578125" customWidth="1"/>
    <col min="6657" max="6657" width="17.28515625" customWidth="1"/>
    <col min="6658" max="6658" width="11.28515625" customWidth="1"/>
    <col min="6659" max="6659" width="7.85546875" customWidth="1"/>
    <col min="6660" max="6660" width="9.7109375" customWidth="1"/>
    <col min="6661" max="6661" width="8" customWidth="1"/>
    <col min="6662" max="6662" width="12.85546875" customWidth="1"/>
    <col min="6663" max="6663" width="20" customWidth="1"/>
    <col min="6910" max="6910" width="21" customWidth="1"/>
    <col min="6911" max="6911" width="7.85546875" customWidth="1"/>
    <col min="6912" max="6912" width="12.42578125" customWidth="1"/>
    <col min="6913" max="6913" width="17.28515625" customWidth="1"/>
    <col min="6914" max="6914" width="11.28515625" customWidth="1"/>
    <col min="6915" max="6915" width="7.85546875" customWidth="1"/>
    <col min="6916" max="6916" width="9.7109375" customWidth="1"/>
    <col min="6917" max="6917" width="8" customWidth="1"/>
    <col min="6918" max="6918" width="12.85546875" customWidth="1"/>
    <col min="6919" max="6919" width="20" customWidth="1"/>
    <col min="7166" max="7166" width="21" customWidth="1"/>
    <col min="7167" max="7167" width="7.85546875" customWidth="1"/>
    <col min="7168" max="7168" width="12.42578125" customWidth="1"/>
    <col min="7169" max="7169" width="17.28515625" customWidth="1"/>
    <col min="7170" max="7170" width="11.28515625" customWidth="1"/>
    <col min="7171" max="7171" width="7.85546875" customWidth="1"/>
    <col min="7172" max="7172" width="9.7109375" customWidth="1"/>
    <col min="7173" max="7173" width="8" customWidth="1"/>
    <col min="7174" max="7174" width="12.85546875" customWidth="1"/>
    <col min="7175" max="7175" width="20" customWidth="1"/>
    <col min="7422" max="7422" width="21" customWidth="1"/>
    <col min="7423" max="7423" width="7.85546875" customWidth="1"/>
    <col min="7424" max="7424" width="12.42578125" customWidth="1"/>
    <col min="7425" max="7425" width="17.28515625" customWidth="1"/>
    <col min="7426" max="7426" width="11.28515625" customWidth="1"/>
    <col min="7427" max="7427" width="7.85546875" customWidth="1"/>
    <col min="7428" max="7428" width="9.7109375" customWidth="1"/>
    <col min="7429" max="7429" width="8" customWidth="1"/>
    <col min="7430" max="7430" width="12.85546875" customWidth="1"/>
    <col min="7431" max="7431" width="20" customWidth="1"/>
    <col min="7678" max="7678" width="21" customWidth="1"/>
    <col min="7679" max="7679" width="7.85546875" customWidth="1"/>
    <col min="7680" max="7680" width="12.42578125" customWidth="1"/>
    <col min="7681" max="7681" width="17.28515625" customWidth="1"/>
    <col min="7682" max="7682" width="11.28515625" customWidth="1"/>
    <col min="7683" max="7683" width="7.85546875" customWidth="1"/>
    <col min="7684" max="7684" width="9.7109375" customWidth="1"/>
    <col min="7685" max="7685" width="8" customWidth="1"/>
    <col min="7686" max="7686" width="12.85546875" customWidth="1"/>
    <col min="7687" max="7687" width="20" customWidth="1"/>
    <col min="7934" max="7934" width="21" customWidth="1"/>
    <col min="7935" max="7935" width="7.85546875" customWidth="1"/>
    <col min="7936" max="7936" width="12.42578125" customWidth="1"/>
    <col min="7937" max="7937" width="17.28515625" customWidth="1"/>
    <col min="7938" max="7938" width="11.28515625" customWidth="1"/>
    <col min="7939" max="7939" width="7.85546875" customWidth="1"/>
    <col min="7940" max="7940" width="9.7109375" customWidth="1"/>
    <col min="7941" max="7941" width="8" customWidth="1"/>
    <col min="7942" max="7942" width="12.85546875" customWidth="1"/>
    <col min="7943" max="7943" width="20" customWidth="1"/>
    <col min="8190" max="8190" width="21" customWidth="1"/>
    <col min="8191" max="8191" width="7.85546875" customWidth="1"/>
    <col min="8192" max="8192" width="12.42578125" customWidth="1"/>
    <col min="8193" max="8193" width="17.28515625" customWidth="1"/>
    <col min="8194" max="8194" width="11.28515625" customWidth="1"/>
    <col min="8195" max="8195" width="7.85546875" customWidth="1"/>
    <col min="8196" max="8196" width="9.7109375" customWidth="1"/>
    <col min="8197" max="8197" width="8" customWidth="1"/>
    <col min="8198" max="8198" width="12.85546875" customWidth="1"/>
    <col min="8199" max="8199" width="20" customWidth="1"/>
    <col min="8446" max="8446" width="21" customWidth="1"/>
    <col min="8447" max="8447" width="7.85546875" customWidth="1"/>
    <col min="8448" max="8448" width="12.42578125" customWidth="1"/>
    <col min="8449" max="8449" width="17.28515625" customWidth="1"/>
    <col min="8450" max="8450" width="11.28515625" customWidth="1"/>
    <col min="8451" max="8451" width="7.85546875" customWidth="1"/>
    <col min="8452" max="8452" width="9.7109375" customWidth="1"/>
    <col min="8453" max="8453" width="8" customWidth="1"/>
    <col min="8454" max="8454" width="12.85546875" customWidth="1"/>
    <col min="8455" max="8455" width="20" customWidth="1"/>
    <col min="8702" max="8702" width="21" customWidth="1"/>
    <col min="8703" max="8703" width="7.85546875" customWidth="1"/>
    <col min="8704" max="8704" width="12.42578125" customWidth="1"/>
    <col min="8705" max="8705" width="17.28515625" customWidth="1"/>
    <col min="8706" max="8706" width="11.28515625" customWidth="1"/>
    <col min="8707" max="8707" width="7.85546875" customWidth="1"/>
    <col min="8708" max="8708" width="9.7109375" customWidth="1"/>
    <col min="8709" max="8709" width="8" customWidth="1"/>
    <col min="8710" max="8710" width="12.85546875" customWidth="1"/>
    <col min="8711" max="8711" width="20" customWidth="1"/>
    <col min="8958" max="8958" width="21" customWidth="1"/>
    <col min="8959" max="8959" width="7.85546875" customWidth="1"/>
    <col min="8960" max="8960" width="12.42578125" customWidth="1"/>
    <col min="8961" max="8961" width="17.28515625" customWidth="1"/>
    <col min="8962" max="8962" width="11.28515625" customWidth="1"/>
    <col min="8963" max="8963" width="7.85546875" customWidth="1"/>
    <col min="8964" max="8964" width="9.7109375" customWidth="1"/>
    <col min="8965" max="8965" width="8" customWidth="1"/>
    <col min="8966" max="8966" width="12.85546875" customWidth="1"/>
    <col min="8967" max="8967" width="20" customWidth="1"/>
    <col min="9214" max="9214" width="21" customWidth="1"/>
    <col min="9215" max="9215" width="7.85546875" customWidth="1"/>
    <col min="9216" max="9216" width="12.42578125" customWidth="1"/>
    <col min="9217" max="9217" width="17.28515625" customWidth="1"/>
    <col min="9218" max="9218" width="11.28515625" customWidth="1"/>
    <col min="9219" max="9219" width="7.85546875" customWidth="1"/>
    <col min="9220" max="9220" width="9.7109375" customWidth="1"/>
    <col min="9221" max="9221" width="8" customWidth="1"/>
    <col min="9222" max="9222" width="12.85546875" customWidth="1"/>
    <col min="9223" max="9223" width="20" customWidth="1"/>
    <col min="9470" max="9470" width="21" customWidth="1"/>
    <col min="9471" max="9471" width="7.85546875" customWidth="1"/>
    <col min="9472" max="9472" width="12.42578125" customWidth="1"/>
    <col min="9473" max="9473" width="17.28515625" customWidth="1"/>
    <col min="9474" max="9474" width="11.28515625" customWidth="1"/>
    <col min="9475" max="9475" width="7.85546875" customWidth="1"/>
    <col min="9476" max="9476" width="9.7109375" customWidth="1"/>
    <col min="9477" max="9477" width="8" customWidth="1"/>
    <col min="9478" max="9478" width="12.85546875" customWidth="1"/>
    <col min="9479" max="9479" width="20" customWidth="1"/>
    <col min="9726" max="9726" width="21" customWidth="1"/>
    <col min="9727" max="9727" width="7.85546875" customWidth="1"/>
    <col min="9728" max="9728" width="12.42578125" customWidth="1"/>
    <col min="9729" max="9729" width="17.28515625" customWidth="1"/>
    <col min="9730" max="9730" width="11.28515625" customWidth="1"/>
    <col min="9731" max="9731" width="7.85546875" customWidth="1"/>
    <col min="9732" max="9732" width="9.7109375" customWidth="1"/>
    <col min="9733" max="9733" width="8" customWidth="1"/>
    <col min="9734" max="9734" width="12.85546875" customWidth="1"/>
    <col min="9735" max="9735" width="20" customWidth="1"/>
    <col min="9982" max="9982" width="21" customWidth="1"/>
    <col min="9983" max="9983" width="7.85546875" customWidth="1"/>
    <col min="9984" max="9984" width="12.42578125" customWidth="1"/>
    <col min="9985" max="9985" width="17.28515625" customWidth="1"/>
    <col min="9986" max="9986" width="11.28515625" customWidth="1"/>
    <col min="9987" max="9987" width="7.85546875" customWidth="1"/>
    <col min="9988" max="9988" width="9.7109375" customWidth="1"/>
    <col min="9989" max="9989" width="8" customWidth="1"/>
    <col min="9990" max="9990" width="12.85546875" customWidth="1"/>
    <col min="9991" max="9991" width="20" customWidth="1"/>
    <col min="10238" max="10238" width="21" customWidth="1"/>
    <col min="10239" max="10239" width="7.85546875" customWidth="1"/>
    <col min="10240" max="10240" width="12.42578125" customWidth="1"/>
    <col min="10241" max="10241" width="17.28515625" customWidth="1"/>
    <col min="10242" max="10242" width="11.28515625" customWidth="1"/>
    <col min="10243" max="10243" width="7.85546875" customWidth="1"/>
    <col min="10244" max="10244" width="9.7109375" customWidth="1"/>
    <col min="10245" max="10245" width="8" customWidth="1"/>
    <col min="10246" max="10246" width="12.85546875" customWidth="1"/>
    <col min="10247" max="10247" width="20" customWidth="1"/>
    <col min="10494" max="10494" width="21" customWidth="1"/>
    <col min="10495" max="10495" width="7.85546875" customWidth="1"/>
    <col min="10496" max="10496" width="12.42578125" customWidth="1"/>
    <col min="10497" max="10497" width="17.28515625" customWidth="1"/>
    <col min="10498" max="10498" width="11.28515625" customWidth="1"/>
    <col min="10499" max="10499" width="7.85546875" customWidth="1"/>
    <col min="10500" max="10500" width="9.7109375" customWidth="1"/>
    <col min="10501" max="10501" width="8" customWidth="1"/>
    <col min="10502" max="10502" width="12.85546875" customWidth="1"/>
    <col min="10503" max="10503" width="20" customWidth="1"/>
    <col min="10750" max="10750" width="21" customWidth="1"/>
    <col min="10751" max="10751" width="7.85546875" customWidth="1"/>
    <col min="10752" max="10752" width="12.42578125" customWidth="1"/>
    <col min="10753" max="10753" width="17.28515625" customWidth="1"/>
    <col min="10754" max="10754" width="11.28515625" customWidth="1"/>
    <col min="10755" max="10755" width="7.85546875" customWidth="1"/>
    <col min="10756" max="10756" width="9.7109375" customWidth="1"/>
    <col min="10757" max="10757" width="8" customWidth="1"/>
    <col min="10758" max="10758" width="12.85546875" customWidth="1"/>
    <col min="10759" max="10759" width="20" customWidth="1"/>
    <col min="11006" max="11006" width="21" customWidth="1"/>
    <col min="11007" max="11007" width="7.85546875" customWidth="1"/>
    <col min="11008" max="11008" width="12.42578125" customWidth="1"/>
    <col min="11009" max="11009" width="17.28515625" customWidth="1"/>
    <col min="11010" max="11010" width="11.28515625" customWidth="1"/>
    <col min="11011" max="11011" width="7.85546875" customWidth="1"/>
    <col min="11012" max="11012" width="9.7109375" customWidth="1"/>
    <col min="11013" max="11013" width="8" customWidth="1"/>
    <col min="11014" max="11014" width="12.85546875" customWidth="1"/>
    <col min="11015" max="11015" width="20" customWidth="1"/>
    <col min="11262" max="11262" width="21" customWidth="1"/>
    <col min="11263" max="11263" width="7.85546875" customWidth="1"/>
    <col min="11264" max="11264" width="12.42578125" customWidth="1"/>
    <col min="11265" max="11265" width="17.28515625" customWidth="1"/>
    <col min="11266" max="11266" width="11.28515625" customWidth="1"/>
    <col min="11267" max="11267" width="7.85546875" customWidth="1"/>
    <col min="11268" max="11268" width="9.7109375" customWidth="1"/>
    <col min="11269" max="11269" width="8" customWidth="1"/>
    <col min="11270" max="11270" width="12.85546875" customWidth="1"/>
    <col min="11271" max="11271" width="20" customWidth="1"/>
    <col min="11518" max="11518" width="21" customWidth="1"/>
    <col min="11519" max="11519" width="7.85546875" customWidth="1"/>
    <col min="11520" max="11520" width="12.42578125" customWidth="1"/>
    <col min="11521" max="11521" width="17.28515625" customWidth="1"/>
    <col min="11522" max="11522" width="11.28515625" customWidth="1"/>
    <col min="11523" max="11523" width="7.85546875" customWidth="1"/>
    <col min="11524" max="11524" width="9.7109375" customWidth="1"/>
    <col min="11525" max="11525" width="8" customWidth="1"/>
    <col min="11526" max="11526" width="12.85546875" customWidth="1"/>
    <col min="11527" max="11527" width="20" customWidth="1"/>
    <col min="11774" max="11774" width="21" customWidth="1"/>
    <col min="11775" max="11775" width="7.85546875" customWidth="1"/>
    <col min="11776" max="11776" width="12.42578125" customWidth="1"/>
    <col min="11777" max="11777" width="17.28515625" customWidth="1"/>
    <col min="11778" max="11778" width="11.28515625" customWidth="1"/>
    <col min="11779" max="11779" width="7.85546875" customWidth="1"/>
    <col min="11780" max="11780" width="9.7109375" customWidth="1"/>
    <col min="11781" max="11781" width="8" customWidth="1"/>
    <col min="11782" max="11782" width="12.85546875" customWidth="1"/>
    <col min="11783" max="11783" width="20" customWidth="1"/>
    <col min="12030" max="12030" width="21" customWidth="1"/>
    <col min="12031" max="12031" width="7.85546875" customWidth="1"/>
    <col min="12032" max="12032" width="12.42578125" customWidth="1"/>
    <col min="12033" max="12033" width="17.28515625" customWidth="1"/>
    <col min="12034" max="12034" width="11.28515625" customWidth="1"/>
    <col min="12035" max="12035" width="7.85546875" customWidth="1"/>
    <col min="12036" max="12036" width="9.7109375" customWidth="1"/>
    <col min="12037" max="12037" width="8" customWidth="1"/>
    <col min="12038" max="12038" width="12.85546875" customWidth="1"/>
    <col min="12039" max="12039" width="20" customWidth="1"/>
    <col min="12286" max="12286" width="21" customWidth="1"/>
    <col min="12287" max="12287" width="7.85546875" customWidth="1"/>
    <col min="12288" max="12288" width="12.42578125" customWidth="1"/>
    <col min="12289" max="12289" width="17.28515625" customWidth="1"/>
    <col min="12290" max="12290" width="11.28515625" customWidth="1"/>
    <col min="12291" max="12291" width="7.85546875" customWidth="1"/>
    <col min="12292" max="12292" width="9.7109375" customWidth="1"/>
    <col min="12293" max="12293" width="8" customWidth="1"/>
    <col min="12294" max="12294" width="12.85546875" customWidth="1"/>
    <col min="12295" max="12295" width="20" customWidth="1"/>
    <col min="12542" max="12542" width="21" customWidth="1"/>
    <col min="12543" max="12543" width="7.85546875" customWidth="1"/>
    <col min="12544" max="12544" width="12.42578125" customWidth="1"/>
    <col min="12545" max="12545" width="17.28515625" customWidth="1"/>
    <col min="12546" max="12546" width="11.28515625" customWidth="1"/>
    <col min="12547" max="12547" width="7.85546875" customWidth="1"/>
    <col min="12548" max="12548" width="9.7109375" customWidth="1"/>
    <col min="12549" max="12549" width="8" customWidth="1"/>
    <col min="12550" max="12550" width="12.85546875" customWidth="1"/>
    <col min="12551" max="12551" width="20" customWidth="1"/>
    <col min="12798" max="12798" width="21" customWidth="1"/>
    <col min="12799" max="12799" width="7.85546875" customWidth="1"/>
    <col min="12800" max="12800" width="12.42578125" customWidth="1"/>
    <col min="12801" max="12801" width="17.28515625" customWidth="1"/>
    <col min="12802" max="12802" width="11.28515625" customWidth="1"/>
    <col min="12803" max="12803" width="7.85546875" customWidth="1"/>
    <col min="12804" max="12804" width="9.7109375" customWidth="1"/>
    <col min="12805" max="12805" width="8" customWidth="1"/>
    <col min="12806" max="12806" width="12.85546875" customWidth="1"/>
    <col min="12807" max="12807" width="20" customWidth="1"/>
    <col min="13054" max="13054" width="21" customWidth="1"/>
    <col min="13055" max="13055" width="7.85546875" customWidth="1"/>
    <col min="13056" max="13056" width="12.42578125" customWidth="1"/>
    <col min="13057" max="13057" width="17.28515625" customWidth="1"/>
    <col min="13058" max="13058" width="11.28515625" customWidth="1"/>
    <col min="13059" max="13059" width="7.85546875" customWidth="1"/>
    <col min="13060" max="13060" width="9.7109375" customWidth="1"/>
    <col min="13061" max="13061" width="8" customWidth="1"/>
    <col min="13062" max="13062" width="12.85546875" customWidth="1"/>
    <col min="13063" max="13063" width="20" customWidth="1"/>
    <col min="13310" max="13310" width="21" customWidth="1"/>
    <col min="13311" max="13311" width="7.85546875" customWidth="1"/>
    <col min="13312" max="13312" width="12.42578125" customWidth="1"/>
    <col min="13313" max="13313" width="17.28515625" customWidth="1"/>
    <col min="13314" max="13314" width="11.28515625" customWidth="1"/>
    <col min="13315" max="13315" width="7.85546875" customWidth="1"/>
    <col min="13316" max="13316" width="9.7109375" customWidth="1"/>
    <col min="13317" max="13317" width="8" customWidth="1"/>
    <col min="13318" max="13318" width="12.85546875" customWidth="1"/>
    <col min="13319" max="13319" width="20" customWidth="1"/>
    <col min="13566" max="13566" width="21" customWidth="1"/>
    <col min="13567" max="13567" width="7.85546875" customWidth="1"/>
    <col min="13568" max="13568" width="12.42578125" customWidth="1"/>
    <col min="13569" max="13569" width="17.28515625" customWidth="1"/>
    <col min="13570" max="13570" width="11.28515625" customWidth="1"/>
    <col min="13571" max="13571" width="7.85546875" customWidth="1"/>
    <col min="13572" max="13572" width="9.7109375" customWidth="1"/>
    <col min="13573" max="13573" width="8" customWidth="1"/>
    <col min="13574" max="13574" width="12.85546875" customWidth="1"/>
    <col min="13575" max="13575" width="20" customWidth="1"/>
    <col min="13822" max="13822" width="21" customWidth="1"/>
    <col min="13823" max="13823" width="7.85546875" customWidth="1"/>
    <col min="13824" max="13824" width="12.42578125" customWidth="1"/>
    <col min="13825" max="13825" width="17.28515625" customWidth="1"/>
    <col min="13826" max="13826" width="11.28515625" customWidth="1"/>
    <col min="13827" max="13827" width="7.85546875" customWidth="1"/>
    <col min="13828" max="13828" width="9.7109375" customWidth="1"/>
    <col min="13829" max="13829" width="8" customWidth="1"/>
    <col min="13830" max="13830" width="12.85546875" customWidth="1"/>
    <col min="13831" max="13831" width="20" customWidth="1"/>
    <col min="14078" max="14078" width="21" customWidth="1"/>
    <col min="14079" max="14079" width="7.85546875" customWidth="1"/>
    <col min="14080" max="14080" width="12.42578125" customWidth="1"/>
    <col min="14081" max="14081" width="17.28515625" customWidth="1"/>
    <col min="14082" max="14082" width="11.28515625" customWidth="1"/>
    <col min="14083" max="14083" width="7.85546875" customWidth="1"/>
    <col min="14084" max="14084" width="9.7109375" customWidth="1"/>
    <col min="14085" max="14085" width="8" customWidth="1"/>
    <col min="14086" max="14086" width="12.85546875" customWidth="1"/>
    <col min="14087" max="14087" width="20" customWidth="1"/>
    <col min="14334" max="14334" width="21" customWidth="1"/>
    <col min="14335" max="14335" width="7.85546875" customWidth="1"/>
    <col min="14336" max="14336" width="12.42578125" customWidth="1"/>
    <col min="14337" max="14337" width="17.28515625" customWidth="1"/>
    <col min="14338" max="14338" width="11.28515625" customWidth="1"/>
    <col min="14339" max="14339" width="7.85546875" customWidth="1"/>
    <col min="14340" max="14340" width="9.7109375" customWidth="1"/>
    <col min="14341" max="14341" width="8" customWidth="1"/>
    <col min="14342" max="14342" width="12.85546875" customWidth="1"/>
    <col min="14343" max="14343" width="20" customWidth="1"/>
    <col min="14590" max="14590" width="21" customWidth="1"/>
    <col min="14591" max="14591" width="7.85546875" customWidth="1"/>
    <col min="14592" max="14592" width="12.42578125" customWidth="1"/>
    <col min="14593" max="14593" width="17.28515625" customWidth="1"/>
    <col min="14594" max="14594" width="11.28515625" customWidth="1"/>
    <col min="14595" max="14595" width="7.85546875" customWidth="1"/>
    <col min="14596" max="14596" width="9.7109375" customWidth="1"/>
    <col min="14597" max="14597" width="8" customWidth="1"/>
    <col min="14598" max="14598" width="12.85546875" customWidth="1"/>
    <col min="14599" max="14599" width="20" customWidth="1"/>
    <col min="14846" max="14846" width="21" customWidth="1"/>
    <col min="14847" max="14847" width="7.85546875" customWidth="1"/>
    <col min="14848" max="14848" width="12.42578125" customWidth="1"/>
    <col min="14849" max="14849" width="17.28515625" customWidth="1"/>
    <col min="14850" max="14850" width="11.28515625" customWidth="1"/>
    <col min="14851" max="14851" width="7.85546875" customWidth="1"/>
    <col min="14852" max="14852" width="9.7109375" customWidth="1"/>
    <col min="14853" max="14853" width="8" customWidth="1"/>
    <col min="14854" max="14854" width="12.85546875" customWidth="1"/>
    <col min="14855" max="14855" width="20" customWidth="1"/>
    <col min="15102" max="15102" width="21" customWidth="1"/>
    <col min="15103" max="15103" width="7.85546875" customWidth="1"/>
    <col min="15104" max="15104" width="12.42578125" customWidth="1"/>
    <col min="15105" max="15105" width="17.28515625" customWidth="1"/>
    <col min="15106" max="15106" width="11.28515625" customWidth="1"/>
    <col min="15107" max="15107" width="7.85546875" customWidth="1"/>
    <col min="15108" max="15108" width="9.7109375" customWidth="1"/>
    <col min="15109" max="15109" width="8" customWidth="1"/>
    <col min="15110" max="15110" width="12.85546875" customWidth="1"/>
    <col min="15111" max="15111" width="20" customWidth="1"/>
    <col min="15358" max="15358" width="21" customWidth="1"/>
    <col min="15359" max="15359" width="7.85546875" customWidth="1"/>
    <col min="15360" max="15360" width="12.42578125" customWidth="1"/>
    <col min="15361" max="15361" width="17.28515625" customWidth="1"/>
    <col min="15362" max="15362" width="11.28515625" customWidth="1"/>
    <col min="15363" max="15363" width="7.85546875" customWidth="1"/>
    <col min="15364" max="15364" width="9.7109375" customWidth="1"/>
    <col min="15365" max="15365" width="8" customWidth="1"/>
    <col min="15366" max="15366" width="12.85546875" customWidth="1"/>
    <col min="15367" max="15367" width="20" customWidth="1"/>
    <col min="15614" max="15614" width="21" customWidth="1"/>
    <col min="15615" max="15615" width="7.85546875" customWidth="1"/>
    <col min="15616" max="15616" width="12.42578125" customWidth="1"/>
    <col min="15617" max="15617" width="17.28515625" customWidth="1"/>
    <col min="15618" max="15618" width="11.28515625" customWidth="1"/>
    <col min="15619" max="15619" width="7.85546875" customWidth="1"/>
    <col min="15620" max="15620" width="9.7109375" customWidth="1"/>
    <col min="15621" max="15621" width="8" customWidth="1"/>
    <col min="15622" max="15622" width="12.85546875" customWidth="1"/>
    <col min="15623" max="15623" width="20" customWidth="1"/>
    <col min="15870" max="15870" width="21" customWidth="1"/>
    <col min="15871" max="15871" width="7.85546875" customWidth="1"/>
    <col min="15872" max="15872" width="12.42578125" customWidth="1"/>
    <col min="15873" max="15873" width="17.28515625" customWidth="1"/>
    <col min="15874" max="15874" width="11.28515625" customWidth="1"/>
    <col min="15875" max="15875" width="7.85546875" customWidth="1"/>
    <col min="15876" max="15876" width="9.7109375" customWidth="1"/>
    <col min="15877" max="15877" width="8" customWidth="1"/>
    <col min="15878" max="15878" width="12.85546875" customWidth="1"/>
    <col min="15879" max="15879" width="20" customWidth="1"/>
    <col min="16126" max="16126" width="21" customWidth="1"/>
    <col min="16127" max="16127" width="7.85546875" customWidth="1"/>
    <col min="16128" max="16128" width="12.42578125" customWidth="1"/>
    <col min="16129" max="16129" width="17.28515625" customWidth="1"/>
    <col min="16130" max="16130" width="11.28515625" customWidth="1"/>
    <col min="16131" max="16131" width="7.85546875" customWidth="1"/>
    <col min="16132" max="16132" width="9.7109375" customWidth="1"/>
    <col min="16133" max="16133" width="8" customWidth="1"/>
    <col min="16134" max="16134" width="12.85546875" customWidth="1"/>
    <col min="16135" max="16135" width="20" customWidth="1"/>
  </cols>
  <sheetData>
    <row r="1" spans="1:7" ht="17.100000000000001" customHeight="1" thickBot="1" x14ac:dyDescent="0.3">
      <c r="A1" s="22" t="s">
        <v>18</v>
      </c>
      <c r="B1" s="23"/>
      <c r="C1" s="23"/>
      <c r="D1" s="23"/>
      <c r="E1" s="23"/>
      <c r="F1" s="23"/>
      <c r="G1" s="23"/>
    </row>
    <row r="2" spans="1:7" ht="17.100000000000001" customHeight="1" thickTop="1" x14ac:dyDescent="0.25">
      <c r="A2" s="24" t="s">
        <v>16</v>
      </c>
      <c r="B2" s="25" t="s">
        <v>15</v>
      </c>
      <c r="C2" s="26"/>
      <c r="D2" s="20" t="s">
        <v>14</v>
      </c>
      <c r="E2" s="29" t="s">
        <v>13</v>
      </c>
      <c r="F2" s="30"/>
      <c r="G2" s="19" t="s">
        <v>12</v>
      </c>
    </row>
    <row r="3" spans="1:7" ht="17.100000000000001" customHeight="1" x14ac:dyDescent="0.25">
      <c r="A3" s="24"/>
      <c r="B3" s="27"/>
      <c r="C3" s="28"/>
      <c r="D3" s="18" t="s">
        <v>11</v>
      </c>
      <c r="E3" s="31" t="s">
        <v>10</v>
      </c>
      <c r="F3" s="32"/>
      <c r="G3" s="17" t="s">
        <v>9</v>
      </c>
    </row>
    <row r="4" spans="1:7" ht="17.100000000000001" customHeight="1" x14ac:dyDescent="0.25">
      <c r="A4" s="16" t="s">
        <v>8</v>
      </c>
      <c r="B4" s="15"/>
      <c r="C4" s="15"/>
      <c r="D4" s="14"/>
      <c r="E4" s="13"/>
      <c r="F4" s="13"/>
      <c r="G4" s="12"/>
    </row>
    <row r="5" spans="1:7" ht="17.100000000000001" customHeight="1" x14ac:dyDescent="0.25">
      <c r="A5" s="11" t="s">
        <v>7</v>
      </c>
      <c r="B5" s="6">
        <v>0.77375141550000004</v>
      </c>
      <c r="C5" s="9" t="s">
        <v>2</v>
      </c>
      <c r="D5" s="8">
        <f>(0.89)*(66/72)</f>
        <v>0.8158333333333333</v>
      </c>
      <c r="E5" s="8">
        <f>145/453.59237</f>
        <v>0.31967028016807247</v>
      </c>
      <c r="F5" s="7" t="s">
        <v>1</v>
      </c>
      <c r="G5" s="6">
        <f>B5*E5/D5</f>
        <v>0.30318120339938021</v>
      </c>
    </row>
    <row r="6" spans="1:7" ht="17.100000000000001" customHeight="1" x14ac:dyDescent="0.25">
      <c r="A6" s="11" t="s">
        <v>6</v>
      </c>
      <c r="B6" s="6">
        <v>0.77375141550000004</v>
      </c>
      <c r="C6" s="9" t="s">
        <v>2</v>
      </c>
      <c r="D6" s="9">
        <f>0.89</f>
        <v>0.89</v>
      </c>
      <c r="E6" s="8">
        <f>125/453.59237</f>
        <v>0.27557782773109696</v>
      </c>
      <c r="F6" s="7" t="s">
        <v>1</v>
      </c>
      <c r="G6" s="6">
        <f>B6*E6/D6</f>
        <v>0.23958284751387801</v>
      </c>
    </row>
    <row r="7" spans="1:7" ht="17.100000000000001" customHeight="1" x14ac:dyDescent="0.25">
      <c r="A7" s="11" t="s">
        <v>5</v>
      </c>
      <c r="B7" s="6">
        <v>1.4373172338</v>
      </c>
      <c r="C7" s="9" t="s">
        <v>2</v>
      </c>
      <c r="D7" s="7">
        <v>1</v>
      </c>
      <c r="E7" s="8">
        <f>125/453.59237</f>
        <v>0.27557782773109696</v>
      </c>
      <c r="F7" s="7" t="s">
        <v>1</v>
      </c>
      <c r="G7" s="6">
        <f>B7*E7/D7</f>
        <v>0.39609276105107322</v>
      </c>
    </row>
    <row r="8" spans="1:7" ht="17.100000000000001" customHeight="1" x14ac:dyDescent="0.25">
      <c r="A8" s="10" t="s">
        <v>4</v>
      </c>
      <c r="B8" s="6">
        <v>0.92319142229999995</v>
      </c>
      <c r="C8" s="9" t="s">
        <v>2</v>
      </c>
      <c r="D8" s="7">
        <v>0.65</v>
      </c>
      <c r="E8" s="8">
        <f>145/453.59237</f>
        <v>0.31967028016807247</v>
      </c>
      <c r="F8" s="7" t="s">
        <v>1</v>
      </c>
      <c r="G8" s="6">
        <f>B8*E8/D8</f>
        <v>0.45402593940831126</v>
      </c>
    </row>
    <row r="9" spans="1:7" ht="17.100000000000001" customHeight="1" thickBot="1" x14ac:dyDescent="0.3">
      <c r="A9" s="5" t="s">
        <v>3</v>
      </c>
      <c r="B9" s="1">
        <v>1.3965860252</v>
      </c>
      <c r="C9" s="4" t="s">
        <v>2</v>
      </c>
      <c r="D9" s="2">
        <v>0.98</v>
      </c>
      <c r="E9" s="3">
        <f>145/453.59237</f>
        <v>0.31967028016807247</v>
      </c>
      <c r="F9" s="2" t="s">
        <v>1</v>
      </c>
      <c r="G9" s="1">
        <f>B9*E9/D9</f>
        <v>0.45555821015765174</v>
      </c>
    </row>
    <row r="10" spans="1:7" ht="79.5" customHeight="1" thickTop="1" x14ac:dyDescent="0.25">
      <c r="A10" s="33" t="s">
        <v>19</v>
      </c>
      <c r="B10" s="33"/>
      <c r="C10" s="33"/>
      <c r="D10" s="33"/>
      <c r="E10" s="33"/>
      <c r="F10" s="33"/>
      <c r="G10" s="33"/>
    </row>
    <row r="11" spans="1:7" x14ac:dyDescent="0.25">
      <c r="A11" s="36"/>
      <c r="B11" s="36"/>
      <c r="C11" s="36"/>
      <c r="D11" s="36"/>
      <c r="E11" s="36"/>
      <c r="F11" s="36"/>
      <c r="G11" s="36"/>
    </row>
    <row r="12" spans="1:7" ht="16.5" customHeight="1" x14ac:dyDescent="0.25">
      <c r="A12" s="21" t="s">
        <v>20</v>
      </c>
      <c r="B12" s="21"/>
      <c r="C12" s="21"/>
      <c r="D12" s="21"/>
      <c r="E12" s="21"/>
      <c r="F12" s="21"/>
      <c r="G12" s="21"/>
    </row>
    <row r="13" spans="1:7" x14ac:dyDescent="0.25">
      <c r="A13" s="36"/>
      <c r="B13" s="36"/>
      <c r="C13" s="36"/>
      <c r="D13" s="36"/>
      <c r="E13" s="36"/>
      <c r="F13" s="36"/>
      <c r="G13" s="36"/>
    </row>
    <row r="14" spans="1:7" ht="78.75" customHeight="1" x14ac:dyDescent="0.25">
      <c r="A14" s="21" t="s">
        <v>17</v>
      </c>
      <c r="B14" s="21"/>
      <c r="C14" s="21"/>
      <c r="D14" s="21"/>
      <c r="E14" s="21"/>
      <c r="F14" s="21"/>
      <c r="G14" s="21"/>
    </row>
    <row r="15" spans="1:7" x14ac:dyDescent="0.25">
      <c r="A15" s="36"/>
      <c r="B15" s="36"/>
      <c r="C15" s="36"/>
      <c r="D15" s="36"/>
      <c r="E15" s="36"/>
      <c r="F15" s="36"/>
      <c r="G15" s="36"/>
    </row>
    <row r="16" spans="1:7" ht="31.5" customHeight="1" x14ac:dyDescent="0.25">
      <c r="A16" s="21" t="s">
        <v>21</v>
      </c>
      <c r="B16" s="21"/>
      <c r="C16" s="21"/>
      <c r="D16" s="21"/>
      <c r="E16" s="21"/>
      <c r="F16" s="21"/>
      <c r="G16" s="21"/>
    </row>
    <row r="17" spans="1:7" ht="15" customHeight="1" x14ac:dyDescent="0.25">
      <c r="A17" s="34" t="s">
        <v>0</v>
      </c>
      <c r="B17" s="35"/>
      <c r="C17" s="34"/>
      <c r="D17" s="34"/>
      <c r="E17" s="34"/>
      <c r="F17" s="34"/>
      <c r="G17" s="34"/>
    </row>
    <row r="18" spans="1:7" ht="67.5" customHeight="1" x14ac:dyDescent="0.25">
      <c r="A18" s="21" t="s">
        <v>22</v>
      </c>
      <c r="B18" s="21"/>
      <c r="C18" s="21"/>
      <c r="D18" s="21"/>
      <c r="E18" s="21"/>
      <c r="F18" s="21"/>
      <c r="G18" s="21"/>
    </row>
  </sheetData>
  <mergeCells count="14">
    <mergeCell ref="A12:G12"/>
    <mergeCell ref="A18:G18"/>
    <mergeCell ref="A1:G1"/>
    <mergeCell ref="A2:A3"/>
    <mergeCell ref="B2:C3"/>
    <mergeCell ref="E2:F2"/>
    <mergeCell ref="E3:F3"/>
    <mergeCell ref="A10:G10"/>
    <mergeCell ref="A17:G17"/>
    <mergeCell ref="A14:G14"/>
    <mergeCell ref="A16:G16"/>
    <mergeCell ref="A11:G11"/>
    <mergeCell ref="A13:G13"/>
    <mergeCell ref="A15:G1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Carrots</vt:lpstr>
    </vt:vector>
  </TitlesOfParts>
  <Company>ERS/USDA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Carrots—Average retail price per pound and per cup equivalent, 2016</dc:title>
  <dc:subject>Agricultural economics</dc:subject>
  <dc:creator>Hayden Stewart and Jeffrey Hyman</dc:creator>
  <cp:keywords>Carrots, fruits and vegetables, average prices, retail stores, IRI Infoscan data, food consumption, edible cup equivalents, FPED</cp:keywords>
  <dc:description>Excel table showing average price per cup equivalent for carrots.</dc:description>
  <cp:lastModifiedBy>Windows User</cp:lastModifiedBy>
  <dcterms:created xsi:type="dcterms:W3CDTF">2015-03-11T13:08:52Z</dcterms:created>
  <dcterms:modified xsi:type="dcterms:W3CDTF">2018-06-27T20:56:44Z</dcterms:modified>
</cp:coreProperties>
</file>