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MSfiles\F &amp; V Prices\2016 vegetables\"/>
    </mc:Choice>
  </mc:AlternateContent>
  <bookViews>
    <workbookView xWindow="0" yWindow="0" windowWidth="18750" windowHeight="9015"/>
  </bookViews>
  <sheets>
    <sheet name="Potatoes" sheetId="1" r:id="rId1"/>
  </sheets>
  <calcPr calcId="152511"/>
</workbook>
</file>

<file path=xl/calcChain.xml><?xml version="1.0" encoding="utf-8"?>
<calcChain xmlns="http://schemas.openxmlformats.org/spreadsheetml/2006/main">
  <c r="D4" i="1" l="1"/>
  <c r="E4" i="1"/>
  <c r="G4" i="1" s="1"/>
  <c r="D5" i="1"/>
  <c r="E5" i="1"/>
  <c r="E6" i="1"/>
  <c r="G6" i="1" s="1"/>
  <c r="G5" i="1" l="1"/>
</calcChain>
</file>

<file path=xl/sharedStrings.xml><?xml version="1.0" encoding="utf-8"?>
<sst xmlns="http://schemas.openxmlformats.org/spreadsheetml/2006/main" count="22" uniqueCount="18">
  <si>
    <t>pounds</t>
  </si>
  <si>
    <t xml:space="preserve"> per pound</t>
  </si>
  <si>
    <r>
      <t>Canned</t>
    </r>
    <r>
      <rPr>
        <vertAlign val="superscript"/>
        <sz val="10"/>
        <rFont val="Arial"/>
        <family val="2"/>
      </rPr>
      <t>3</t>
    </r>
  </si>
  <si>
    <r>
      <t>Frozen french fries</t>
    </r>
    <r>
      <rPr>
        <vertAlign val="superscript"/>
        <sz val="10"/>
        <rFont val="Arial"/>
        <family val="2"/>
      </rPr>
      <t>2</t>
    </r>
  </si>
  <si>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</si>
  <si>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</si>
  <si>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</si>
  <si>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</si>
  <si>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</si>
  <si>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</si>
  <si>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</si>
  <si>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</si>
  <si>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</si>
  <si>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r>
      <rPr>
        <vertAlign val="superscript"/>
        <sz val="10"/>
        <rFont val="Arial"/>
        <family val="2"/>
      </rPr>
      <t>2</t>
    </r>
    <r>
      <rPr>
        <sz val="10"/>
        <rFont val="Arial"/>
        <family val="2"/>
      </rPr>
      <t>Includes regular, crinkle cut, steak, shoestring, and other types of french fries. The USDA National Nutrient Database for Standard Reference (SR) reports that a nine-ounce package of frozen french fried potatoes yields 198 grams when heated, indicating a preparation yield of about 77.6 percent.</t>
    </r>
  </si>
  <si>
    <t>Potatoes—Average retail price per pound and per cup equivalent, 2016</t>
  </si>
  <si>
    <r>
      <rPr>
        <vertAlign val="superscript"/>
        <sz val="10"/>
        <rFont val="Arial"/>
        <family val="2"/>
      </rPr>
      <t>1</t>
    </r>
    <r>
      <rPr>
        <sz val="10"/>
        <rFont val="Arial"/>
        <family val="2"/>
      </rPr>
      <t xml:space="preserve">Excludes red, fingerling, and creamer potatoes. It is assumed that consumers bake fresh potatoes and eat the peel. According to the USDA Food and Nutrient Database for Dietary Studies (FNDDS), one ounce of a raw potato with peel yields 23 grams when baked, implying a preparation yield of about 81.1 percent. </t>
    </r>
  </si>
  <si>
    <r>
      <rPr>
        <vertAlign val="superscript"/>
        <sz val="10"/>
        <rFont val="Arial"/>
        <family val="2"/>
      </rPr>
      <t>3</t>
    </r>
    <r>
      <rPr>
        <sz val="10"/>
        <rFont val="Arial"/>
        <family val="2"/>
      </rPr>
      <t>The liquid contents of the can are discarded prior to consumption. Based on the Food Patterns Equivalents Database (FPED), ERS assumes that 65 percent of the can's gross weight is solid and 35 percent is liquid medium. The FPED cup equivalent weight for canned potatoes is the weight of the solids and not of the liquid medium in which the vegetable is packed. The preparation yield factor for canned potatoes in the above table does not account for any further preparation that occurs prior to consumption.</t>
    </r>
  </si>
  <si>
    <t>Source: Calculated by USDA, Economic Research Service, from 2016 IRI Infoscan data; the USDA National Nutrient Database for Standard Reference (SR), Release 26; the USDA Food and Nutrient Database for Dietary Studies (FNDDS), 5.0; and the Food Patterns Equivalents Database (FPED) 2013-14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</si>
</sst>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b/>
      <sz val="10"/>
      <name val="Arial"/>
      <family val="2"/>
    </font>
  </fonts>
  <fills count="3">
    <fill>
      <patternFill patternType="none"/>
    </fill>
    <fill>
      <patternFill patternType="gray125"/>
    </fill>
    <fill>
      <patternFill patternType="solid">
        <fgColor rgb="FFFFFFCC"/>
      </patternFill>
    </fill>
  </fills>
  <borders count="16">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op>
      <bottom style="thin">
        <color indexed="64"/>
      </bottom>
      <diagonal/>
    </border>
    <border>
      <left style="thin">
        <color theme="0" tint="-0.499984740745262"/>
      </left>
      <right style="thin">
        <color theme="0" tint="-0.499984740745262"/>
      </right>
      <top style="thin">
        <color theme="0"/>
      </top>
      <bottom style="thin">
        <color indexed="64"/>
      </bottom>
      <diagonal/>
    </border>
    <border>
      <left/>
      <right style="thin">
        <color theme="0" tint="-0.499984740745262"/>
      </right>
      <top style="thin">
        <color theme="0"/>
      </top>
      <bottom style="thin">
        <color indexed="64"/>
      </bottom>
      <diagonal/>
    </border>
    <border>
      <left style="thin">
        <color indexed="64"/>
      </left>
      <right style="thin">
        <color indexed="64"/>
      </right>
      <top style="thin">
        <color theme="0"/>
      </top>
      <bottom style="thin">
        <color indexed="64"/>
      </bottom>
      <diagonal/>
    </border>
    <border>
      <left style="thin">
        <color theme="0" tint="-0.499984740745262"/>
      </left>
      <right/>
      <top style="thin">
        <color theme="0"/>
      </top>
      <bottom style="thin">
        <color indexed="64"/>
      </bottom>
      <diagonal/>
    </border>
    <border>
      <left/>
      <right style="thin">
        <color theme="0" tint="-0.24994659260841701"/>
      </right>
      <top style="double">
        <color indexed="64"/>
      </top>
      <bottom style="thin">
        <color theme="0"/>
      </bottom>
      <diagonal/>
    </border>
    <border>
      <left style="thin">
        <color theme="0" tint="-0.499984740745262"/>
      </left>
      <right style="thin">
        <color theme="0" tint="-0.499984740745262"/>
      </right>
      <top style="double">
        <color indexed="64"/>
      </top>
      <bottom style="thin">
        <color theme="0"/>
      </bottom>
      <diagonal/>
    </border>
    <border>
      <left/>
      <right style="thin">
        <color theme="0" tint="-0.499984740745262"/>
      </right>
      <top style="double">
        <color indexed="64"/>
      </top>
      <bottom style="thin">
        <color theme="0"/>
      </bottom>
      <diagonal/>
    </border>
    <border>
      <left style="thin">
        <color indexed="64"/>
      </left>
      <right style="thin">
        <color indexed="64"/>
      </right>
      <top style="double">
        <color indexed="64"/>
      </top>
      <bottom style="thin">
        <color theme="0"/>
      </bottom>
      <diagonal/>
    </border>
    <border>
      <left style="thin">
        <color theme="0" tint="-0.499984740745262"/>
      </left>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6">
    <xf numFmtId="0" fontId="0" fillId="0" borderId="0" xfId="0"/>
    <xf numFmtId="0" fontId="0" fillId="0" borderId="0" xfId="0" applyNumberFormat="1"/>
    <xf numFmtId="164" fontId="2" fillId="0" borderId="4" xfId="0" applyNumberFormat="1" applyFont="1" applyFill="1" applyBorder="1" applyAlignment="1">
      <alignment horizontal="center" vertical="center"/>
    </xf>
    <xf numFmtId="2" fontId="2" fillId="0" borderId="4" xfId="0" applyNumberFormat="1" applyFont="1" applyFill="1" applyBorder="1" applyAlignment="1">
      <alignment horizontal="center" vertical="center"/>
    </xf>
    <xf numFmtId="165" fontId="2" fillId="0" borderId="4" xfId="0" applyNumberFormat="1" applyFont="1" applyFill="1" applyBorder="1" applyAlignment="1">
      <alignment horizontal="center"/>
    </xf>
    <xf numFmtId="0" fontId="2" fillId="0" borderId="4" xfId="0" applyNumberFormat="1" applyFont="1" applyFill="1" applyBorder="1" applyAlignment="1">
      <alignment horizontal="center" vertical="center" wrapText="1"/>
    </xf>
    <xf numFmtId="0" fontId="2" fillId="0" borderId="4" xfId="0" applyFont="1" applyFill="1" applyBorder="1" applyAlignment="1">
      <alignment horizontal="left" vertical="center"/>
    </xf>
    <xf numFmtId="164" fontId="2" fillId="0" borderId="5" xfId="0" applyNumberFormat="1" applyFont="1" applyFill="1" applyBorder="1" applyAlignment="1">
      <alignment horizontal="center" vertical="center"/>
    </xf>
    <xf numFmtId="2" fontId="2" fillId="0" borderId="5" xfId="0" applyNumberFormat="1" applyFont="1" applyFill="1" applyBorder="1" applyAlignment="1">
      <alignment horizontal="center" vertical="center"/>
    </xf>
    <xf numFmtId="165" fontId="2" fillId="0" borderId="5" xfId="0" applyNumberFormat="1" applyFont="1" applyFill="1" applyBorder="1" applyAlignment="1">
      <alignment horizontal="center"/>
    </xf>
    <xf numFmtId="165" fontId="2" fillId="0" borderId="5" xfId="0" applyNumberFormat="1" applyFont="1" applyFill="1" applyBorder="1" applyAlignment="1">
      <alignment horizontal="center" vertical="center" wrapText="1"/>
    </xf>
    <xf numFmtId="0" fontId="2" fillId="0" borderId="5" xfId="0" applyFont="1" applyFill="1" applyBorder="1" applyAlignment="1">
      <alignment horizontal="left" vertical="center"/>
    </xf>
    <xf numFmtId="165" fontId="2" fillId="0" borderId="5" xfId="0" applyNumberFormat="1" applyFont="1" applyFill="1" applyBorder="1" applyAlignment="1">
      <alignment horizontal="center" vertical="center"/>
    </xf>
    <xf numFmtId="0" fontId="2" fillId="0" borderId="6" xfId="0" applyNumberFormat="1" applyFont="1" applyBorder="1" applyAlignment="1">
      <alignment horizontal="center" vertical="center"/>
    </xf>
    <xf numFmtId="0" fontId="2" fillId="0" borderId="9" xfId="1" applyNumberFormat="1" applyFont="1" applyBorder="1" applyAlignment="1">
      <alignment horizontal="center" vertical="center" wrapText="1"/>
    </xf>
    <xf numFmtId="0" fontId="2" fillId="0" borderId="11" xfId="0" applyNumberFormat="1" applyFont="1" applyBorder="1" applyAlignment="1">
      <alignment horizontal="center" vertical="center" wrapText="1"/>
    </xf>
    <xf numFmtId="0" fontId="2" fillId="0" borderId="14" xfId="1" applyNumberFormat="1" applyFont="1" applyBorder="1" applyAlignment="1">
      <alignment horizontal="center" vertical="center" wrapText="1"/>
    </xf>
    <xf numFmtId="0" fontId="2" fillId="0" borderId="2" xfId="0" applyFont="1" applyFill="1" applyBorder="1" applyAlignment="1">
      <alignment vertical="top" wrapText="1"/>
    </xf>
    <xf numFmtId="0" fontId="2" fillId="0" borderId="2" xfId="0" applyFont="1" applyFill="1" applyBorder="1" applyAlignment="1">
      <alignment vertical="center" wrapText="1"/>
    </xf>
    <xf numFmtId="0" fontId="3" fillId="0" borderId="2" xfId="0" applyFont="1" applyBorder="1" applyAlignment="1">
      <alignment vertical="center" wrapText="1"/>
    </xf>
    <xf numFmtId="2" fontId="2" fillId="0" borderId="2" xfId="0" applyNumberFormat="1" applyFont="1" applyFill="1" applyBorder="1" applyAlignment="1">
      <alignment vertical="top" wrapText="1"/>
    </xf>
    <xf numFmtId="0" fontId="3" fillId="0" borderId="2" xfId="0" applyFont="1" applyBorder="1" applyAlignment="1">
      <alignment vertical="top" wrapText="1"/>
    </xf>
    <xf numFmtId="0" fontId="2" fillId="0" borderId="2" xfId="0" applyNumberFormat="1" applyFont="1" applyFill="1" applyBorder="1" applyAlignment="1">
      <alignment vertical="center" wrapText="1"/>
    </xf>
    <xf numFmtId="0" fontId="5" fillId="0" borderId="0" xfId="0" applyFont="1" applyBorder="1" applyAlignment="1">
      <alignment vertical="center" wrapText="1"/>
    </xf>
    <xf numFmtId="0" fontId="3" fillId="0" borderId="0" xfId="0" applyFont="1" applyBorder="1" applyAlignment="1">
      <alignment vertical="center" wrapText="1"/>
    </xf>
    <xf numFmtId="0" fontId="2" fillId="0" borderId="12" xfId="0" applyFont="1" applyBorder="1" applyAlignment="1">
      <alignment horizontal="center" vertical="center" wrapText="1"/>
    </xf>
    <xf numFmtId="0" fontId="2" fillId="0" borderId="7" xfId="0" applyFont="1" applyBorder="1" applyAlignment="1">
      <alignment horizontal="center" vertical="center" wrapText="1"/>
    </xf>
    <xf numFmtId="2" fontId="2" fillId="0" borderId="12" xfId="0" applyNumberFormat="1" applyFont="1" applyBorder="1" applyAlignment="1">
      <alignment horizontal="center" vertical="center" wrapText="1"/>
    </xf>
    <xf numFmtId="2" fontId="2" fillId="0" borderId="15" xfId="0" applyNumberFormat="1" applyFont="1" applyBorder="1" applyAlignment="1">
      <alignment horizontal="center" vertical="center" wrapText="1"/>
    </xf>
    <xf numFmtId="2" fontId="2" fillId="0" borderId="7" xfId="0" applyNumberFormat="1" applyFont="1" applyBorder="1" applyAlignment="1">
      <alignment horizontal="center" vertical="center" wrapText="1"/>
    </xf>
    <xf numFmtId="2" fontId="2" fillId="0" borderId="10" xfId="0" applyNumberFormat="1" applyFont="1" applyBorder="1" applyAlignment="1">
      <alignment horizontal="center" vertical="center" wrapText="1"/>
    </xf>
    <xf numFmtId="2" fontId="2" fillId="0" borderId="13" xfId="0" applyNumberFormat="1" applyFont="1" applyBorder="1" applyAlignment="1">
      <alignment horizontal="center" vertical="center"/>
    </xf>
    <xf numFmtId="2" fontId="2" fillId="0" borderId="12" xfId="0" applyNumberFormat="1" applyFont="1" applyBorder="1" applyAlignment="1">
      <alignment horizontal="center" vertical="center"/>
    </xf>
    <xf numFmtId="2" fontId="2" fillId="0" borderId="8" xfId="0" applyNumberFormat="1" applyFont="1" applyBorder="1" applyAlignment="1">
      <alignment horizontal="center" vertical="center"/>
    </xf>
    <xf numFmtId="2" fontId="2" fillId="0" borderId="7" xfId="0" applyNumberFormat="1" applyFont="1" applyBorder="1" applyAlignment="1">
      <alignment horizontal="center" vertical="center"/>
    </xf>
    <xf numFmtId="2" fontId="2" fillId="0" borderId="3" xfId="0" applyNumberFormat="1" applyFont="1" applyFill="1" applyBorder="1" applyAlignment="1">
      <alignment vertical="top" wrapText="1"/>
    </xf>
  </cellXfs>
  <cellStyles count="9">
    <cellStyle name="Normal" xfId="0" builtinId="0"/>
    <cellStyle name="Normal 2" xfId="2"/>
    <cellStyle name="Normal 4" xfId="3"/>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tabSelected="1" workbookViewId="0">
      <selection sqref="A1:G1"/>
    </sheetView>
  </sheetViews>
  <sheetFormatPr defaultRowHeight="15" x14ac:dyDescent="0.25"/>
  <cols>
    <col min="1" max="1" width="17.28515625" bestFit="1" customWidth="1"/>
    <col min="2" max="2" width="12" style="1" bestFit="1" customWidth="1"/>
    <col min="3" max="3" width="9.7109375" bestFit="1" customWidth="1"/>
    <col min="4" max="5" width="12" style="1" bestFit="1" customWidth="1"/>
    <col min="6" max="6" width="7" customWidth="1"/>
    <col min="7" max="7" width="16" style="1" customWidth="1"/>
    <col min="254" max="254" width="22.140625" customWidth="1"/>
    <col min="256" max="256" width="14" customWidth="1"/>
    <col min="257" max="257" width="17.42578125" customWidth="1"/>
    <col min="258" max="258" width="12.28515625" customWidth="1"/>
    <col min="262" max="262" width="12.7109375" customWidth="1"/>
    <col min="263" max="263" width="21" customWidth="1"/>
    <col min="510" max="510" width="22.140625" customWidth="1"/>
    <col min="512" max="512" width="14" customWidth="1"/>
    <col min="513" max="513" width="17.42578125" customWidth="1"/>
    <col min="514" max="514" width="12.28515625" customWidth="1"/>
    <col min="518" max="518" width="12.7109375" customWidth="1"/>
    <col min="519" max="519" width="21" customWidth="1"/>
    <col min="766" max="766" width="22.140625" customWidth="1"/>
    <col min="768" max="768" width="14" customWidth="1"/>
    <col min="769" max="769" width="17.42578125" customWidth="1"/>
    <col min="770" max="770" width="12.28515625" customWidth="1"/>
    <col min="774" max="774" width="12.7109375" customWidth="1"/>
    <col min="775" max="775" width="21" customWidth="1"/>
    <col min="1022" max="1022" width="22.140625" customWidth="1"/>
    <col min="1024" max="1024" width="14" customWidth="1"/>
    <col min="1025" max="1025" width="17.42578125" customWidth="1"/>
    <col min="1026" max="1026" width="12.28515625" customWidth="1"/>
    <col min="1030" max="1030" width="12.7109375" customWidth="1"/>
    <col min="1031" max="1031" width="21" customWidth="1"/>
    <col min="1278" max="1278" width="22.140625" customWidth="1"/>
    <col min="1280" max="1280" width="14" customWidth="1"/>
    <col min="1281" max="1281" width="17.42578125" customWidth="1"/>
    <col min="1282" max="1282" width="12.28515625" customWidth="1"/>
    <col min="1286" max="1286" width="12.7109375" customWidth="1"/>
    <col min="1287" max="1287" width="21" customWidth="1"/>
    <col min="1534" max="1534" width="22.140625" customWidth="1"/>
    <col min="1536" max="1536" width="14" customWidth="1"/>
    <col min="1537" max="1537" width="17.42578125" customWidth="1"/>
    <col min="1538" max="1538" width="12.28515625" customWidth="1"/>
    <col min="1542" max="1542" width="12.7109375" customWidth="1"/>
    <col min="1543" max="1543" width="21" customWidth="1"/>
    <col min="1790" max="1790" width="22.140625" customWidth="1"/>
    <col min="1792" max="1792" width="14" customWidth="1"/>
    <col min="1793" max="1793" width="17.42578125" customWidth="1"/>
    <col min="1794" max="1794" width="12.28515625" customWidth="1"/>
    <col min="1798" max="1798" width="12.7109375" customWidth="1"/>
    <col min="1799" max="1799" width="21" customWidth="1"/>
    <col min="2046" max="2046" width="22.140625" customWidth="1"/>
    <col min="2048" max="2048" width="14" customWidth="1"/>
    <col min="2049" max="2049" width="17.42578125" customWidth="1"/>
    <col min="2050" max="2050" width="12.28515625" customWidth="1"/>
    <col min="2054" max="2054" width="12.7109375" customWidth="1"/>
    <col min="2055" max="2055" width="21" customWidth="1"/>
    <col min="2302" max="2302" width="22.140625" customWidth="1"/>
    <col min="2304" max="2304" width="14" customWidth="1"/>
    <col min="2305" max="2305" width="17.42578125" customWidth="1"/>
    <col min="2306" max="2306" width="12.28515625" customWidth="1"/>
    <col min="2310" max="2310" width="12.7109375" customWidth="1"/>
    <col min="2311" max="2311" width="21" customWidth="1"/>
    <col min="2558" max="2558" width="22.140625" customWidth="1"/>
    <col min="2560" max="2560" width="14" customWidth="1"/>
    <col min="2561" max="2561" width="17.42578125" customWidth="1"/>
    <col min="2562" max="2562" width="12.28515625" customWidth="1"/>
    <col min="2566" max="2566" width="12.7109375" customWidth="1"/>
    <col min="2567" max="2567" width="21" customWidth="1"/>
    <col min="2814" max="2814" width="22.140625" customWidth="1"/>
    <col min="2816" max="2816" width="14" customWidth="1"/>
    <col min="2817" max="2817" width="17.42578125" customWidth="1"/>
    <col min="2818" max="2818" width="12.28515625" customWidth="1"/>
    <col min="2822" max="2822" width="12.7109375" customWidth="1"/>
    <col min="2823" max="2823" width="21" customWidth="1"/>
    <col min="3070" max="3070" width="22.140625" customWidth="1"/>
    <col min="3072" max="3072" width="14" customWidth="1"/>
    <col min="3073" max="3073" width="17.42578125" customWidth="1"/>
    <col min="3074" max="3074" width="12.28515625" customWidth="1"/>
    <col min="3078" max="3078" width="12.7109375" customWidth="1"/>
    <col min="3079" max="3079" width="21" customWidth="1"/>
    <col min="3326" max="3326" width="22.140625" customWidth="1"/>
    <col min="3328" max="3328" width="14" customWidth="1"/>
    <col min="3329" max="3329" width="17.42578125" customWidth="1"/>
    <col min="3330" max="3330" width="12.28515625" customWidth="1"/>
    <col min="3334" max="3334" width="12.7109375" customWidth="1"/>
    <col min="3335" max="3335" width="21" customWidth="1"/>
    <col min="3582" max="3582" width="22.140625" customWidth="1"/>
    <col min="3584" max="3584" width="14" customWidth="1"/>
    <col min="3585" max="3585" width="17.42578125" customWidth="1"/>
    <col min="3586" max="3586" width="12.28515625" customWidth="1"/>
    <col min="3590" max="3590" width="12.7109375" customWidth="1"/>
    <col min="3591" max="3591" width="21" customWidth="1"/>
    <col min="3838" max="3838" width="22.140625" customWidth="1"/>
    <col min="3840" max="3840" width="14" customWidth="1"/>
    <col min="3841" max="3841" width="17.42578125" customWidth="1"/>
    <col min="3842" max="3842" width="12.28515625" customWidth="1"/>
    <col min="3846" max="3846" width="12.7109375" customWidth="1"/>
    <col min="3847" max="3847" width="21" customWidth="1"/>
    <col min="4094" max="4094" width="22.140625" customWidth="1"/>
    <col min="4096" max="4096" width="14" customWidth="1"/>
    <col min="4097" max="4097" width="17.42578125" customWidth="1"/>
    <col min="4098" max="4098" width="12.28515625" customWidth="1"/>
    <col min="4102" max="4102" width="12.7109375" customWidth="1"/>
    <col min="4103" max="4103" width="21" customWidth="1"/>
    <col min="4350" max="4350" width="22.140625" customWidth="1"/>
    <col min="4352" max="4352" width="14" customWidth="1"/>
    <col min="4353" max="4353" width="17.42578125" customWidth="1"/>
    <col min="4354" max="4354" width="12.28515625" customWidth="1"/>
    <col min="4358" max="4358" width="12.7109375" customWidth="1"/>
    <col min="4359" max="4359" width="21" customWidth="1"/>
    <col min="4606" max="4606" width="22.140625" customWidth="1"/>
    <col min="4608" max="4608" width="14" customWidth="1"/>
    <col min="4609" max="4609" width="17.42578125" customWidth="1"/>
    <col min="4610" max="4610" width="12.28515625" customWidth="1"/>
    <col min="4614" max="4614" width="12.7109375" customWidth="1"/>
    <col min="4615" max="4615" width="21" customWidth="1"/>
    <col min="4862" max="4862" width="22.140625" customWidth="1"/>
    <col min="4864" max="4864" width="14" customWidth="1"/>
    <col min="4865" max="4865" width="17.42578125" customWidth="1"/>
    <col min="4866" max="4866" width="12.28515625" customWidth="1"/>
    <col min="4870" max="4870" width="12.7109375" customWidth="1"/>
    <col min="4871" max="4871" width="21" customWidth="1"/>
    <col min="5118" max="5118" width="22.140625" customWidth="1"/>
    <col min="5120" max="5120" width="14" customWidth="1"/>
    <col min="5121" max="5121" width="17.42578125" customWidth="1"/>
    <col min="5122" max="5122" width="12.28515625" customWidth="1"/>
    <col min="5126" max="5126" width="12.7109375" customWidth="1"/>
    <col min="5127" max="5127" width="21" customWidth="1"/>
    <col min="5374" max="5374" width="22.140625" customWidth="1"/>
    <col min="5376" max="5376" width="14" customWidth="1"/>
    <col min="5377" max="5377" width="17.42578125" customWidth="1"/>
    <col min="5378" max="5378" width="12.28515625" customWidth="1"/>
    <col min="5382" max="5382" width="12.7109375" customWidth="1"/>
    <col min="5383" max="5383" width="21" customWidth="1"/>
    <col min="5630" max="5630" width="22.140625" customWidth="1"/>
    <col min="5632" max="5632" width="14" customWidth="1"/>
    <col min="5633" max="5633" width="17.42578125" customWidth="1"/>
    <col min="5634" max="5634" width="12.28515625" customWidth="1"/>
    <col min="5638" max="5638" width="12.7109375" customWidth="1"/>
    <col min="5639" max="5639" width="21" customWidth="1"/>
    <col min="5886" max="5886" width="22.140625" customWidth="1"/>
    <col min="5888" max="5888" width="14" customWidth="1"/>
    <col min="5889" max="5889" width="17.42578125" customWidth="1"/>
    <col min="5890" max="5890" width="12.28515625" customWidth="1"/>
    <col min="5894" max="5894" width="12.7109375" customWidth="1"/>
    <col min="5895" max="5895" width="21" customWidth="1"/>
    <col min="6142" max="6142" width="22.140625" customWidth="1"/>
    <col min="6144" max="6144" width="14" customWidth="1"/>
    <col min="6145" max="6145" width="17.42578125" customWidth="1"/>
    <col min="6146" max="6146" width="12.28515625" customWidth="1"/>
    <col min="6150" max="6150" width="12.7109375" customWidth="1"/>
    <col min="6151" max="6151" width="21" customWidth="1"/>
    <col min="6398" max="6398" width="22.140625" customWidth="1"/>
    <col min="6400" max="6400" width="14" customWidth="1"/>
    <col min="6401" max="6401" width="17.42578125" customWidth="1"/>
    <col min="6402" max="6402" width="12.28515625" customWidth="1"/>
    <col min="6406" max="6406" width="12.7109375" customWidth="1"/>
    <col min="6407" max="6407" width="21" customWidth="1"/>
    <col min="6654" max="6654" width="22.140625" customWidth="1"/>
    <col min="6656" max="6656" width="14" customWidth="1"/>
    <col min="6657" max="6657" width="17.42578125" customWidth="1"/>
    <col min="6658" max="6658" width="12.28515625" customWidth="1"/>
    <col min="6662" max="6662" width="12.7109375" customWidth="1"/>
    <col min="6663" max="6663" width="21" customWidth="1"/>
    <col min="6910" max="6910" width="22.140625" customWidth="1"/>
    <col min="6912" max="6912" width="14" customWidth="1"/>
    <col min="6913" max="6913" width="17.42578125" customWidth="1"/>
    <col min="6914" max="6914" width="12.28515625" customWidth="1"/>
    <col min="6918" max="6918" width="12.7109375" customWidth="1"/>
    <col min="6919" max="6919" width="21" customWidth="1"/>
    <col min="7166" max="7166" width="22.140625" customWidth="1"/>
    <col min="7168" max="7168" width="14" customWidth="1"/>
    <col min="7169" max="7169" width="17.42578125" customWidth="1"/>
    <col min="7170" max="7170" width="12.28515625" customWidth="1"/>
    <col min="7174" max="7174" width="12.7109375" customWidth="1"/>
    <col min="7175" max="7175" width="21" customWidth="1"/>
    <col min="7422" max="7422" width="22.140625" customWidth="1"/>
    <col min="7424" max="7424" width="14" customWidth="1"/>
    <col min="7425" max="7425" width="17.42578125" customWidth="1"/>
    <col min="7426" max="7426" width="12.28515625" customWidth="1"/>
    <col min="7430" max="7430" width="12.7109375" customWidth="1"/>
    <col min="7431" max="7431" width="21" customWidth="1"/>
    <col min="7678" max="7678" width="22.140625" customWidth="1"/>
    <col min="7680" max="7680" width="14" customWidth="1"/>
    <col min="7681" max="7681" width="17.42578125" customWidth="1"/>
    <col min="7682" max="7682" width="12.28515625" customWidth="1"/>
    <col min="7686" max="7686" width="12.7109375" customWidth="1"/>
    <col min="7687" max="7687" width="21" customWidth="1"/>
    <col min="7934" max="7934" width="22.140625" customWidth="1"/>
    <col min="7936" max="7936" width="14" customWidth="1"/>
    <col min="7937" max="7937" width="17.42578125" customWidth="1"/>
    <col min="7938" max="7938" width="12.28515625" customWidth="1"/>
    <col min="7942" max="7942" width="12.7109375" customWidth="1"/>
    <col min="7943" max="7943" width="21" customWidth="1"/>
    <col min="8190" max="8190" width="22.140625" customWidth="1"/>
    <col min="8192" max="8192" width="14" customWidth="1"/>
    <col min="8193" max="8193" width="17.42578125" customWidth="1"/>
    <col min="8194" max="8194" width="12.28515625" customWidth="1"/>
    <col min="8198" max="8198" width="12.7109375" customWidth="1"/>
    <col min="8199" max="8199" width="21" customWidth="1"/>
    <col min="8446" max="8446" width="22.140625" customWidth="1"/>
    <col min="8448" max="8448" width="14" customWidth="1"/>
    <col min="8449" max="8449" width="17.42578125" customWidth="1"/>
    <col min="8450" max="8450" width="12.28515625" customWidth="1"/>
    <col min="8454" max="8454" width="12.7109375" customWidth="1"/>
    <col min="8455" max="8455" width="21" customWidth="1"/>
    <col min="8702" max="8702" width="22.140625" customWidth="1"/>
    <col min="8704" max="8704" width="14" customWidth="1"/>
    <col min="8705" max="8705" width="17.42578125" customWidth="1"/>
    <col min="8706" max="8706" width="12.28515625" customWidth="1"/>
    <col min="8710" max="8710" width="12.7109375" customWidth="1"/>
    <col min="8711" max="8711" width="21" customWidth="1"/>
    <col min="8958" max="8958" width="22.140625" customWidth="1"/>
    <col min="8960" max="8960" width="14" customWidth="1"/>
    <col min="8961" max="8961" width="17.42578125" customWidth="1"/>
    <col min="8962" max="8962" width="12.28515625" customWidth="1"/>
    <col min="8966" max="8966" width="12.7109375" customWidth="1"/>
    <col min="8967" max="8967" width="21" customWidth="1"/>
    <col min="9214" max="9214" width="22.140625" customWidth="1"/>
    <col min="9216" max="9216" width="14" customWidth="1"/>
    <col min="9217" max="9217" width="17.42578125" customWidth="1"/>
    <col min="9218" max="9218" width="12.28515625" customWidth="1"/>
    <col min="9222" max="9222" width="12.7109375" customWidth="1"/>
    <col min="9223" max="9223" width="21" customWidth="1"/>
    <col min="9470" max="9470" width="22.140625" customWidth="1"/>
    <col min="9472" max="9472" width="14" customWidth="1"/>
    <col min="9473" max="9473" width="17.42578125" customWidth="1"/>
    <col min="9474" max="9474" width="12.28515625" customWidth="1"/>
    <col min="9478" max="9478" width="12.7109375" customWidth="1"/>
    <col min="9479" max="9479" width="21" customWidth="1"/>
    <col min="9726" max="9726" width="22.140625" customWidth="1"/>
    <col min="9728" max="9728" width="14" customWidth="1"/>
    <col min="9729" max="9729" width="17.42578125" customWidth="1"/>
    <col min="9730" max="9730" width="12.28515625" customWidth="1"/>
    <col min="9734" max="9734" width="12.7109375" customWidth="1"/>
    <col min="9735" max="9735" width="21" customWidth="1"/>
    <col min="9982" max="9982" width="22.140625" customWidth="1"/>
    <col min="9984" max="9984" width="14" customWidth="1"/>
    <col min="9985" max="9985" width="17.42578125" customWidth="1"/>
    <col min="9986" max="9986" width="12.28515625" customWidth="1"/>
    <col min="9990" max="9990" width="12.7109375" customWidth="1"/>
    <col min="9991" max="9991" width="21" customWidth="1"/>
    <col min="10238" max="10238" width="22.140625" customWidth="1"/>
    <col min="10240" max="10240" width="14" customWidth="1"/>
    <col min="10241" max="10241" width="17.42578125" customWidth="1"/>
    <col min="10242" max="10242" width="12.28515625" customWidth="1"/>
    <col min="10246" max="10246" width="12.7109375" customWidth="1"/>
    <col min="10247" max="10247" width="21" customWidth="1"/>
    <col min="10494" max="10494" width="22.140625" customWidth="1"/>
    <col min="10496" max="10496" width="14" customWidth="1"/>
    <col min="10497" max="10497" width="17.42578125" customWidth="1"/>
    <col min="10498" max="10498" width="12.28515625" customWidth="1"/>
    <col min="10502" max="10502" width="12.7109375" customWidth="1"/>
    <col min="10503" max="10503" width="21" customWidth="1"/>
    <col min="10750" max="10750" width="22.140625" customWidth="1"/>
    <col min="10752" max="10752" width="14" customWidth="1"/>
    <col min="10753" max="10753" width="17.42578125" customWidth="1"/>
    <col min="10754" max="10754" width="12.28515625" customWidth="1"/>
    <col min="10758" max="10758" width="12.7109375" customWidth="1"/>
    <col min="10759" max="10759" width="21" customWidth="1"/>
    <col min="11006" max="11006" width="22.140625" customWidth="1"/>
    <col min="11008" max="11008" width="14" customWidth="1"/>
    <col min="11009" max="11009" width="17.42578125" customWidth="1"/>
    <col min="11010" max="11010" width="12.28515625" customWidth="1"/>
    <col min="11014" max="11014" width="12.7109375" customWidth="1"/>
    <col min="11015" max="11015" width="21" customWidth="1"/>
    <col min="11262" max="11262" width="22.140625" customWidth="1"/>
    <col min="11264" max="11264" width="14" customWidth="1"/>
    <col min="11265" max="11265" width="17.42578125" customWidth="1"/>
    <col min="11266" max="11266" width="12.28515625" customWidth="1"/>
    <col min="11270" max="11270" width="12.7109375" customWidth="1"/>
    <col min="11271" max="11271" width="21" customWidth="1"/>
    <col min="11518" max="11518" width="22.140625" customWidth="1"/>
    <col min="11520" max="11520" width="14" customWidth="1"/>
    <col min="11521" max="11521" width="17.42578125" customWidth="1"/>
    <col min="11522" max="11522" width="12.28515625" customWidth="1"/>
    <col min="11526" max="11526" width="12.7109375" customWidth="1"/>
    <col min="11527" max="11527" width="21" customWidth="1"/>
    <col min="11774" max="11774" width="22.140625" customWidth="1"/>
    <col min="11776" max="11776" width="14" customWidth="1"/>
    <col min="11777" max="11777" width="17.42578125" customWidth="1"/>
    <col min="11778" max="11778" width="12.28515625" customWidth="1"/>
    <col min="11782" max="11782" width="12.7109375" customWidth="1"/>
    <col min="11783" max="11783" width="21" customWidth="1"/>
    <col min="12030" max="12030" width="22.140625" customWidth="1"/>
    <col min="12032" max="12032" width="14" customWidth="1"/>
    <col min="12033" max="12033" width="17.42578125" customWidth="1"/>
    <col min="12034" max="12034" width="12.28515625" customWidth="1"/>
    <col min="12038" max="12038" width="12.7109375" customWidth="1"/>
    <col min="12039" max="12039" width="21" customWidth="1"/>
    <col min="12286" max="12286" width="22.140625" customWidth="1"/>
    <col min="12288" max="12288" width="14" customWidth="1"/>
    <col min="12289" max="12289" width="17.42578125" customWidth="1"/>
    <col min="12290" max="12290" width="12.28515625" customWidth="1"/>
    <col min="12294" max="12294" width="12.7109375" customWidth="1"/>
    <col min="12295" max="12295" width="21" customWidth="1"/>
    <col min="12542" max="12542" width="22.140625" customWidth="1"/>
    <col min="12544" max="12544" width="14" customWidth="1"/>
    <col min="12545" max="12545" width="17.42578125" customWidth="1"/>
    <col min="12546" max="12546" width="12.28515625" customWidth="1"/>
    <col min="12550" max="12550" width="12.7109375" customWidth="1"/>
    <col min="12551" max="12551" width="21" customWidth="1"/>
    <col min="12798" max="12798" width="22.140625" customWidth="1"/>
    <col min="12800" max="12800" width="14" customWidth="1"/>
    <col min="12801" max="12801" width="17.42578125" customWidth="1"/>
    <col min="12802" max="12802" width="12.28515625" customWidth="1"/>
    <col min="12806" max="12806" width="12.7109375" customWidth="1"/>
    <col min="12807" max="12807" width="21" customWidth="1"/>
    <col min="13054" max="13054" width="22.140625" customWidth="1"/>
    <col min="13056" max="13056" width="14" customWidth="1"/>
    <col min="13057" max="13057" width="17.42578125" customWidth="1"/>
    <col min="13058" max="13058" width="12.28515625" customWidth="1"/>
    <col min="13062" max="13062" width="12.7109375" customWidth="1"/>
    <col min="13063" max="13063" width="21" customWidth="1"/>
    <col min="13310" max="13310" width="22.140625" customWidth="1"/>
    <col min="13312" max="13312" width="14" customWidth="1"/>
    <col min="13313" max="13313" width="17.42578125" customWidth="1"/>
    <col min="13314" max="13314" width="12.28515625" customWidth="1"/>
    <col min="13318" max="13318" width="12.7109375" customWidth="1"/>
    <col min="13319" max="13319" width="21" customWidth="1"/>
    <col min="13566" max="13566" width="22.140625" customWidth="1"/>
    <col min="13568" max="13568" width="14" customWidth="1"/>
    <col min="13569" max="13569" width="17.42578125" customWidth="1"/>
    <col min="13570" max="13570" width="12.28515625" customWidth="1"/>
    <col min="13574" max="13574" width="12.7109375" customWidth="1"/>
    <col min="13575" max="13575" width="21" customWidth="1"/>
    <col min="13822" max="13822" width="22.140625" customWidth="1"/>
    <col min="13824" max="13824" width="14" customWidth="1"/>
    <col min="13825" max="13825" width="17.42578125" customWidth="1"/>
    <col min="13826" max="13826" width="12.28515625" customWidth="1"/>
    <col min="13830" max="13830" width="12.7109375" customWidth="1"/>
    <col min="13831" max="13831" width="21" customWidth="1"/>
    <col min="14078" max="14078" width="22.140625" customWidth="1"/>
    <col min="14080" max="14080" width="14" customWidth="1"/>
    <col min="14081" max="14081" width="17.42578125" customWidth="1"/>
    <col min="14082" max="14082" width="12.28515625" customWidth="1"/>
    <col min="14086" max="14086" width="12.7109375" customWidth="1"/>
    <col min="14087" max="14087" width="21" customWidth="1"/>
    <col min="14334" max="14334" width="22.140625" customWidth="1"/>
    <col min="14336" max="14336" width="14" customWidth="1"/>
    <col min="14337" max="14337" width="17.42578125" customWidth="1"/>
    <col min="14338" max="14338" width="12.28515625" customWidth="1"/>
    <col min="14342" max="14342" width="12.7109375" customWidth="1"/>
    <col min="14343" max="14343" width="21" customWidth="1"/>
    <col min="14590" max="14590" width="22.140625" customWidth="1"/>
    <col min="14592" max="14592" width="14" customWidth="1"/>
    <col min="14593" max="14593" width="17.42578125" customWidth="1"/>
    <col min="14594" max="14594" width="12.28515625" customWidth="1"/>
    <col min="14598" max="14598" width="12.7109375" customWidth="1"/>
    <col min="14599" max="14599" width="21" customWidth="1"/>
    <col min="14846" max="14846" width="22.140625" customWidth="1"/>
    <col min="14848" max="14848" width="14" customWidth="1"/>
    <col min="14849" max="14849" width="17.42578125" customWidth="1"/>
    <col min="14850" max="14850" width="12.28515625" customWidth="1"/>
    <col min="14854" max="14854" width="12.7109375" customWidth="1"/>
    <col min="14855" max="14855" width="21" customWidth="1"/>
    <col min="15102" max="15102" width="22.140625" customWidth="1"/>
    <col min="15104" max="15104" width="14" customWidth="1"/>
    <col min="15105" max="15105" width="17.42578125" customWidth="1"/>
    <col min="15106" max="15106" width="12.28515625" customWidth="1"/>
    <col min="15110" max="15110" width="12.7109375" customWidth="1"/>
    <col min="15111" max="15111" width="21" customWidth="1"/>
    <col min="15358" max="15358" width="22.140625" customWidth="1"/>
    <col min="15360" max="15360" width="14" customWidth="1"/>
    <col min="15361" max="15361" width="17.42578125" customWidth="1"/>
    <col min="15362" max="15362" width="12.28515625" customWidth="1"/>
    <col min="15366" max="15366" width="12.7109375" customWidth="1"/>
    <col min="15367" max="15367" width="21" customWidth="1"/>
    <col min="15614" max="15614" width="22.140625" customWidth="1"/>
    <col min="15616" max="15616" width="14" customWidth="1"/>
    <col min="15617" max="15617" width="17.42578125" customWidth="1"/>
    <col min="15618" max="15618" width="12.28515625" customWidth="1"/>
    <col min="15622" max="15622" width="12.7109375" customWidth="1"/>
    <col min="15623" max="15623" width="21" customWidth="1"/>
    <col min="15870" max="15870" width="22.140625" customWidth="1"/>
    <col min="15872" max="15872" width="14" customWidth="1"/>
    <col min="15873" max="15873" width="17.42578125" customWidth="1"/>
    <col min="15874" max="15874" width="12.28515625" customWidth="1"/>
    <col min="15878" max="15878" width="12.7109375" customWidth="1"/>
    <col min="15879" max="15879" width="21" customWidth="1"/>
    <col min="16126" max="16126" width="22.140625" customWidth="1"/>
    <col min="16128" max="16128" width="14" customWidth="1"/>
    <col min="16129" max="16129" width="17.42578125" customWidth="1"/>
    <col min="16130" max="16130" width="12.28515625" customWidth="1"/>
    <col min="16134" max="16134" width="12.7109375" customWidth="1"/>
    <col min="16135" max="16135" width="21" customWidth="1"/>
  </cols>
  <sheetData>
    <row r="1" spans="1:7" ht="15.75" thickBot="1" x14ac:dyDescent="0.3">
      <c r="A1" s="23" t="s">
        <v>14</v>
      </c>
      <c r="B1" s="24"/>
      <c r="C1" s="24"/>
      <c r="D1" s="24"/>
      <c r="E1" s="24"/>
      <c r="F1" s="24"/>
      <c r="G1" s="24"/>
    </row>
    <row r="2" spans="1:7" ht="15.75" customHeight="1" thickTop="1" x14ac:dyDescent="0.25">
      <c r="A2" s="25" t="s">
        <v>12</v>
      </c>
      <c r="B2" s="27" t="s">
        <v>11</v>
      </c>
      <c r="C2" s="28"/>
      <c r="D2" s="16" t="s">
        <v>10</v>
      </c>
      <c r="E2" s="31" t="s">
        <v>9</v>
      </c>
      <c r="F2" s="32"/>
      <c r="G2" s="15" t="s">
        <v>8</v>
      </c>
    </row>
    <row r="3" spans="1:7" x14ac:dyDescent="0.25">
      <c r="A3" s="26"/>
      <c r="B3" s="29"/>
      <c r="C3" s="30"/>
      <c r="D3" s="14" t="s">
        <v>7</v>
      </c>
      <c r="E3" s="33" t="s">
        <v>6</v>
      </c>
      <c r="F3" s="34"/>
      <c r="G3" s="13" t="s">
        <v>5</v>
      </c>
    </row>
    <row r="4" spans="1:7" x14ac:dyDescent="0.25">
      <c r="A4" s="11" t="s">
        <v>4</v>
      </c>
      <c r="B4" s="7">
        <v>0.6037360906</v>
      </c>
      <c r="C4" s="8" t="s">
        <v>1</v>
      </c>
      <c r="D4" s="12">
        <f>23/(453.59237/16)</f>
        <v>0.81130112484034944</v>
      </c>
      <c r="E4" s="9">
        <f>120/453.59237</f>
        <v>0.26455471462185309</v>
      </c>
      <c r="F4" s="8" t="s">
        <v>0</v>
      </c>
      <c r="G4" s="7">
        <f>B4*E4/D4</f>
        <v>0.19687046432608699</v>
      </c>
    </row>
    <row r="5" spans="1:7" x14ac:dyDescent="0.25">
      <c r="A5" s="11" t="s">
        <v>3</v>
      </c>
      <c r="B5" s="7">
        <v>1.2177194503</v>
      </c>
      <c r="C5" s="8" t="s">
        <v>1</v>
      </c>
      <c r="D5" s="10">
        <f>198/(453.59237*9/16)</f>
        <v>0.77602716289076912</v>
      </c>
      <c r="E5" s="9">
        <f>155/453.59237</f>
        <v>0.34171650638656026</v>
      </c>
      <c r="F5" s="8" t="s">
        <v>0</v>
      </c>
      <c r="G5" s="7">
        <f>B5*E5/D5</f>
        <v>0.53621168976278411</v>
      </c>
    </row>
    <row r="6" spans="1:7" ht="15.75" thickBot="1" x14ac:dyDescent="0.3">
      <c r="A6" s="6" t="s">
        <v>2</v>
      </c>
      <c r="B6" s="2">
        <v>0.90310827130000004</v>
      </c>
      <c r="C6" s="3" t="s">
        <v>1</v>
      </c>
      <c r="D6" s="5">
        <v>0.65</v>
      </c>
      <c r="E6" s="4">
        <f>155/453.59237</f>
        <v>0.34171650638656026</v>
      </c>
      <c r="F6" s="3" t="s">
        <v>0</v>
      </c>
      <c r="G6" s="2">
        <f>B6*E6/D6</f>
        <v>0.47478000516529512</v>
      </c>
    </row>
    <row r="7" spans="1:7" ht="53.25" customHeight="1" thickTop="1" x14ac:dyDescent="0.25">
      <c r="A7" s="35" t="s">
        <v>15</v>
      </c>
      <c r="B7" s="35"/>
      <c r="C7" s="35"/>
      <c r="D7" s="35"/>
      <c r="E7" s="35"/>
      <c r="F7" s="35"/>
      <c r="G7" s="35"/>
    </row>
    <row r="8" spans="1:7" ht="15" customHeight="1" x14ac:dyDescent="0.25">
      <c r="A8" s="22"/>
      <c r="B8" s="22"/>
      <c r="C8" s="22"/>
      <c r="D8" s="22"/>
      <c r="E8" s="22"/>
      <c r="F8" s="22"/>
      <c r="G8" s="22"/>
    </row>
    <row r="9" spans="1:7" ht="43.5" customHeight="1" x14ac:dyDescent="0.25">
      <c r="A9" s="17" t="s">
        <v>13</v>
      </c>
      <c r="B9" s="17"/>
      <c r="C9" s="17"/>
      <c r="D9" s="17"/>
      <c r="E9" s="17"/>
      <c r="F9" s="17"/>
      <c r="G9" s="17"/>
    </row>
    <row r="10" spans="1:7" ht="15" customHeight="1" x14ac:dyDescent="0.25">
      <c r="A10" s="18"/>
      <c r="B10" s="18"/>
      <c r="C10" s="18"/>
      <c r="D10" s="18"/>
      <c r="E10" s="18"/>
      <c r="F10" s="18"/>
      <c r="G10" s="18"/>
    </row>
    <row r="11" spans="1:7" ht="79.5" customHeight="1" x14ac:dyDescent="0.25">
      <c r="A11" s="17" t="s">
        <v>16</v>
      </c>
      <c r="B11" s="21"/>
      <c r="C11" s="21"/>
      <c r="D11" s="21"/>
      <c r="E11" s="21"/>
      <c r="F11" s="21"/>
      <c r="G11" s="21"/>
    </row>
    <row r="12" spans="1:7" ht="15" customHeight="1" x14ac:dyDescent="0.25">
      <c r="A12" s="18"/>
      <c r="B12" s="19"/>
      <c r="C12" s="19"/>
      <c r="D12" s="19"/>
      <c r="E12" s="19"/>
      <c r="F12" s="19"/>
      <c r="G12" s="19"/>
    </row>
    <row r="13" spans="1:7" ht="52.5" customHeight="1" x14ac:dyDescent="0.25">
      <c r="A13" s="20" t="s">
        <v>17</v>
      </c>
      <c r="B13" s="20"/>
      <c r="C13" s="20"/>
      <c r="D13" s="20"/>
      <c r="E13" s="20"/>
      <c r="F13" s="20"/>
      <c r="G13" s="20"/>
    </row>
  </sheetData>
  <mergeCells count="12">
    <mergeCell ref="A8:G8"/>
    <mergeCell ref="A1:G1"/>
    <mergeCell ref="A2:A3"/>
    <mergeCell ref="B2:C3"/>
    <mergeCell ref="E2:F2"/>
    <mergeCell ref="E3:F3"/>
    <mergeCell ref="A7:G7"/>
    <mergeCell ref="A9:G9"/>
    <mergeCell ref="A10:G10"/>
    <mergeCell ref="A12:G12"/>
    <mergeCell ref="A13:G13"/>
    <mergeCell ref="A11:G1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Potatoes</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Potatoes—Average retail price per pound and per cup equivalent, 2016</dc:title>
  <dc:subject>Agricultural economics</dc:subject>
  <dc:creator>Hayden Stewart and Jeffrey Hyman</dc:creator>
  <cp:keywords>Potatoes, fruits and vegetables, average prices, retail stores, IRI Infoscan data, food consumption, edible cup equivalents, FPED</cp:keywords>
  <dc:description>Excel table showing average price per cup equivalent for potatoes.</dc:description>
  <cp:lastModifiedBy>Windows User</cp:lastModifiedBy>
  <dcterms:created xsi:type="dcterms:W3CDTF">2015-03-11T13:40:14Z</dcterms:created>
  <dcterms:modified xsi:type="dcterms:W3CDTF">2018-06-28T20:49:55Z</dcterms:modified>
</cp:coreProperties>
</file>