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2C6F2CD5-EEC7-46D6-BBE5-0D45026DD112}" xr6:coauthVersionLast="47" xr6:coauthVersionMax="47" xr10:uidLastSave="{00000000-0000-0000-0000-000000000000}"/>
  <bookViews>
    <workbookView xWindow="0" yWindow="1590" windowWidth="55320" windowHeight="10950" xr2:uid="{00000000-000D-0000-FFFF-FFFF00000000}"/>
  </bookViews>
  <sheets>
    <sheet name="Carro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4" i="1"/>
  <c r="G4" i="1" s="1"/>
  <c r="E5" i="1"/>
  <c r="E6" i="1"/>
  <c r="G6" i="1" s="1"/>
  <c r="E7" i="1"/>
  <c r="G7" i="1" s="1"/>
  <c r="E8" i="1"/>
  <c r="G8" i="1" s="1"/>
  <c r="G5" i="1" l="1"/>
</calcChain>
</file>

<file path=xl/sharedStrings.xml><?xml version="1.0" encoding="utf-8"?>
<sst xmlns="http://schemas.openxmlformats.org/spreadsheetml/2006/main" count="27" uniqueCount="19">
  <si>
    <t>Form</t>
  </si>
  <si>
    <t>Fresh</t>
  </si>
  <si>
    <t xml:space="preserve"> per pound</t>
  </si>
  <si>
    <t>pounds</t>
  </si>
  <si>
    <t>Carrots—Average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</si>
  <si>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</si>
  <si>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</si>
  <si>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</si>
  <si>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</si>
  <si>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Cooked whole</t>
    </r>
    <r>
      <rPr>
        <vertAlign val="superscript"/>
        <sz val="12"/>
        <rFont val="Arial"/>
        <family val="2"/>
      </rPr>
      <t>1</t>
    </r>
  </si>
  <si>
    <r>
      <t>Raw whole</t>
    </r>
    <r>
      <rPr>
        <vertAlign val="superscript"/>
        <sz val="12"/>
        <rFont val="Arial"/>
        <family val="2"/>
      </rPr>
      <t>1</t>
    </r>
  </si>
  <si>
    <r>
      <t>Raw baby</t>
    </r>
    <r>
      <rPr>
        <vertAlign val="superscript"/>
        <sz val="12"/>
        <rFont val="Arial"/>
        <family val="2"/>
      </rPr>
      <t>2</t>
    </r>
  </si>
  <si>
    <r>
      <t>Canned</t>
    </r>
    <r>
      <rPr>
        <vertAlign val="superscript"/>
        <sz val="12"/>
        <rFont val="Arial"/>
        <family val="2"/>
      </rPr>
      <t>3</t>
    </r>
  </si>
  <si>
    <r>
      <t>Frozen</t>
    </r>
    <r>
      <rPr>
        <vertAlign val="superscript"/>
        <sz val="12"/>
        <rFont val="Arial"/>
        <family val="2"/>
      </rPr>
      <t>4</t>
    </r>
  </si>
  <si>
    <r>
      <rPr>
        <vertAlign val="superscript"/>
        <sz val="12"/>
        <rFont val="Arial"/>
        <family val="2"/>
      </rPr>
      <t>2</t>
    </r>
    <r>
      <rPr>
        <sz val="12"/>
        <rFont val="Arial"/>
        <family val="2"/>
      </rPr>
      <t>ERS assumes that baby carrots are eaten raw and include no inedible parts.</t>
    </r>
  </si>
  <si>
    <r>
      <rPr>
        <vertAlign val="superscript"/>
        <sz val="12"/>
        <rFont val="Arial"/>
        <family val="2"/>
      </rPr>
      <t>3</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carrots is the weight of the solids and not of the liquid medium in which the vegetable is packed. The preparation yield factor for canned carrots in the above table does not account for any further preparation that occurs prior to consumption.</t>
    </r>
  </si>
  <si>
    <r>
      <rPr>
        <vertAlign val="superscript"/>
        <sz val="12"/>
        <rFont val="Arial"/>
        <family val="2"/>
      </rPr>
      <t>4</t>
    </r>
    <r>
      <rPr>
        <sz val="12"/>
        <rFont val="Arial"/>
        <family val="2"/>
      </rPr>
      <t xml:space="preserve">It is assumed that frozen carrots are boiled prior to consumption. Agriculture Handbook No. 102 reports a 98 percent preparation yield for boiling frozen carrots.  </t>
    </r>
  </si>
  <si>
    <r>
      <rPr>
        <vertAlign val="superscript"/>
        <sz val="12"/>
        <rFont val="Arial"/>
        <family val="2"/>
      </rPr>
      <t>1</t>
    </r>
    <r>
      <rPr>
        <sz val="12"/>
        <rFont val="Arial"/>
        <family val="2"/>
      </rPr>
      <t xml:space="preserve">Whole carrots may be eaten fresh or cooked. Either way, consumers must first discard the inedible parts, including the crown and scrapings. According to the USDA National Nutrient Database for Standard Reference (SR), this refuse accounts for about 11 percent of the retail weight. If consumers further cook the carrots, then the USDA Food and Nutrient Database for Dietary Studies (FNDDS) reports that there is an additional loss of about 8.3 percent. Based on these figures, ERS estimates an overall preparation yield of 82 percent for cooking whole carrots. </t>
    </r>
  </si>
  <si>
    <t>Source: USDA, Economic Research Service calculations from 2020 Circana (formerly Information Resources, Inc. [IRI]) OmniMarket Core Outlets (formerly InfoScan) data; the USDA National Nutrient Database for Standard Reference (SR), Legacy Release; the USDA Food and Nutrient Database for Dietary Studies (FNDDS) 2015–16;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</si>
</sst>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style="thin">
        <color theme="0" tint="-0.499984740745262"/>
      </left>
      <right style="thin">
        <color auto="1"/>
      </right>
      <top style="double">
        <color indexed="64"/>
      </top>
      <bottom style="thin">
        <color auto="1"/>
      </bottom>
      <diagonal/>
    </border>
    <border>
      <left/>
      <right style="thin">
        <color indexed="64"/>
      </right>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right/>
      <top style="double">
        <color indexed="64"/>
      </top>
      <bottom style="thin">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3" fillId="0" borderId="0" xfId="0" applyFont="1" applyAlignment="1">
      <alignment vertical="center"/>
    </xf>
    <xf numFmtId="0" fontId="4" fillId="0" borderId="6"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8"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8" xfId="0" applyNumberFormat="1" applyFont="1" applyBorder="1" applyAlignment="1">
      <alignment horizontal="centerContinuous" vertical="center"/>
    </xf>
    <xf numFmtId="0" fontId="5" fillId="0" borderId="7" xfId="0" applyFont="1" applyBorder="1" applyAlignment="1">
      <alignment horizontal="center" vertical="center" wrapText="1"/>
    </xf>
    <xf numFmtId="0" fontId="5" fillId="0" borderId="0" xfId="0" applyFont="1" applyAlignment="1">
      <alignment horizontal="left" vertical="center" wrapText="1"/>
    </xf>
    <xf numFmtId="2" fontId="5" fillId="0" borderId="0" xfId="0" applyNumberFormat="1" applyFont="1" applyAlignment="1">
      <alignment horizontal="center" vertical="center" wrapText="1"/>
    </xf>
    <xf numFmtId="9" fontId="5" fillId="0" borderId="0" xfId="1" applyFont="1" applyBorder="1" applyAlignment="1">
      <alignment horizontal="center" vertical="center" wrapText="1"/>
    </xf>
    <xf numFmtId="2" fontId="5" fillId="0" borderId="0" xfId="0" applyNumberFormat="1" applyFont="1" applyAlignment="1">
      <alignment horizontal="center" vertical="center"/>
    </xf>
    <xf numFmtId="0" fontId="5" fillId="0" borderId="9" xfId="0" applyFont="1" applyBorder="1" applyAlignment="1">
      <alignment horizontal="center" vertical="center"/>
    </xf>
    <xf numFmtId="0" fontId="5" fillId="0" borderId="5" xfId="0" applyFont="1" applyBorder="1" applyAlignment="1">
      <alignment horizontal="left" vertical="center" indent="1"/>
    </xf>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4" xfId="0" applyFont="1" applyBorder="1" applyAlignment="1">
      <alignment horizontal="center" vertical="center"/>
    </xf>
    <xf numFmtId="165" fontId="5"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heetViews>
  <sheetFormatPr defaultRowHeight="15.75" x14ac:dyDescent="0.25"/>
  <cols>
    <col min="1" max="1" width="18" style="3" bestFit="1" customWidth="1"/>
    <col min="2" max="2" width="10.5703125" style="3" customWidth="1"/>
    <col min="3" max="3" width="11.85546875" style="3" bestFit="1" customWidth="1"/>
    <col min="4" max="4" width="13" style="3" bestFit="1" customWidth="1"/>
    <col min="5" max="5" width="10.85546875" style="3" customWidth="1"/>
    <col min="6" max="6" width="8.5703125" style="3" bestFit="1" customWidth="1"/>
    <col min="7" max="7" width="19.42578125" style="3" bestFit="1" customWidth="1"/>
    <col min="8" max="16384" width="9.140625" style="3"/>
  </cols>
  <sheetData>
    <row r="1" spans="1:7" ht="16.5" thickBot="1" x14ac:dyDescent="0.3">
      <c r="A1" s="1" t="s">
        <v>4</v>
      </c>
      <c r="B1" s="2"/>
      <c r="C1" s="2"/>
      <c r="D1" s="2"/>
      <c r="E1" s="2"/>
      <c r="F1" s="2"/>
      <c r="G1" s="2"/>
    </row>
    <row r="2" spans="1:7" ht="30.75" thickTop="1" x14ac:dyDescent="0.25">
      <c r="A2" s="4" t="s">
        <v>0</v>
      </c>
      <c r="B2" s="5" t="s">
        <v>8</v>
      </c>
      <c r="C2" s="6"/>
      <c r="D2" s="7" t="s">
        <v>5</v>
      </c>
      <c r="E2" s="5" t="s">
        <v>6</v>
      </c>
      <c r="F2" s="8"/>
      <c r="G2" s="9" t="s">
        <v>7</v>
      </c>
    </row>
    <row r="3" spans="1:7" x14ac:dyDescent="0.25">
      <c r="A3" s="10" t="s">
        <v>1</v>
      </c>
      <c r="B3" s="11"/>
      <c r="C3" s="11"/>
      <c r="D3" s="12"/>
      <c r="E3" s="13"/>
      <c r="F3" s="13"/>
      <c r="G3" s="14"/>
    </row>
    <row r="4" spans="1:7" ht="18" x14ac:dyDescent="0.25">
      <c r="A4" s="15" t="s">
        <v>9</v>
      </c>
      <c r="B4" s="16">
        <v>0.87026029888251</v>
      </c>
      <c r="C4" s="17" t="s">
        <v>2</v>
      </c>
      <c r="D4" s="18">
        <f>0.89*(66/72)</f>
        <v>0.8158333333333333</v>
      </c>
      <c r="E4" s="18">
        <f>145/453.59237</f>
        <v>0.31967028016807247</v>
      </c>
      <c r="F4" s="19" t="s">
        <v>3</v>
      </c>
      <c r="G4" s="16">
        <f>B4*E4/D4</f>
        <v>0.34099655186466488</v>
      </c>
    </row>
    <row r="5" spans="1:7" ht="18" x14ac:dyDescent="0.25">
      <c r="A5" s="15" t="s">
        <v>10</v>
      </c>
      <c r="B5" s="16">
        <v>0.87026029888251</v>
      </c>
      <c r="C5" s="17" t="s">
        <v>2</v>
      </c>
      <c r="D5" s="17">
        <v>0.89</v>
      </c>
      <c r="E5" s="18">
        <f>125/453.59237</f>
        <v>0.27557782773109696</v>
      </c>
      <c r="F5" s="19" t="s">
        <v>3</v>
      </c>
      <c r="G5" s="16">
        <f>B5*E5/D5</f>
        <v>0.26946566598500821</v>
      </c>
    </row>
    <row r="6" spans="1:7" ht="18" x14ac:dyDescent="0.25">
      <c r="A6" s="15" t="s">
        <v>11</v>
      </c>
      <c r="B6" s="16">
        <v>1.2716348609746699</v>
      </c>
      <c r="C6" s="17" t="s">
        <v>2</v>
      </c>
      <c r="D6" s="19">
        <v>1</v>
      </c>
      <c r="E6" s="18">
        <f>125/453.59237</f>
        <v>0.27557782773109696</v>
      </c>
      <c r="F6" s="19" t="s">
        <v>3</v>
      </c>
      <c r="G6" s="16">
        <f>B6*E6/D6</f>
        <v>0.35043437265453503</v>
      </c>
    </row>
    <row r="7" spans="1:7" ht="18" x14ac:dyDescent="0.25">
      <c r="A7" s="20" t="s">
        <v>12</v>
      </c>
      <c r="B7" s="16">
        <v>1.1315349703845199</v>
      </c>
      <c r="C7" s="17" t="s">
        <v>2</v>
      </c>
      <c r="D7" s="19">
        <v>0.65</v>
      </c>
      <c r="E7" s="18">
        <f>145/453.59237</f>
        <v>0.31967028016807247</v>
      </c>
      <c r="F7" s="19" t="s">
        <v>3</v>
      </c>
      <c r="G7" s="16">
        <f>B7*E7/D7</f>
        <v>0.55648938615814003</v>
      </c>
    </row>
    <row r="8" spans="1:7" ht="18.75" thickBot="1" x14ac:dyDescent="0.3">
      <c r="A8" s="21" t="s">
        <v>13</v>
      </c>
      <c r="B8" s="22">
        <v>1.6763435942326601</v>
      </c>
      <c r="C8" s="23" t="s">
        <v>2</v>
      </c>
      <c r="D8" s="24">
        <v>0.98</v>
      </c>
      <c r="E8" s="25">
        <f>145/453.59237</f>
        <v>0.31967028016807247</v>
      </c>
      <c r="F8" s="24" t="s">
        <v>3</v>
      </c>
      <c r="G8" s="22">
        <f>B8*E8/D8</f>
        <v>0.54681349635337562</v>
      </c>
    </row>
    <row r="9" spans="1:7" ht="19.5" thickTop="1" x14ac:dyDescent="0.25">
      <c r="A9" s="26" t="s">
        <v>17</v>
      </c>
      <c r="B9" s="26"/>
      <c r="C9" s="26"/>
      <c r="D9" s="26"/>
      <c r="E9" s="26"/>
      <c r="F9" s="26"/>
      <c r="G9" s="26"/>
    </row>
    <row r="10" spans="1:7" ht="18.75" x14ac:dyDescent="0.25">
      <c r="A10" s="27" t="s">
        <v>14</v>
      </c>
      <c r="B10" s="27"/>
      <c r="C10" s="27"/>
      <c r="D10" s="27"/>
      <c r="E10" s="27"/>
      <c r="F10" s="27"/>
      <c r="G10" s="27"/>
    </row>
    <row r="11" spans="1:7" ht="18.75" x14ac:dyDescent="0.25">
      <c r="A11" s="27" t="s">
        <v>15</v>
      </c>
      <c r="B11" s="27"/>
      <c r="C11" s="27"/>
      <c r="D11" s="27"/>
      <c r="E11" s="27"/>
      <c r="F11" s="27"/>
      <c r="G11" s="27"/>
    </row>
    <row r="12" spans="1:7" ht="18.75" x14ac:dyDescent="0.25">
      <c r="A12" s="27" t="s">
        <v>16</v>
      </c>
      <c r="B12" s="27"/>
      <c r="C12" s="27"/>
      <c r="D12" s="27"/>
      <c r="E12" s="27"/>
      <c r="F12" s="27"/>
      <c r="G12" s="27"/>
    </row>
    <row r="13" spans="1:7" x14ac:dyDescent="0.25">
      <c r="A13" s="27" t="s">
        <v>18</v>
      </c>
      <c r="B13" s="27"/>
      <c r="C13" s="27"/>
      <c r="D13" s="27"/>
      <c r="E13" s="27"/>
      <c r="F13" s="27"/>
      <c r="G13"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Carrots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Carrots—Average retail price per pound and per cup equivalent</dc:title>
  <dc:subject>Agricultural Economics</dc:subject>
  <dc:creator>Hayden Stewart; Jeffrey Hyman</dc:creator>
  <cp:keywords>Carrots, fruits and vegetables, average prices, retail stores, IRI Infoscan data, food consumption, edible cup equivalents, FPED, U.S. Department of Agriculture, USDA, Economic Research Service, ERS</cp:keywords>
  <dc:description>Excel table showing average price per cup equivalent for carrots in 2020.</dc:description>
  <cp:lastModifiedBy>Hyman, Jeffrey - REE-ERS, Washington, DC</cp:lastModifiedBy>
  <cp:revision/>
  <dcterms:created xsi:type="dcterms:W3CDTF">2015-03-11T13:08:52Z</dcterms:created>
  <dcterms:modified xsi:type="dcterms:W3CDTF">2023-05-21T18:31:46Z</dcterms:modified>
  <cp:category/>
  <cp:contentStatus/>
</cp:coreProperties>
</file>