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4CDA6B8A-55DF-4E3E-9D2E-F3914C2AE675}" xr6:coauthVersionLast="47" xr6:coauthVersionMax="47" xr10:uidLastSave="{00000000-0000-0000-0000-000000000000}"/>
  <bookViews>
    <workbookView xWindow="0" yWindow="390" windowWidth="55320" windowHeight="9420" xr2:uid="{00000000-000D-0000-FFFF-FFFF00000000}"/>
  </bookViews>
  <sheets>
    <sheet name="Potato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D4" i="1"/>
  <c r="E4" i="1"/>
  <c r="E5" i="1"/>
  <c r="G5" i="1" s="1"/>
  <c r="G3" i="1" l="1"/>
  <c r="G4" i="1"/>
</calcChain>
</file>

<file path=xl/sharedStrings.xml><?xml version="1.0" encoding="utf-8"?>
<sst xmlns="http://schemas.openxmlformats.org/spreadsheetml/2006/main" count="19" uniqueCount="15">
  <si>
    <t>Form</t>
  </si>
  <si>
    <t xml:space="preserve"> per pound</t>
  </si>
  <si>
    <t>pounds</t>
  </si>
  <si>
    <t>Potatoes—Average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</si>
  <si>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</si>
  <si>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</si>
  <si>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</si>
  <si>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</si>
  <si>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</si>
  <si>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Frozen french fries</t>
    </r>
    <r>
      <rPr>
        <vertAlign val="superscript"/>
        <sz val="12"/>
        <rFont val="Arial"/>
        <family val="2"/>
      </rPr>
      <t>2</t>
    </r>
  </si>
  <si>
    <r>
      <t>Canned</t>
    </r>
    <r>
      <rPr>
        <vertAlign val="superscript"/>
        <sz val="12"/>
        <rFont val="Arial"/>
        <family val="2"/>
      </rPr>
      <t>3</t>
    </r>
  </si>
  <si>
    <r>
      <rPr>
        <vertAlign val="superscript"/>
        <sz val="12"/>
        <rFont val="Arial"/>
        <family val="2"/>
      </rPr>
      <t>3</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potatoes is the weight of the solids and not of the liquid medium in which the vegetable is packed. The preparation yield factor for canned potatoes in the above table does not account for any further preparation that occurs prior to consumption.</t>
    </r>
  </si>
  <si>
    <r>
      <rPr>
        <vertAlign val="superscript"/>
        <sz val="12"/>
        <rFont val="Arial"/>
        <family val="2"/>
      </rPr>
      <t>1</t>
    </r>
    <r>
      <rPr>
        <sz val="12"/>
        <rFont val="Arial"/>
        <family val="2"/>
      </rPr>
      <t xml:space="preserve">Excludes red, fingerling, and creamer potatoes. It is assumed that consumers bake fresh potatoes and eat the peel. According to the USDA Food and Nutrient Database for Dietary Studies (FNDDS), 1 ounce of a raw potato with peel yields 23 grams when baked, implying a preparation yield of about 81.1 percent. </t>
    </r>
  </si>
  <si>
    <r>
      <rPr>
        <vertAlign val="superscript"/>
        <sz val="12"/>
        <rFont val="Arial"/>
        <family val="2"/>
      </rPr>
      <t>2</t>
    </r>
    <r>
      <rPr>
        <sz val="12"/>
        <rFont val="Arial"/>
        <family val="2"/>
      </rPr>
      <t>Includes regular, crinkle cut, steak, shoestring, and other types of french fries. The USDA National Nutrient Database for Standard Reference (SR) reports that a 9-ounce package of frozen french fried potatoes yields 198 grams when heated, indicating a preparation yield of about 77.6 percent.</t>
    </r>
  </si>
  <si>
    <t>Source: USDA, Economic Research Service calculations from 2020 Circana (formerly Information Resources, Inc. [IRI]) OmniMarket Core Outlets (formerly InfoScan) data; the USDA National Nutrient Database for Standard Reference (SR), Legacy Release; the USDA Food and Nutrient Database for Dietary Studies (FNDDS) 2013–14;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</si>
</sst>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2" fontId="5" fillId="0" borderId="7" xfId="0" applyNumberFormat="1" applyFont="1" applyBorder="1" applyAlignment="1">
      <alignment horizontal="centerContinuous" vertical="center" wrapText="1"/>
    </xf>
    <xf numFmtId="2" fontId="5" fillId="0" borderId="8"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8" xfId="0" applyNumberFormat="1" applyFont="1" applyBorder="1" applyAlignment="1">
      <alignment horizontal="centerContinuous" vertical="center"/>
    </xf>
    <xf numFmtId="0" fontId="5" fillId="0" borderId="10" xfId="0" applyFont="1" applyBorder="1" applyAlignment="1">
      <alignment horizontal="center" vertical="center" wrapText="1"/>
    </xf>
    <xf numFmtId="0" fontId="5" fillId="0" borderId="5" xfId="0" applyFont="1" applyBorder="1" applyAlignment="1">
      <alignment horizontal="left" vertical="center"/>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5" fillId="0" borderId="4" xfId="0" applyFont="1" applyBorder="1" applyAlignment="1">
      <alignment horizontal="left" vertical="center"/>
    </xf>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0" fontId="4" fillId="0" borderId="2" xfId="0" applyFont="1" applyBorder="1"/>
    <xf numFmtId="2" fontId="5" fillId="0" borderId="2" xfId="0" applyNumberFormat="1" applyFont="1" applyBorder="1"/>
    <xf numFmtId="165"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vertical="center"/>
    </xf>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20.7109375" style="3" bestFit="1" customWidth="1"/>
    <col min="2" max="2" width="12" style="3" bestFit="1" customWidth="1"/>
    <col min="3" max="3" width="11.85546875" style="3" bestFit="1" customWidth="1"/>
    <col min="4" max="4" width="13" style="3" bestFit="1" customWidth="1"/>
    <col min="5" max="5" width="12" style="3" bestFit="1"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22" t="s">
        <v>0</v>
      </c>
      <c r="B2" s="4" t="s">
        <v>7</v>
      </c>
      <c r="C2" s="5"/>
      <c r="D2" s="6" t="s">
        <v>4</v>
      </c>
      <c r="E2" s="4" t="s">
        <v>5</v>
      </c>
      <c r="F2" s="7"/>
      <c r="G2" s="8" t="s">
        <v>6</v>
      </c>
    </row>
    <row r="3" spans="1:7" ht="18" x14ac:dyDescent="0.25">
      <c r="A3" s="9" t="s">
        <v>8</v>
      </c>
      <c r="B3" s="10">
        <v>0.66817843280630895</v>
      </c>
      <c r="C3" s="11" t="s">
        <v>1</v>
      </c>
      <c r="D3" s="12">
        <f>23/(453.59237/16)</f>
        <v>0.81130112484034944</v>
      </c>
      <c r="E3" s="12">
        <f>120/453.59237</f>
        <v>0.26455471462185309</v>
      </c>
      <c r="F3" s="11" t="s">
        <v>2</v>
      </c>
      <c r="G3" s="10">
        <f>B3*E3/D3</f>
        <v>0.21788427156727466</v>
      </c>
    </row>
    <row r="4" spans="1:7" ht="18" x14ac:dyDescent="0.25">
      <c r="A4" s="9" t="s">
        <v>9</v>
      </c>
      <c r="B4" s="10">
        <v>1.53714057159249</v>
      </c>
      <c r="C4" s="11" t="s">
        <v>1</v>
      </c>
      <c r="D4" s="12">
        <f>198/(453.59237*9/16)</f>
        <v>0.77602716289076912</v>
      </c>
      <c r="E4" s="12">
        <f>155/453.59237</f>
        <v>0.34171650638656026</v>
      </c>
      <c r="F4" s="11" t="s">
        <v>2</v>
      </c>
      <c r="G4" s="10">
        <f>B4*E4/D4</f>
        <v>0.67686587669555665</v>
      </c>
    </row>
    <row r="5" spans="1:7" ht="18.75" thickBot="1" x14ac:dyDescent="0.3">
      <c r="A5" s="13" t="s">
        <v>10</v>
      </c>
      <c r="B5" s="14">
        <v>1.1070212049174599</v>
      </c>
      <c r="C5" s="15" t="s">
        <v>1</v>
      </c>
      <c r="D5" s="21">
        <v>0.65</v>
      </c>
      <c r="E5" s="20">
        <f>155/453.59237</f>
        <v>0.34171650638656026</v>
      </c>
      <c r="F5" s="15" t="s">
        <v>2</v>
      </c>
      <c r="G5" s="14">
        <f>B5*E5/D5</f>
        <v>0.58198064406189975</v>
      </c>
    </row>
    <row r="6" spans="1:7" ht="19.5" thickTop="1" x14ac:dyDescent="0.25">
      <c r="A6" s="16" t="s">
        <v>12</v>
      </c>
      <c r="B6" s="16"/>
      <c r="C6" s="16"/>
      <c r="D6" s="16"/>
      <c r="E6" s="16"/>
      <c r="F6" s="16"/>
      <c r="G6" s="16"/>
    </row>
    <row r="7" spans="1:7" ht="18.75" x14ac:dyDescent="0.25">
      <c r="A7" s="17" t="s">
        <v>13</v>
      </c>
      <c r="B7" s="17"/>
      <c r="C7" s="17"/>
      <c r="D7" s="17"/>
      <c r="E7" s="17"/>
      <c r="F7" s="17"/>
      <c r="G7" s="17"/>
    </row>
    <row r="8" spans="1:7" ht="18.75" x14ac:dyDescent="0.25">
      <c r="A8" s="17" t="s">
        <v>11</v>
      </c>
      <c r="B8" s="18"/>
      <c r="C8" s="18"/>
      <c r="D8" s="18"/>
      <c r="E8" s="18"/>
      <c r="F8" s="18"/>
      <c r="G8" s="18"/>
    </row>
    <row r="9" spans="1:7" x14ac:dyDescent="0.25">
      <c r="A9" s="19" t="s">
        <v>14</v>
      </c>
      <c r="B9" s="19"/>
      <c r="C9" s="19"/>
      <c r="D9" s="19"/>
      <c r="E9" s="19"/>
      <c r="F9" s="19"/>
      <c r="G9"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Potatoes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Potatoes—Average retail price per pound and per cup equivalent</dc:title>
  <dc:subject>Agricultural Economics</dc:subject>
  <dc:creator>Hayden Stewart; Jeffrey Hyman</dc:creator>
  <cp:keywords>Potatoes, fruits and vegetables, average prices, retail stores, IRI Infoscan data, food consumption, edible cup equivalents, FPED, U.S. Department of Agriculture, USDA, Economic Research Service, ERS</cp:keywords>
  <dc:description>Excel table showing average price per cup equivalent for potatoes in 2020.</dc:description>
  <cp:lastModifiedBy>Hyman, Jeffrey - REE-ERS, Washington, DC</cp:lastModifiedBy>
  <cp:revision/>
  <dcterms:created xsi:type="dcterms:W3CDTF">2015-03-11T13:40:14Z</dcterms:created>
  <dcterms:modified xsi:type="dcterms:W3CDTF">2023-05-21T23:22:17Z</dcterms:modified>
  <cp:category/>
  <cp:contentStatus/>
</cp:coreProperties>
</file>