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74FF29A0-7055-4E1D-8F73-D7A68F6D1994}" xr6:coauthVersionLast="47" xr6:coauthVersionMax="47" xr10:uidLastSave="{00000000-0000-0000-0000-000000000000}"/>
  <bookViews>
    <workbookView xWindow="12345" yWindow="705" windowWidth="25560" windowHeight="14835" xr2:uid="{00000000-000D-0000-FFFF-FFFF00000000}"/>
  </bookViews>
  <sheets>
    <sheet name="Butternut squash"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s="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<sst xmlns="http://schemas.openxmlformats.org/spreadsheetml/2006/main" count="11" uniqueCount="11">
  <si>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</si>
  <si>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</si>
  <si>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</si>
  <si>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</si>
  <si>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</si>
  <si>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</si>
  <si>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</si>
  <si>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Butternut squash—Average retail price per pound and per cup equivalent, 2022</t>
  </si>
  <si>
    <r>
      <rPr>
        <vertAlign val="superscript"/>
        <sz val="12"/>
        <rFont val="Arial"/>
        <family val="2"/>
      </rPr>
      <t>1</t>
    </r>
    <r>
      <rPr>
        <sz val="12"/>
        <rFont val="Arial"/>
        <family val="2"/>
      </rPr>
      <t xml:space="preserve">It is assumed that butternut squash is baked prior to consumption. USDA, Agricultural Research Service’s (ARS) </t>
    </r>
    <r>
      <rPr>
        <i/>
        <sz val="12"/>
        <rFont val="Arial"/>
        <family val="2"/>
      </rPr>
      <t>Agriculture Handbook No. 102</t>
    </r>
    <r>
      <rPr>
        <sz val="12"/>
        <rFont val="Arial"/>
        <family val="2"/>
      </rPr>
      <t xml:space="preserve"> reports a preparation yield of 85 percent for baking fresh winter squash. It also reports that rind, trimmings, and other inedible parts account for 16 percent of raw butternut squash. Based on these figures, USDA, ERS estimates an overall preparation yield of 71.4 percent. </t>
    </r>
  </si>
  <si>
    <t>Pounds</t>
  </si>
  <si>
    <r>
      <t xml:space="preserve">Source: USDA, Economic Research Service (ERS) calculations from 2022 Circana (formerly Information Resources, Inc. (IRI)) OmniMarket Core Outlets (formerly InfoScan) data; and USDA, ARS,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</si>
</sst>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8.42578125" style="3" customWidth="1"/>
    <col min="2" max="2" width="9.5703125" style="3" customWidth="1"/>
    <col min="3" max="3" width="11.85546875" style="3" bestFit="1" customWidth="1"/>
    <col min="4" max="4" width="13" style="3" bestFit="1" customWidth="1"/>
    <col min="5" max="5" width="10" style="3" customWidth="1"/>
    <col min="6" max="6" width="8.85546875" style="3" bestFit="1" customWidth="1"/>
    <col min="7" max="7" width="19.42578125" style="3" bestFit="1" customWidth="1"/>
    <col min="8" max="16384" width="9.140625" style="3"/>
  </cols>
  <sheetData>
    <row r="1" spans="1:7" ht="16.5" thickBot="1" x14ac:dyDescent="0.3">
      <c r="A1" s="1" t="s">
        <v>7</v>
      </c>
      <c r="B1" s="2"/>
      <c r="C1" s="2"/>
      <c r="D1" s="2"/>
      <c r="E1" s="2"/>
      <c r="F1" s="2"/>
      <c r="G1" s="2"/>
    </row>
    <row r="2" spans="1:7" ht="30.75" thickTop="1" x14ac:dyDescent="0.25">
      <c r="A2" s="4" t="s">
        <v>0</v>
      </c>
      <c r="B2" s="5" t="s">
        <v>5</v>
      </c>
      <c r="C2" s="6"/>
      <c r="D2" s="7" t="s">
        <v>2</v>
      </c>
      <c r="E2" s="5" t="s">
        <v>3</v>
      </c>
      <c r="F2" s="8"/>
      <c r="G2" s="9" t="s">
        <v>4</v>
      </c>
    </row>
    <row r="3" spans="1:7" ht="18.75" thickBot="1" x14ac:dyDescent="0.3">
      <c r="A3" s="10" t="s">
        <v>6</v>
      </c>
      <c r="B3" s="11">
        <v>1.26913868668365</v>
      </c>
      <c r="C3" s="12" t="s">
        <v>1</v>
      </c>
      <c r="D3" s="13">
        <f>0.84*0.85</f>
        <v>0.71399999999999997</v>
      </c>
      <c r="E3" s="14">
        <f>205/453.59237</f>
        <v>0.45194763747899902</v>
      </c>
      <c r="F3" s="12" t="s">
        <v>9</v>
      </c>
      <c r="G3" s="15">
        <f>B3*E3/D3</f>
        <v>0.80333925921551153</v>
      </c>
    </row>
    <row r="4" spans="1:7" ht="19.5" thickTop="1" x14ac:dyDescent="0.25">
      <c r="A4" s="16" t="s">
        <v>8</v>
      </c>
      <c r="B4" s="16"/>
      <c r="C4" s="16"/>
      <c r="D4" s="16"/>
      <c r="E4" s="16"/>
      <c r="F4" s="16"/>
      <c r="G4" s="16"/>
    </row>
    <row r="5" spans="1:7" x14ac:dyDescent="0.25">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Butternut squash</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Butternut squash—Average retail price per pound and per cup equivalent</dc:title>
  <dc:subject>Agricultural Economics</dc:subject>
  <dc:creator>Hayden Stewart; Jeffrey Hyman</dc:creator>
  <cp:keywords>fruit and vegetable prices, retail prices, costs to consume, costs per edible cup equivalent, butternut squash</cp:keywords>
  <dc:description>Excel table showing average price per cup equivalent for butternut squash in 2022.</dc:description>
  <cp:lastModifiedBy>Hyman, Jeffrey - REE-ERS</cp:lastModifiedBy>
  <cp:revision/>
  <dcterms:created xsi:type="dcterms:W3CDTF">2015-03-11T13:03:42Z</dcterms:created>
  <dcterms:modified xsi:type="dcterms:W3CDTF">2024-05-21T00:18:08Z</dcterms:modified>
  <cp:category/>
  <cp:contentStatus/>
</cp:coreProperties>
</file>