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C982F1A0-325D-49F8-8705-4977610590EC}" xr6:coauthVersionLast="47" xr6:coauthVersionMax="47" xr10:uidLastSave="{00000000-0000-0000-0000-000000000000}"/>
  <bookViews>
    <workbookView xWindow="3120" yWindow="1365" windowWidth="25560" windowHeight="14835" xr2:uid="{00000000-000D-0000-FFFF-FFFF00000000}"/>
  </bookViews>
  <sheets>
    <sheet name="Carro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4" i="1"/>
  <c r="G4" i="1" s="1"/>
  <c r="E5" i="1"/>
  <c r="E6" i="1"/>
  <c r="G6" i="1" s="1"/>
  <c r="E7" i="1"/>
  <c r="G7" i="1" s="1"/>
  <c r="E8" i="1"/>
  <c r="G8" i="1" s="1"/>
  <c r="G5" i="1" l="1"/>
</calcChain>
</file>

<file path=xl/sharedStrings.xml><?xml version="1.0" encoding="utf-8"?>
<sst xmlns="http://schemas.openxmlformats.org/spreadsheetml/2006/main" count="27" uniqueCount="19">
  <si>
    <t>Form</t>
  </si>
  <si>
    <t>Fresh</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</si>
  <si>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</si>
  <si>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</si>
  <si>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</si>
  <si>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</si>
  <si>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</si>
  <si>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Cooked whole</t>
    </r>
    <r>
      <rPr>
        <vertAlign val="superscript"/>
        <sz val="12"/>
        <rFont val="Arial"/>
        <family val="2"/>
      </rPr>
      <t>1</t>
    </r>
  </si>
  <si>
    <r>
      <t>Raw whole</t>
    </r>
    <r>
      <rPr>
        <vertAlign val="superscript"/>
        <sz val="12"/>
        <rFont val="Arial"/>
        <family val="2"/>
      </rPr>
      <t>1</t>
    </r>
  </si>
  <si>
    <r>
      <t>Raw baby</t>
    </r>
    <r>
      <rPr>
        <vertAlign val="superscript"/>
        <sz val="12"/>
        <rFont val="Arial"/>
        <family val="2"/>
      </rPr>
      <t>2</t>
    </r>
  </si>
  <si>
    <r>
      <t>Canned</t>
    </r>
    <r>
      <rPr>
        <vertAlign val="superscript"/>
        <sz val="12"/>
        <rFont val="Arial"/>
        <family val="2"/>
      </rPr>
      <t>3</t>
    </r>
  </si>
  <si>
    <r>
      <t>Frozen</t>
    </r>
    <r>
      <rPr>
        <vertAlign val="superscript"/>
        <sz val="12"/>
        <rFont val="Arial"/>
        <family val="2"/>
      </rPr>
      <t>4</t>
    </r>
  </si>
  <si>
    <t>Carrots—Average retail price per pound and per cup equivalent, 2022</t>
  </si>
  <si>
    <r>
      <rPr>
        <vertAlign val="superscript"/>
        <sz val="12"/>
        <rFont val="Arial"/>
        <family val="2"/>
      </rPr>
      <t>1</t>
    </r>
    <r>
      <rPr>
        <sz val="12"/>
        <rFont val="Arial"/>
        <family val="2"/>
      </rPr>
      <t xml:space="preserve">Whole carrots may be eaten fresh or cooked. Either way, consumers must first discard the inedible parts, including the crown and scrapings. According to USDA, Agricultural Research Service’s (ARS) National Nutrient Database for Standard Reference (SR), this refuse accounts for about 11 percent of the retail weight. If consumers further cook the carrots, then USDA, ARS’ Food and Nutrient Database for Dietary Studies (FNDDS) reports that there is an additional loss of about 8.3 percent. Based on these figures, USDA, ERS estimates an overall preparation yield of 82 percent for cooking whole carrots. </t>
    </r>
  </si>
  <si>
    <r>
      <rPr>
        <vertAlign val="superscript"/>
        <sz val="12"/>
        <rFont val="Arial"/>
        <family val="2"/>
      </rPr>
      <t>2</t>
    </r>
    <r>
      <rPr>
        <sz val="12"/>
        <rFont val="Arial"/>
        <family val="2"/>
      </rPr>
      <t>USDA, ERS assumes that baby carrots are eaten raw and include no inedible parts.</t>
    </r>
  </si>
  <si>
    <r>
      <rPr>
        <vertAlign val="superscript"/>
        <sz val="12"/>
        <rFont val="Arial"/>
        <family val="2"/>
      </rPr>
      <t>3</t>
    </r>
    <r>
      <rPr>
        <sz val="12"/>
        <rFont val="Arial"/>
        <family val="2"/>
      </rPr>
      <t>The liquid contents of the can are discarded prior to consumption. Based on USDA, ARS’ Food Patterns Equivalents Database (FPED), USDA, ERS assumes that 65 percent of the can's gross weight is solid and 35 percent is liquid medium. The FPED cup-equivalent weight for canned carrots is the weight of the solids and not of the liquid medium in which the vegetable is packed. The preparation yield factor for canned carrots in the above table does not account for any further preparation that occurs prior to consumption.</t>
    </r>
  </si>
  <si>
    <r>
      <rPr>
        <vertAlign val="superscript"/>
        <sz val="12"/>
        <rFont val="Arial"/>
        <family val="2"/>
      </rPr>
      <t>4</t>
    </r>
    <r>
      <rPr>
        <sz val="12"/>
        <rFont val="Arial"/>
        <family val="2"/>
      </rPr>
      <t xml:space="preserve">It is assumed that frozen carrots are boiled prior to consumption. USDA, ARS’ </t>
    </r>
    <r>
      <rPr>
        <i/>
        <sz val="12"/>
        <rFont val="Arial"/>
        <family val="2"/>
      </rPr>
      <t>Agriculture Handbook No. 102</t>
    </r>
    <r>
      <rPr>
        <sz val="12"/>
        <rFont val="Arial"/>
        <family val="2"/>
      </rPr>
      <t xml:space="preserve"> reports a 98 percent preparation yield for boiling frozen carrots.  </t>
    </r>
  </si>
  <si>
    <t>Pounds</t>
  </si>
  <si>
    <r>
      <t xml:space="preserve">Source: USDA, Economic Research Service (ERS) calculations from 2022 Circana (formerly Information Resources, Inc. (IRI)) OmniMarket Core Outlets (formerly InfoScan) data; and USDA, ARS, National Nutrient Database for Standard Reference (SR), Legacy Release, Food and Nutrient Database for Dietary Studies (FNDDS) 2015–16,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</si>
</sst>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style="thin">
        <color theme="0" tint="-0.499984740745262"/>
      </left>
      <right style="thin">
        <color auto="1"/>
      </right>
      <top style="double">
        <color indexed="64"/>
      </top>
      <bottom style="thin">
        <color auto="1"/>
      </bottom>
      <diagonal/>
    </border>
    <border>
      <left/>
      <right style="thin">
        <color indexed="64"/>
      </right>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right/>
      <top style="double">
        <color indexed="64"/>
      </top>
      <bottom style="thin">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3" fillId="0" borderId="0" xfId="0" applyFont="1" applyAlignment="1">
      <alignment vertical="center"/>
    </xf>
    <xf numFmtId="0" fontId="4" fillId="0" borderId="6"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7" xfId="0" applyFont="1" applyBorder="1" applyAlignment="1">
      <alignment horizontal="center" vertical="center" wrapText="1"/>
    </xf>
    <xf numFmtId="0" fontId="5" fillId="0" borderId="0" xfId="0" applyFont="1" applyAlignment="1">
      <alignment horizontal="left" vertical="center" wrapText="1"/>
    </xf>
    <xf numFmtId="2" fontId="5" fillId="0" borderId="0" xfId="0" applyNumberFormat="1" applyFont="1" applyAlignment="1">
      <alignment horizontal="center" vertical="center" wrapText="1"/>
    </xf>
    <xf numFmtId="9" fontId="5" fillId="0" borderId="0" xfId="1" applyFont="1" applyBorder="1" applyAlignment="1">
      <alignment horizontal="center" vertical="center" wrapText="1"/>
    </xf>
    <xf numFmtId="2" fontId="5" fillId="0" borderId="0" xfId="0" applyNumberFormat="1" applyFont="1" applyAlignment="1">
      <alignment horizontal="center" vertical="center"/>
    </xf>
    <xf numFmtId="0" fontId="5" fillId="0" borderId="9" xfId="0" applyFont="1" applyBorder="1" applyAlignment="1">
      <alignment horizontal="center" vertical="center"/>
    </xf>
    <xf numFmtId="0" fontId="5" fillId="0" borderId="5" xfId="0" applyFont="1" applyBorder="1" applyAlignment="1">
      <alignment horizontal="left" vertical="center" indent="1"/>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4" xfId="0" applyFont="1" applyBorder="1" applyAlignment="1">
      <alignment horizontal="center" vertical="center"/>
    </xf>
    <xf numFmtId="165" fontId="5"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heetViews>
  <sheetFormatPr defaultRowHeight="15.75" x14ac:dyDescent="0.25"/>
  <cols>
    <col min="1" max="1" width="18" style="3" bestFit="1" customWidth="1"/>
    <col min="2" max="2" width="10.5703125" style="3" customWidth="1"/>
    <col min="3" max="3" width="11.85546875" style="3" bestFit="1" customWidth="1"/>
    <col min="4" max="4" width="13" style="3" bestFit="1" customWidth="1"/>
    <col min="5" max="5" width="10.85546875" style="3" customWidth="1"/>
    <col min="6" max="6" width="8.85546875" style="3" bestFit="1" customWidth="1"/>
    <col min="7" max="7" width="19.42578125" style="3" bestFit="1" customWidth="1"/>
    <col min="8" max="16384" width="9.140625" style="3"/>
  </cols>
  <sheetData>
    <row r="1" spans="1:7" ht="16.5" thickBot="1" x14ac:dyDescent="0.3">
      <c r="A1" s="1" t="s">
        <v>12</v>
      </c>
      <c r="B1" s="2"/>
      <c r="C1" s="2"/>
      <c r="D1" s="2"/>
      <c r="E1" s="2"/>
      <c r="F1" s="2"/>
      <c r="G1" s="2"/>
    </row>
    <row r="2" spans="1:7" ht="30.75" thickTop="1" x14ac:dyDescent="0.25">
      <c r="A2" s="4" t="s">
        <v>0</v>
      </c>
      <c r="B2" s="5" t="s">
        <v>6</v>
      </c>
      <c r="C2" s="6"/>
      <c r="D2" s="7" t="s">
        <v>3</v>
      </c>
      <c r="E2" s="5" t="s">
        <v>4</v>
      </c>
      <c r="F2" s="8"/>
      <c r="G2" s="9" t="s">
        <v>5</v>
      </c>
    </row>
    <row r="3" spans="1:7" x14ac:dyDescent="0.25">
      <c r="A3" s="10" t="s">
        <v>1</v>
      </c>
      <c r="B3" s="11"/>
      <c r="C3" s="11"/>
      <c r="D3" s="12"/>
      <c r="E3" s="13"/>
      <c r="F3" s="13"/>
      <c r="G3" s="14"/>
    </row>
    <row r="4" spans="1:7" ht="18" x14ac:dyDescent="0.25">
      <c r="A4" s="15" t="s">
        <v>7</v>
      </c>
      <c r="B4" s="16">
        <v>0.97607399474989098</v>
      </c>
      <c r="C4" s="17" t="s">
        <v>2</v>
      </c>
      <c r="D4" s="18">
        <f>0.89*(66/72)</f>
        <v>0.8158333333333333</v>
      </c>
      <c r="E4" s="18">
        <f>145/453.59237</f>
        <v>0.31967028016807247</v>
      </c>
      <c r="F4" s="19" t="s">
        <v>17</v>
      </c>
      <c r="G4" s="16">
        <f>B4*E4/D4</f>
        <v>0.38245783129699784</v>
      </c>
    </row>
    <row r="5" spans="1:7" ht="18" x14ac:dyDescent="0.25">
      <c r="A5" s="15" t="s">
        <v>8</v>
      </c>
      <c r="B5" s="16">
        <v>0.97607399474989098</v>
      </c>
      <c r="C5" s="17" t="s">
        <v>2</v>
      </c>
      <c r="D5" s="17">
        <v>0.89</v>
      </c>
      <c r="E5" s="18">
        <f>125/453.59237</f>
        <v>0.27557782773109696</v>
      </c>
      <c r="F5" s="19" t="s">
        <v>17</v>
      </c>
      <c r="G5" s="16">
        <f>B5*E5/D5</f>
        <v>0.30222960806515625</v>
      </c>
    </row>
    <row r="6" spans="1:7" ht="18" x14ac:dyDescent="0.25">
      <c r="A6" s="15" t="s">
        <v>9</v>
      </c>
      <c r="B6" s="16">
        <v>1.3506941860382999</v>
      </c>
      <c r="C6" s="17" t="s">
        <v>2</v>
      </c>
      <c r="D6" s="19">
        <v>1</v>
      </c>
      <c r="E6" s="18">
        <f>125/453.59237</f>
        <v>0.27557782773109696</v>
      </c>
      <c r="F6" s="19" t="s">
        <v>17</v>
      </c>
      <c r="G6" s="16">
        <f>B6*E6/D6</f>
        <v>0.37222136971745684</v>
      </c>
    </row>
    <row r="7" spans="1:7" ht="18" x14ac:dyDescent="0.25">
      <c r="A7" s="20" t="s">
        <v>10</v>
      </c>
      <c r="B7" s="16">
        <v>1.1979472656321799</v>
      </c>
      <c r="C7" s="17" t="s">
        <v>2</v>
      </c>
      <c r="D7" s="19">
        <v>0.65</v>
      </c>
      <c r="E7" s="18">
        <f>145/453.59237</f>
        <v>0.31967028016807247</v>
      </c>
      <c r="F7" s="19" t="s">
        <v>17</v>
      </c>
      <c r="G7" s="16">
        <f>B7*E7/D7</f>
        <v>0.58915098158648505</v>
      </c>
    </row>
    <row r="8" spans="1:7" ht="18.75" thickBot="1" x14ac:dyDescent="0.3">
      <c r="A8" s="21" t="s">
        <v>11</v>
      </c>
      <c r="B8" s="22">
        <v>1.7276650659744399</v>
      </c>
      <c r="C8" s="23" t="s">
        <v>2</v>
      </c>
      <c r="D8" s="24">
        <v>0.98</v>
      </c>
      <c r="E8" s="25">
        <f>145/453.59237</f>
        <v>0.31967028016807247</v>
      </c>
      <c r="F8" s="24" t="s">
        <v>17</v>
      </c>
      <c r="G8" s="22">
        <f>B8*E8/D8</f>
        <v>0.56355426089453131</v>
      </c>
    </row>
    <row r="9" spans="1:7" ht="19.5" thickTop="1" x14ac:dyDescent="0.25">
      <c r="A9" s="26" t="s">
        <v>13</v>
      </c>
      <c r="B9" s="26"/>
      <c r="C9" s="26"/>
      <c r="D9" s="26"/>
      <c r="E9" s="26"/>
      <c r="F9" s="26"/>
      <c r="G9" s="26"/>
    </row>
    <row r="10" spans="1:7" ht="18.75" x14ac:dyDescent="0.25">
      <c r="A10" s="27" t="s">
        <v>14</v>
      </c>
      <c r="B10" s="27"/>
      <c r="C10" s="27"/>
      <c r="D10" s="27"/>
      <c r="E10" s="27"/>
      <c r="F10" s="27"/>
      <c r="G10" s="27"/>
    </row>
    <row r="11" spans="1:7" ht="18.75" x14ac:dyDescent="0.25">
      <c r="A11" s="27" t="s">
        <v>15</v>
      </c>
      <c r="B11" s="27"/>
      <c r="C11" s="27"/>
      <c r="D11" s="27"/>
      <c r="E11" s="27"/>
      <c r="F11" s="27"/>
      <c r="G11" s="27"/>
    </row>
    <row r="12" spans="1:7" ht="18.75" x14ac:dyDescent="0.25">
      <c r="A12" s="27" t="s">
        <v>16</v>
      </c>
      <c r="B12" s="27"/>
      <c r="C12" s="27"/>
      <c r="D12" s="27"/>
      <c r="E12" s="27"/>
      <c r="F12" s="27"/>
      <c r="G12" s="27"/>
    </row>
    <row r="13" spans="1:7" x14ac:dyDescent="0.25">
      <c r="A13" s="27" t="s">
        <v>18</v>
      </c>
      <c r="B13" s="27"/>
      <c r="C13" s="27"/>
      <c r="D13" s="27"/>
      <c r="E13" s="27"/>
      <c r="F13" s="27"/>
      <c r="G13"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Carrots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Carrots—Average retail price per pound and per cup equivalent</dc:title>
  <dc:subject>Agricultural Economics</dc:subject>
  <dc:creator>Hayden Stewart; Jeffrey Hyman</dc:creator>
  <cp:keywords>fruit and vegetable prices, retail prices, costs to consume, costs per edible cup equivalent, carrots</cp:keywords>
  <dc:description>Excel table showing average price per cup equivalent for carrots in 2022.</dc:description>
  <cp:lastModifiedBy>Hyman, Jeffrey - REE-ERS</cp:lastModifiedBy>
  <cp:revision/>
  <dcterms:created xsi:type="dcterms:W3CDTF">2015-03-11T13:08:52Z</dcterms:created>
  <dcterms:modified xsi:type="dcterms:W3CDTF">2024-05-21T00:37:57Z</dcterms:modified>
  <cp:category/>
  <cp:contentStatus/>
</cp:coreProperties>
</file>