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4814643B-22F0-41CA-AE4A-C60A576A2D07}" xr6:coauthVersionLast="47" xr6:coauthVersionMax="47" xr10:uidLastSave="{00000000-0000-0000-0000-000000000000}"/>
  <bookViews>
    <workbookView xWindow="1170" yWindow="1170" windowWidth="25560" windowHeight="14835" xr2:uid="{00000000-000D-0000-FFFF-FFFF00000000}"/>
  </bookViews>
  <sheets>
    <sheet name="Celery"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G4" i="1" s="1"/>
  <c r="E5" i="1"/>
  <c r="G5" i="1" s="1"/>
</calcChain>
</file>

<file path=xl/sharedStrings.xml><?xml version="1.0" encoding="utf-8"?>
<sst xmlns="http://schemas.openxmlformats.org/spreadsheetml/2006/main" count="15" uniqueCount="13">
  <si>
    <t>Form</t>
  </si>
  <si>
    <t>Trimmed bunches</t>
  </si>
  <si>
    <t xml:space="preserve"> per pound</t>
  </si>
  <si>
    <t>Sticks</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</si>
  <si>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</si>
  <si>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</si>
  <si>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</si>
  <si>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</si>
  <si>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</si>
  <si>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t>Celery—Average retail price per pound and per cup equivalent, 2022</t>
  </si>
  <si>
    <r>
      <rPr>
        <vertAlign val="superscript"/>
        <sz val="12"/>
        <rFont val="Arial"/>
        <family val="2"/>
      </rPr>
      <t>1</t>
    </r>
    <r>
      <rPr>
        <sz val="12"/>
        <rFont val="Arial"/>
        <family val="2"/>
      </rPr>
      <t xml:space="preserve">It is assumed that consumers eat the vegetable raw. For trimmed bunches, USDA, ERS further assumes that they discard inedible leaf ends, root end, and trimmings. According to USDA, Agricultural Research Service’s (ARS) </t>
    </r>
    <r>
      <rPr>
        <i/>
        <sz val="12"/>
        <rFont val="Arial"/>
        <family val="2"/>
      </rPr>
      <t>Agriculture Handbook No. 102</t>
    </r>
    <r>
      <rPr>
        <sz val="12"/>
        <rFont val="Arial"/>
        <family val="2"/>
      </rPr>
      <t>, these inedible parts account for 27 percent of the retail product's weight. For sticks, USDA, ERS assumes 100 percent of the product is edible vegetable.</t>
    </r>
  </si>
  <si>
    <t>Pounds</t>
  </si>
  <si>
    <r>
      <t xml:space="preserve">Source: USDA, Economic Research Service (ERS) calculations from 2022 Circana (formerly Information Resources, Inc. (IRI)) OmniMarket Core Outlets (formerly InfoScan) data; and USDA, ARS, </t>
    </r>
    <r>
      <rPr>
        <i/>
        <sz val="12"/>
        <rFont val="Arial"/>
        <family val="2"/>
      </rPr>
      <t>Agriculture Handbook No. 102, Food Yields Summarized by Different Stages of Preparation</t>
    </r>
    <r>
      <rPr>
        <sz val="12"/>
        <rFont val="Arial"/>
        <family val="2"/>
      </rPr>
      <t>, 1975 (AH102), Food Patterns Equivalents Database (FPED) 2017–18, and the FPED's accompanying Methodology and User Guide.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</si>
</sst>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i/>
      <sz val="12"/>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
      <left style="thin">
        <color theme="1" tint="0.499984740745262"/>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6" xfId="0" applyFont="1" applyBorder="1" applyAlignment="1">
      <alignment vertical="center" wrapText="1"/>
    </xf>
    <xf numFmtId="2" fontId="5" fillId="0" borderId="7" xfId="0" applyNumberFormat="1" applyFont="1" applyBorder="1" applyAlignment="1">
      <alignment horizontal="centerContinuous" vertical="center" wrapText="1"/>
    </xf>
    <xf numFmtId="2" fontId="5" fillId="0" borderId="8" xfId="0" applyNumberFormat="1" applyFont="1" applyBorder="1" applyAlignment="1">
      <alignment horizontal="centerContinuous" vertical="center" wrapText="1"/>
    </xf>
    <xf numFmtId="9" fontId="5" fillId="0" borderId="9" xfId="1" applyFont="1" applyBorder="1" applyAlignment="1">
      <alignment horizontal="center" vertical="center" wrapText="1"/>
    </xf>
    <xf numFmtId="2" fontId="5" fillId="0" borderId="8" xfId="0" applyNumberFormat="1" applyFont="1" applyBorder="1" applyAlignment="1">
      <alignment horizontal="centerContinuous" vertical="center"/>
    </xf>
    <xf numFmtId="0" fontId="5" fillId="0" borderId="10" xfId="0" applyFont="1" applyBorder="1" applyAlignment="1">
      <alignment horizontal="center" vertical="center" wrapText="1"/>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5" xfId="0" applyFont="1" applyBorder="1" applyAlignment="1">
      <alignment horizontal="left" vertical="center" indent="1"/>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wrapText="1"/>
    </xf>
    <xf numFmtId="165"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left" vertical="center" indent="1"/>
    </xf>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165" fontId="5" fillId="0" borderId="4" xfId="0" applyNumberFormat="1" applyFont="1" applyBorder="1" applyAlignment="1">
      <alignment horizontal="center" vertical="center"/>
    </xf>
    <xf numFmtId="0" fontId="5" fillId="0" borderId="4" xfId="0"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20.5703125" style="3" bestFit="1" customWidth="1"/>
    <col min="2" max="2" width="10.140625" style="3" customWidth="1"/>
    <col min="3" max="3" width="11.85546875" style="3" bestFit="1" customWidth="1"/>
    <col min="4" max="4" width="13" style="3" bestFit="1" customWidth="1"/>
    <col min="5" max="5" width="10.5703125" style="3" customWidth="1"/>
    <col min="6" max="6" width="8.85546875" style="3" bestFit="1" customWidth="1"/>
    <col min="7" max="7" width="19.42578125" style="3" bestFit="1" customWidth="1"/>
    <col min="8" max="16384" width="9.140625" style="3"/>
  </cols>
  <sheetData>
    <row r="1" spans="1:7" ht="16.5" thickBot="1" x14ac:dyDescent="0.3">
      <c r="A1" s="1" t="s">
        <v>9</v>
      </c>
      <c r="B1" s="2"/>
      <c r="C1" s="2"/>
      <c r="D1" s="2"/>
      <c r="E1" s="2"/>
      <c r="F1" s="2"/>
      <c r="G1" s="2"/>
    </row>
    <row r="2" spans="1:7" ht="30.75" thickTop="1" x14ac:dyDescent="0.25">
      <c r="A2" s="4" t="s">
        <v>0</v>
      </c>
      <c r="B2" s="5" t="s">
        <v>7</v>
      </c>
      <c r="C2" s="6"/>
      <c r="D2" s="7" t="s">
        <v>4</v>
      </c>
      <c r="E2" s="5" t="s">
        <v>5</v>
      </c>
      <c r="F2" s="8"/>
      <c r="G2" s="9" t="s">
        <v>6</v>
      </c>
    </row>
    <row r="3" spans="1:7" ht="18" x14ac:dyDescent="0.25">
      <c r="A3" s="10" t="s">
        <v>8</v>
      </c>
      <c r="B3" s="11"/>
      <c r="C3" s="11"/>
      <c r="D3" s="11"/>
      <c r="E3" s="11"/>
      <c r="F3" s="11"/>
      <c r="G3" s="12"/>
    </row>
    <row r="4" spans="1:7" x14ac:dyDescent="0.25">
      <c r="A4" s="13" t="s">
        <v>1</v>
      </c>
      <c r="B4" s="14">
        <v>1.1637428197105399</v>
      </c>
      <c r="C4" s="15" t="s">
        <v>2</v>
      </c>
      <c r="D4" s="16">
        <v>0.73</v>
      </c>
      <c r="E4" s="17">
        <f>120/453.59237</f>
        <v>0.26455471462185309</v>
      </c>
      <c r="F4" s="18" t="s">
        <v>11</v>
      </c>
      <c r="G4" s="14">
        <f>B4*E4/D4</f>
        <v>0.42174472542705821</v>
      </c>
    </row>
    <row r="5" spans="1:7" ht="16.5" thickBot="1" x14ac:dyDescent="0.3">
      <c r="A5" s="19" t="s">
        <v>3</v>
      </c>
      <c r="B5" s="20">
        <v>2.4941239778892101</v>
      </c>
      <c r="C5" s="21" t="s">
        <v>2</v>
      </c>
      <c r="D5" s="22">
        <v>1</v>
      </c>
      <c r="E5" s="23">
        <f>120/453.59237</f>
        <v>0.26455471462185309</v>
      </c>
      <c r="F5" s="24" t="s">
        <v>11</v>
      </c>
      <c r="G5" s="20">
        <f>B5*E5/D5</f>
        <v>0.659832257202001</v>
      </c>
    </row>
    <row r="6" spans="1:7" ht="19.5" thickTop="1" x14ac:dyDescent="0.25">
      <c r="A6" s="25" t="s">
        <v>10</v>
      </c>
      <c r="B6" s="25"/>
      <c r="C6" s="25"/>
      <c r="D6" s="25"/>
      <c r="E6" s="25"/>
      <c r="F6" s="25"/>
      <c r="G6" s="25"/>
    </row>
    <row r="7" spans="1:7" x14ac:dyDescent="0.25">
      <c r="A7" s="26" t="s">
        <v>12</v>
      </c>
      <c r="B7" s="26"/>
      <c r="C7" s="26"/>
      <c r="D7" s="26"/>
      <c r="E7" s="26"/>
      <c r="F7" s="26"/>
      <c r="G7"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Celery</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Celery—Average retail price per pound and per cup equivalent</dc:title>
  <dc:subject>Agricultural Economics</dc:subject>
  <dc:creator>Hayden Stewart; Jeffrey Hyman</dc:creator>
  <cp:keywords>fruit and vegetable prices, retail prices, costs to consume, costs per edible cup equivalent, celery</cp:keywords>
  <dc:description>Excel table showing average price per cup equivalent for celery in 2022.</dc:description>
  <cp:lastModifiedBy>Hyman, Jeffrey - REE-ERS</cp:lastModifiedBy>
  <cp:revision/>
  <dcterms:created xsi:type="dcterms:W3CDTF">2015-03-11T13:11:12Z</dcterms:created>
  <dcterms:modified xsi:type="dcterms:W3CDTF">2024-05-21T00:39:12Z</dcterms:modified>
  <cp:category/>
  <cp:contentStatus/>
</cp:coreProperties>
</file>