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M:\OD\SharedDocuments\FED Data Products\Fruit and Vegetable Prices\2022 Prices Update\FV 2022 Prices 2024 04\Vegetable 2022 Prices Tables 2024 04-30\"/>
    </mc:Choice>
  </mc:AlternateContent>
  <xr:revisionPtr revIDLastSave="0" documentId="13_ncr:1_{8AF3F647-4BB0-438C-BB9F-6B1291BE140E}" xr6:coauthVersionLast="47" xr6:coauthVersionMax="47" xr10:uidLastSave="{00000000-0000-0000-0000-000000000000}"/>
  <bookViews>
    <workbookView xWindow="29445" yWindow="600" windowWidth="25560" windowHeight="14835" xr2:uid="{00000000-000D-0000-FFFF-FFFF00000000}"/>
  </bookViews>
  <sheets>
    <sheet name="Lima beans"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5" i="1" l="1"/>
  <c r="E3" i="1"/>
  <c r="G3" i="1" s="1"/>
  <c r="D4" i="1"/>
  <c r="E4" i="1"/>
  <c r="E5" i="1"/>
  <c r="G5" i="1" s="1"/>
  <c r="G4" i="1" l="1"/>
</calcChain>
</file>

<file path=xl/sharedStrings.xml><?xml version="1.0" encoding="utf-8"?>
<sst xmlns="http://schemas.openxmlformats.org/spreadsheetml/2006/main" count="19" uniqueCount="15">
  <si>
    <t>Form</t>
  </si>
  <si>
    <t xml:space="preserve"> per pound</t>
  </si>
  <si>
    <t>Preparation yield factor</t>
  </si>
  <si>
    <t xml:space="preserve">Size of a cup equivalent </t>
  </si>
  <si>
    <t>Average price per cup equivalent</t>
  </si>
  <si>
    <r>
      <t>Average retail price</t>
    </r>
    <r>
      <rPr>
        <vertAlign val="superscript"/>
        <sz val="12"/>
        <rFont val="Arial"/>
        <family val="2"/>
      </rPr>
      <t xml:space="preserve"> </t>
    </r>
  </si>
  <si>
    <r>
      <t>Canned</t>
    </r>
    <r>
      <rPr>
        <vertAlign val="superscript"/>
        <sz val="12"/>
        <rFont val="Arial"/>
        <family val="2"/>
      </rPr>
      <t>1</t>
    </r>
  </si>
  <si>
    <r>
      <t>Frozen</t>
    </r>
    <r>
      <rPr>
        <vertAlign val="superscript"/>
        <sz val="12"/>
        <rFont val="Arial"/>
        <family val="2"/>
      </rPr>
      <t>2</t>
    </r>
  </si>
  <si>
    <r>
      <t>Dried</t>
    </r>
    <r>
      <rPr>
        <vertAlign val="superscript"/>
        <sz val="12"/>
        <rFont val="Arial"/>
        <family val="2"/>
      </rPr>
      <t>3</t>
    </r>
  </si>
  <si>
    <t>Lima beans—Average retail price per pound and per cup equivalent, 2022</t>
  </si>
  <si>
    <r>
      <rPr>
        <vertAlign val="superscript"/>
        <sz val="12"/>
        <rFont val="Arial"/>
        <family val="2"/>
      </rPr>
      <t>1</t>
    </r>
    <r>
      <rPr>
        <sz val="12"/>
        <rFont val="Arial"/>
        <family val="2"/>
      </rPr>
      <t>The liquid contents of the can are discarded prior to consumption. Based on USDA, Agricultural Research Service’s (ARS) Food Patterns Equivalents Database (FPED), USDA, ERS assumes that 65 percent of the can's gross weight is solid and 35 percent is liquid medium. The FPED cup-equivalent weight for canned lima beans is the weight of the solids and not of the liquid medium in which the vegetable is packed. The preparation yield factor for canned lima beans in the above table does not account for any further preparation that occurs prior to consumption.</t>
    </r>
  </si>
  <si>
    <r>
      <rPr>
        <vertAlign val="superscript"/>
        <sz val="12"/>
        <rFont val="Arial"/>
        <family val="2"/>
      </rPr>
      <t>2</t>
    </r>
    <r>
      <rPr>
        <sz val="12"/>
        <rFont val="Arial"/>
        <family val="2"/>
      </rPr>
      <t>It is assumed that frozen lima beans are cooked prior to consumption. USDA, ARS’ Food and Nutrient Database for Dietary Studies (FNDDS) reports that cooking 10 ounces of frozen lima beans yields 311 grams of cooked vegetable, indicating a preparation yield of about 109.7 percent.</t>
    </r>
  </si>
  <si>
    <r>
      <rPr>
        <vertAlign val="superscript"/>
        <sz val="12"/>
        <rFont val="Arial"/>
        <family val="2"/>
      </rPr>
      <t>3</t>
    </r>
    <r>
      <rPr>
        <sz val="12"/>
        <rFont val="Arial"/>
        <family val="2"/>
      </rPr>
      <t>Dried lima beans must be cooked prior to consumption. USDA, ARS’ FNDDS reports that cooking 1 ounce of dry lima beans yields 72 grams, indicating a preparation yield of about 254 percent.</t>
    </r>
  </si>
  <si>
    <t>Source: USDA, Economic Research Service (ERS) calculations from 2022 Circana (formerly Information Resources, Inc. (IRI)) OmniMarket Core Outlets (formerly InfoScan) data; and USDA, ARS, National Nutrient Database for Standard Reference (SR), Legacy Release, Food and Nutrient Database for Dietary Studies (FNDDS) 2015–16 and 2019–20, Food Patterns Equivalents Database (FPED) 2017–18, and the FPED's accompanying Methodology and User Guide.</t>
  </si>
  <si>
    <t>Pounds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</si>
</sst>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b/>
      <sz val="12"/>
      <name val="Arial"/>
      <family val="2"/>
    </font>
    <font>
      <sz val="12"/>
      <color theme="1"/>
      <name val="Calibri"/>
      <family val="2"/>
      <scheme val="minor"/>
    </font>
    <font>
      <sz val="12"/>
      <name val="Arial"/>
      <family val="2"/>
    </font>
    <font>
      <vertAlign val="superscript"/>
      <sz val="12"/>
      <name val="Arial"/>
      <family val="2"/>
    </font>
  </fonts>
  <fills count="3">
    <fill>
      <patternFill patternType="none"/>
    </fill>
    <fill>
      <patternFill patternType="gray125"/>
    </fill>
    <fill>
      <patternFill patternType="solid">
        <fgColor rgb="FFFFFFCC"/>
      </patternFill>
    </fill>
  </fills>
  <borders count="12">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thin">
        <color indexed="64"/>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right/>
      <top style="double">
        <color indexed="64"/>
      </top>
      <bottom style="thin">
        <color theme="0"/>
      </bottom>
      <diagonal/>
    </border>
    <border>
      <left style="thin">
        <color indexed="22"/>
      </left>
      <right style="thin">
        <color indexed="22"/>
      </right>
      <top style="double">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theme="0" tint="-0.499984740745262"/>
      </left>
      <right/>
      <top style="double">
        <color indexed="64"/>
      </top>
      <bottom style="thin">
        <color theme="0"/>
      </bottom>
      <diagonal/>
    </border>
    <border>
      <left style="thin">
        <color indexed="64"/>
      </left>
      <right style="thin">
        <color auto="1"/>
      </right>
      <top style="double">
        <color indexed="64"/>
      </top>
      <bottom style="thin">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2">
    <xf numFmtId="0" fontId="0" fillId="0" borderId="0" xfId="0"/>
    <xf numFmtId="0" fontId="3" fillId="0" borderId="8" xfId="0" applyFont="1" applyBorder="1" applyAlignment="1">
      <alignment vertical="center"/>
    </xf>
    <xf numFmtId="0" fontId="4" fillId="0" borderId="8" xfId="0" applyFont="1" applyBorder="1" applyAlignment="1">
      <alignment vertical="center"/>
    </xf>
    <xf numFmtId="0" fontId="4" fillId="0" borderId="0" xfId="0" applyFont="1"/>
    <xf numFmtId="0" fontId="5" fillId="0" borderId="10" xfId="0" applyFont="1" applyBorder="1" applyAlignment="1">
      <alignment vertical="center" wrapText="1"/>
    </xf>
    <xf numFmtId="2" fontId="5" fillId="0" borderId="6" xfId="0" applyNumberFormat="1" applyFont="1" applyBorder="1" applyAlignment="1">
      <alignment horizontal="centerContinuous" vertical="center" wrapText="1"/>
    </xf>
    <xf numFmtId="2" fontId="5" fillId="0" borderId="5" xfId="0" applyNumberFormat="1" applyFont="1" applyBorder="1" applyAlignment="1">
      <alignment horizontal="centerContinuous" vertical="center" wrapText="1"/>
    </xf>
    <xf numFmtId="9" fontId="5" fillId="0" borderId="7" xfId="1" applyFont="1" applyBorder="1" applyAlignment="1">
      <alignment horizontal="center" vertical="center" wrapText="1"/>
    </xf>
    <xf numFmtId="2" fontId="5" fillId="0" borderId="5" xfId="0" applyNumberFormat="1" applyFont="1" applyBorder="1" applyAlignment="1">
      <alignment horizontal="centerContinuous" vertical="center"/>
    </xf>
    <xf numFmtId="0" fontId="5" fillId="0" borderId="11" xfId="0" applyFont="1" applyBorder="1" applyAlignment="1">
      <alignment horizontal="center" vertical="center" wrapText="1"/>
    </xf>
    <xf numFmtId="0" fontId="5" fillId="0" borderId="4" xfId="0" applyFont="1" applyBorder="1"/>
    <xf numFmtId="164" fontId="5" fillId="0" borderId="4" xfId="0" applyNumberFormat="1" applyFont="1" applyBorder="1" applyAlignment="1">
      <alignment horizontal="center"/>
    </xf>
    <xf numFmtId="0" fontId="5" fillId="0" borderId="4" xfId="0" applyFont="1" applyBorder="1" applyAlignment="1">
      <alignment horizontal="center"/>
    </xf>
    <xf numFmtId="165" fontId="5" fillId="0" borderId="4" xfId="0" applyNumberFormat="1" applyFont="1" applyBorder="1" applyAlignment="1">
      <alignment horizontal="center"/>
    </xf>
    <xf numFmtId="0" fontId="5" fillId="0" borderId="9" xfId="0" applyFont="1" applyBorder="1"/>
    <xf numFmtId="164" fontId="5" fillId="0" borderId="9" xfId="0" applyNumberFormat="1" applyFont="1" applyBorder="1" applyAlignment="1">
      <alignment horizontal="center"/>
    </xf>
    <xf numFmtId="0" fontId="5" fillId="0" borderId="9" xfId="0" applyFont="1" applyBorder="1" applyAlignment="1">
      <alignment horizontal="center"/>
    </xf>
    <xf numFmtId="165" fontId="5" fillId="0" borderId="9" xfId="0" applyNumberFormat="1" applyFont="1" applyBorder="1" applyAlignment="1">
      <alignment horizontal="center"/>
    </xf>
    <xf numFmtId="0" fontId="5" fillId="0" borderId="3" xfId="0" applyFont="1" applyBorder="1"/>
    <xf numFmtId="2" fontId="5" fillId="0" borderId="3" xfId="0" applyNumberFormat="1" applyFont="1" applyBorder="1"/>
    <xf numFmtId="0" fontId="5" fillId="0" borderId="2" xfId="0" applyFont="1" applyBorder="1"/>
    <xf numFmtId="2" fontId="5" fillId="0" borderId="2" xfId="0" applyNumberFormat="1" applyFont="1" applyBorder="1"/>
  </cellXfs>
  <cellStyles count="9">
    <cellStyle name="Normal" xfId="0" builtinId="0"/>
    <cellStyle name="Normal 2" xfId="2" xr:uid="{00000000-0005-0000-0000-000001000000}"/>
    <cellStyle name="Normal 4" xfId="3" xr:uid="{00000000-0005-0000-0000-000002000000}"/>
    <cellStyle name="Normal 5" xfId="4" xr:uid="{00000000-0005-0000-0000-000003000000}"/>
    <cellStyle name="Note 3" xfId="5"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tabSelected="1" workbookViewId="0"/>
  </sheetViews>
  <sheetFormatPr defaultRowHeight="15.75" x14ac:dyDescent="0.25"/>
  <cols>
    <col min="1" max="1" width="10" style="3" bestFit="1" customWidth="1"/>
    <col min="2" max="2" width="10.28515625" style="3" customWidth="1"/>
    <col min="3" max="3" width="11.85546875" style="3" bestFit="1" customWidth="1"/>
    <col min="4" max="4" width="13" style="3" bestFit="1" customWidth="1"/>
    <col min="5" max="5" width="10.7109375" style="3" customWidth="1"/>
    <col min="6" max="6" width="8.85546875" style="3" bestFit="1" customWidth="1"/>
    <col min="7" max="7" width="19.42578125" style="3" bestFit="1" customWidth="1"/>
    <col min="8" max="16384" width="9.140625" style="3"/>
  </cols>
  <sheetData>
    <row r="1" spans="1:7" ht="17.25" thickTop="1" thickBot="1" x14ac:dyDescent="0.3">
      <c r="A1" s="1" t="s">
        <v>9</v>
      </c>
      <c r="B1" s="2"/>
      <c r="C1" s="2"/>
      <c r="D1" s="2"/>
      <c r="E1" s="2"/>
      <c r="F1" s="2"/>
      <c r="G1" s="2"/>
    </row>
    <row r="2" spans="1:7" ht="30.75" thickTop="1" x14ac:dyDescent="0.25">
      <c r="A2" s="4" t="s">
        <v>0</v>
      </c>
      <c r="B2" s="5" t="s">
        <v>5</v>
      </c>
      <c r="C2" s="6"/>
      <c r="D2" s="7" t="s">
        <v>2</v>
      </c>
      <c r="E2" s="5" t="s">
        <v>3</v>
      </c>
      <c r="F2" s="8"/>
      <c r="G2" s="9" t="s">
        <v>4</v>
      </c>
    </row>
    <row r="3" spans="1:7" ht="18.75" x14ac:dyDescent="0.25">
      <c r="A3" s="10" t="s">
        <v>6</v>
      </c>
      <c r="B3" s="11">
        <v>1.47852107195829</v>
      </c>
      <c r="C3" s="12" t="s">
        <v>1</v>
      </c>
      <c r="D3" s="12">
        <v>0.65</v>
      </c>
      <c r="E3" s="13">
        <f>170/453.59237</f>
        <v>0.37478584571429185</v>
      </c>
      <c r="F3" s="12" t="s">
        <v>14</v>
      </c>
      <c r="G3" s="11">
        <f>B3*E3/D3</f>
        <v>0.85250580055429082</v>
      </c>
    </row>
    <row r="4" spans="1:7" ht="18.75" x14ac:dyDescent="0.25">
      <c r="A4" s="10" t="s">
        <v>7</v>
      </c>
      <c r="B4" s="11">
        <v>2.4400830305263201</v>
      </c>
      <c r="C4" s="12" t="s">
        <v>1</v>
      </c>
      <c r="D4" s="13">
        <f>311/(453.59237*10/16)</f>
        <v>1.0970202166319507</v>
      </c>
      <c r="E4" s="13">
        <f>170/453.59237</f>
        <v>0.37478584571429185</v>
      </c>
      <c r="F4" s="12" t="s">
        <v>14</v>
      </c>
      <c r="G4" s="11">
        <f>B4*E4/D4</f>
        <v>0.83362965271196632</v>
      </c>
    </row>
    <row r="5" spans="1:7" ht="19.5" thickBot="1" x14ac:dyDescent="0.3">
      <c r="A5" s="14" t="s">
        <v>8</v>
      </c>
      <c r="B5" s="15">
        <v>2.39332721899066</v>
      </c>
      <c r="C5" s="16" t="s">
        <v>1</v>
      </c>
      <c r="D5" s="17">
        <f>72/(453.59237/16)</f>
        <v>2.5397252603697895</v>
      </c>
      <c r="E5" s="17">
        <f>175/453.59237</f>
        <v>0.38580895882353577</v>
      </c>
      <c r="F5" s="16" t="s">
        <v>14</v>
      </c>
      <c r="G5" s="15">
        <f>B5*E5/D5</f>
        <v>0.36356967302375481</v>
      </c>
    </row>
    <row r="6" spans="1:7" ht="19.5" thickTop="1" x14ac:dyDescent="0.25">
      <c r="A6" s="18" t="s">
        <v>10</v>
      </c>
      <c r="B6" s="18"/>
      <c r="C6" s="18"/>
      <c r="D6" s="18"/>
      <c r="E6" s="18"/>
      <c r="F6" s="18"/>
      <c r="G6" s="18"/>
    </row>
    <row r="7" spans="1:7" ht="18.75" x14ac:dyDescent="0.25">
      <c r="A7" s="19" t="s">
        <v>11</v>
      </c>
      <c r="B7" s="19"/>
      <c r="C7" s="19"/>
      <c r="D7" s="19"/>
      <c r="E7" s="19"/>
      <c r="F7" s="19"/>
      <c r="G7" s="19"/>
    </row>
    <row r="8" spans="1:7" ht="18.75" x14ac:dyDescent="0.25">
      <c r="A8" s="20" t="s">
        <v>12</v>
      </c>
      <c r="B8" s="20"/>
      <c r="C8" s="20"/>
      <c r="D8" s="20"/>
      <c r="E8" s="20"/>
      <c r="F8" s="20"/>
      <c r="G8" s="20"/>
    </row>
    <row r="9" spans="1:7" x14ac:dyDescent="0.25">
      <c r="A9" s="21" t="s">
        <v>13</v>
      </c>
      <c r="B9" s="21"/>
      <c r="C9" s="21"/>
      <c r="D9" s="21"/>
      <c r="E9" s="21"/>
      <c r="F9" s="21"/>
      <c r="G9" s="2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Lima beans</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Lima beans—Average retail price per pound and per cup equivalent</dc:title>
  <dc:subject>Agricultural Economics</dc:subject>
  <dc:creator>Hayden Stewart; Jeffrey Hyman</dc:creator>
  <cp:keywords>fruit and vegetable prices, retail prices, costs to consume, costs per edible cup equivalent, lima beans</cp:keywords>
  <dc:description>Excel table showing average price per cup equivalent for lima beans in 2022.</dc:description>
  <cp:lastModifiedBy>Hyman, Jeffrey - REE-ERS</cp:lastModifiedBy>
  <cp:revision/>
  <dcterms:created xsi:type="dcterms:W3CDTF">2015-03-11T13:29:24Z</dcterms:created>
  <dcterms:modified xsi:type="dcterms:W3CDTF">2024-05-21T01:34:13Z</dcterms:modified>
  <cp:category/>
  <cp:contentStatus/>
</cp:coreProperties>
</file>