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5C61200C-F094-4139-B216-EECA01088179}" xr6:coauthVersionLast="47" xr6:coauthVersionMax="47" xr10:uidLastSave="{00000000-0000-0000-0000-000000000000}"/>
  <bookViews>
    <workbookView xWindow="38280" yWindow="720" windowWidth="25560" windowHeight="14835" xr2:uid="{00000000-000D-0000-FFFF-FFFF00000000}"/>
  </bookViews>
  <sheets>
    <sheet name="Mustard gree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 r="D4" i="1"/>
  <c r="E4" i="1"/>
  <c r="G4" i="1" l="1"/>
</calcChain>
</file>

<file path=xl/sharedStrings.xml><?xml version="1.0" encoding="utf-8"?>
<sst xmlns="http://schemas.openxmlformats.org/spreadsheetml/2006/main" count="15" uniqueCount="13">
  <si>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</si>
  <si>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</si>
  <si>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</si>
  <si>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</si>
  <si>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</si>
  <si>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</si>
  <si>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</si>
  <si>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r>
      <t>Frozen</t>
    </r>
    <r>
      <rPr>
        <vertAlign val="superscript"/>
        <sz val="12"/>
        <rFont val="Arial"/>
        <family val="2"/>
      </rPr>
      <t>2</t>
    </r>
  </si>
  <si>
    <t>Mustard greens—Average retail price per pound and per cup equivalent, 2022</t>
  </si>
  <si>
    <r>
      <rPr>
        <vertAlign val="superscript"/>
        <sz val="12"/>
        <rFont val="Arial"/>
        <family val="2"/>
      </rPr>
      <t>1</t>
    </r>
    <r>
      <rPr>
        <sz val="12"/>
        <rFont val="Arial"/>
        <family val="2"/>
      </rPr>
      <t>The liquid contents of the can are discarded prior to consumption. Based on USDA, Agricultural Research Service’s (ARS) Food Patterns Equivalents Database (FPED), USDA, ERS assumes that 65 percent of the can's gross weight is solid and 35 percent is liquid medium. The FPED cup-equivalent weight for canned mustard greens is the weight of the solids and not of the liquid medium in which the vegetable is packed. The preparation yield factor for canned mustard greens in the above table does not account for any further preparation that occurs prior to consumption.</t>
    </r>
  </si>
  <si>
    <r>
      <rPr>
        <vertAlign val="superscript"/>
        <sz val="12"/>
        <rFont val="Arial"/>
        <family val="2"/>
      </rPr>
      <t>2</t>
    </r>
    <r>
      <rPr>
        <sz val="12"/>
        <rFont val="Arial"/>
        <family val="2"/>
      </rPr>
      <t>It is assumed that frozen mustard greens are cooked prior to consumption. USDA, ARS’ Food and Nutrient Database for Dietary Studies (FNDDS) reports that cooking a 10-ounce package of frozen mustard greens yields 212 grams of cooked vegetable, indicating a preparation yield of about 74.8 percent.</t>
    </r>
  </si>
  <si>
    <t>Source: USDA, Economic Research Service (ERS) calculations from 2022 Circana (formerly Information Resources, Inc. (IRI)) OmniMarket Core Outlets (formerly InfoScan) data; and USDA, ARS, Food and Nutrient Database for Dietary Studies (FNDDS) 2015–16, Food Patterns Equivalents Database (FPED) 2017–18, and the FPED's accompanying Methodology and User Guide.</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</si>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</sst>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7">
    <xf numFmtId="0" fontId="0" fillId="0" borderId="0" xfId="0"/>
    <xf numFmtId="0" fontId="3" fillId="0" borderId="15" xfId="0" applyFont="1" applyBorder="1" applyAlignment="1">
      <alignment vertical="center"/>
    </xf>
    <xf numFmtId="0" fontId="4" fillId="0" borderId="15" xfId="0" applyFont="1" applyBorder="1" applyAlignment="1">
      <alignment vertical="center"/>
    </xf>
    <xf numFmtId="0" fontId="4" fillId="0" borderId="0" xfId="0" applyFont="1"/>
    <xf numFmtId="0" fontId="5" fillId="0" borderId="14" xfId="0" applyFont="1" applyBorder="1" applyAlignment="1">
      <alignment vertical="center" wrapText="1"/>
    </xf>
    <xf numFmtId="2" fontId="5" fillId="0" borderId="12" xfId="0" applyNumberFormat="1" applyFont="1" applyBorder="1" applyAlignment="1">
      <alignment horizontal="centerContinuous" vertical="center" wrapText="1"/>
    </xf>
    <xf numFmtId="2" fontId="5" fillId="0" borderId="11" xfId="0" applyNumberFormat="1" applyFont="1" applyBorder="1" applyAlignment="1">
      <alignment horizontal="centerContinuous" vertical="center" wrapText="1"/>
    </xf>
    <xf numFmtId="9" fontId="5" fillId="0" borderId="13" xfId="1" applyFont="1" applyBorder="1" applyAlignment="1">
      <alignment horizontal="center" vertical="center" wrapText="1"/>
    </xf>
    <xf numFmtId="2" fontId="5" fillId="0" borderId="11" xfId="0" applyNumberFormat="1" applyFont="1" applyBorder="1" applyAlignment="1">
      <alignment horizontal="centerContinuous" vertical="center"/>
    </xf>
    <xf numFmtId="0" fontId="5" fillId="0" borderId="16" xfId="0" applyFont="1" applyBorder="1" applyAlignment="1">
      <alignment horizontal="center" vertical="center" wrapText="1"/>
    </xf>
    <xf numFmtId="0" fontId="5" fillId="0" borderId="10" xfId="0" applyFont="1" applyBorder="1"/>
    <xf numFmtId="164" fontId="5" fillId="0" borderId="8" xfId="0" applyNumberFormat="1" applyFont="1" applyBorder="1" applyAlignment="1">
      <alignment horizontal="center" vertical="center"/>
    </xf>
    <xf numFmtId="2" fontId="5" fillId="0" borderId="8" xfId="0" applyNumberFormat="1" applyFont="1" applyBorder="1" applyAlignment="1">
      <alignment horizontal="center" vertical="center"/>
    </xf>
    <xf numFmtId="0" fontId="5" fillId="0" borderId="9" xfId="0" applyFont="1" applyBorder="1" applyAlignment="1">
      <alignment horizontal="center" vertical="center" wrapText="1"/>
    </xf>
    <xf numFmtId="165" fontId="5" fillId="0" borderId="8" xfId="0" applyNumberFormat="1" applyFont="1" applyBorder="1" applyAlignment="1">
      <alignment horizontal="center" vertical="center"/>
    </xf>
    <xf numFmtId="0" fontId="5" fillId="0" borderId="8" xfId="0" applyFont="1" applyBorder="1" applyAlignment="1">
      <alignment horizontal="center" vertical="center"/>
    </xf>
    <xf numFmtId="164" fontId="5" fillId="0" borderId="7" xfId="0" applyNumberFormat="1" applyFont="1" applyBorder="1" applyAlignment="1">
      <alignment horizontal="center" vertical="center"/>
    </xf>
    <xf numFmtId="0" fontId="5" fillId="0" borderId="6" xfId="0" applyFont="1" applyBorder="1"/>
    <xf numFmtId="164" fontId="5" fillId="0" borderId="4" xfId="0" applyNumberFormat="1" applyFont="1" applyBorder="1" applyAlignment="1">
      <alignment horizontal="center" vertical="center"/>
    </xf>
    <xf numFmtId="2" fontId="5" fillId="0" borderId="4" xfId="0" applyNumberFormat="1" applyFont="1" applyBorder="1" applyAlignment="1">
      <alignment horizontal="center" vertical="center"/>
    </xf>
    <xf numFmtId="165" fontId="5" fillId="0" borderId="5" xfId="0" applyNumberFormat="1" applyFont="1" applyBorder="1" applyAlignment="1">
      <alignment horizontal="center" vertical="center"/>
    </xf>
    <xf numFmtId="165" fontId="5" fillId="0" borderId="4" xfId="0" applyNumberFormat="1" applyFont="1" applyBorder="1" applyAlignment="1">
      <alignment horizontal="center" vertical="center"/>
    </xf>
    <xf numFmtId="0" fontId="5" fillId="0" borderId="4" xfId="0" applyFont="1" applyBorder="1" applyAlignment="1">
      <alignment horizontal="center" vertical="center"/>
    </xf>
    <xf numFmtId="164" fontId="5" fillId="0" borderId="3" xfId="0" applyNumberFormat="1" applyFont="1" applyBorder="1" applyAlignment="1">
      <alignment horizontal="center" vertical="center"/>
    </xf>
    <xf numFmtId="0" fontId="5" fillId="0" borderId="2" xfId="0" applyFont="1" applyBorder="1"/>
    <xf numFmtId="0" fontId="4" fillId="0" borderId="2" xfId="0" applyFont="1" applyBorder="1"/>
    <xf numFmtId="2" fontId="5"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10" style="3" bestFit="1" customWidth="1"/>
    <col min="2" max="2" width="9.140625" style="3" customWidth="1"/>
    <col min="3" max="3" width="11.85546875" style="3" bestFit="1" customWidth="1"/>
    <col min="4" max="4" width="13" style="3" bestFit="1" customWidth="1"/>
    <col min="5" max="5" width="10.140625" style="3" customWidth="1"/>
    <col min="6" max="6" width="8.85546875" style="3" bestFit="1" customWidth="1"/>
    <col min="7" max="7" width="19.42578125" style="3" bestFit="1" customWidth="1"/>
    <col min="8" max="16384" width="9.140625" style="3"/>
  </cols>
  <sheetData>
    <row r="1" spans="1:7" ht="16.5" thickBot="1" x14ac:dyDescent="0.3">
      <c r="A1" s="1" t="s">
        <v>8</v>
      </c>
      <c r="B1" s="2"/>
      <c r="C1" s="2"/>
      <c r="D1" s="2"/>
      <c r="E1" s="2"/>
      <c r="F1" s="2"/>
      <c r="G1" s="2"/>
    </row>
    <row r="2" spans="1:7" ht="30.75" thickTop="1" x14ac:dyDescent="0.25">
      <c r="A2" s="4" t="s">
        <v>0</v>
      </c>
      <c r="B2" s="5" t="s">
        <v>5</v>
      </c>
      <c r="C2" s="6"/>
      <c r="D2" s="7" t="s">
        <v>2</v>
      </c>
      <c r="E2" s="5" t="s">
        <v>3</v>
      </c>
      <c r="F2" s="8"/>
      <c r="G2" s="9" t="s">
        <v>4</v>
      </c>
    </row>
    <row r="3" spans="1:7" ht="18.75" x14ac:dyDescent="0.25">
      <c r="A3" s="10" t="s">
        <v>6</v>
      </c>
      <c r="B3" s="11">
        <v>1.3366782631048899</v>
      </c>
      <c r="C3" s="12" t="s">
        <v>1</v>
      </c>
      <c r="D3" s="13">
        <v>0.65</v>
      </c>
      <c r="E3" s="14">
        <f>150/453.59237</f>
        <v>0.33069339327731634</v>
      </c>
      <c r="F3" s="15" t="s">
        <v>12</v>
      </c>
      <c r="G3" s="16">
        <f>B3*E3/D3</f>
        <v>0.68004718545567</v>
      </c>
    </row>
    <row r="4" spans="1:7" ht="19.5" thickBot="1" x14ac:dyDescent="0.3">
      <c r="A4" s="17" t="s">
        <v>7</v>
      </c>
      <c r="B4" s="18">
        <v>2.4323873865888199</v>
      </c>
      <c r="C4" s="19" t="s">
        <v>1</v>
      </c>
      <c r="D4" s="20">
        <f>212/(453.59237*10/16)</f>
        <v>0.7478079933311047</v>
      </c>
      <c r="E4" s="21">
        <f>150/453.59237</f>
        <v>0.33069339327731634</v>
      </c>
      <c r="F4" s="22" t="s">
        <v>12</v>
      </c>
      <c r="G4" s="23">
        <f>B4*E4/D4</f>
        <v>1.0756430070410465</v>
      </c>
    </row>
    <row r="5" spans="1:7" ht="19.5" thickTop="1" x14ac:dyDescent="0.25">
      <c r="A5" s="24" t="s">
        <v>9</v>
      </c>
      <c r="B5" s="25"/>
      <c r="C5" s="25"/>
      <c r="D5" s="25"/>
      <c r="E5" s="25"/>
      <c r="F5" s="25"/>
      <c r="G5" s="25"/>
    </row>
    <row r="6" spans="1:7" ht="18.75" x14ac:dyDescent="0.25">
      <c r="A6" s="24" t="s">
        <v>10</v>
      </c>
      <c r="B6" s="25"/>
      <c r="C6" s="25"/>
      <c r="D6" s="25"/>
      <c r="E6" s="25"/>
      <c r="F6" s="25"/>
      <c r="G6" s="25"/>
    </row>
    <row r="7" spans="1:7" x14ac:dyDescent="0.25">
      <c r="A7" s="26" t="s">
        <v>11</v>
      </c>
      <c r="B7" s="26"/>
      <c r="C7" s="26"/>
      <c r="D7" s="26"/>
      <c r="E7" s="26"/>
      <c r="F7" s="26"/>
      <c r="G7" s="2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Mustard greens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Mustard greens—Average retail price per pound and per cup equivalent</dc:title>
  <dc:subject>Agricultural Economics</dc:subject>
  <dc:creator>Hayden Stewart; Jeffrey Hyman</dc:creator>
  <cp:keywords>fruit and vegetable prices, retail prices, costs to consume, costs per edible cup equivalent, mustard greens</cp:keywords>
  <dc:description>Excel table showing average price per cup equivalent for mustard greens in 2022.</dc:description>
  <cp:lastModifiedBy>Hyman, Jeffrey - REE-ERS</cp:lastModifiedBy>
  <cp:revision/>
  <dcterms:created xsi:type="dcterms:W3CDTF">2015-03-11T13:31:49Z</dcterms:created>
  <dcterms:modified xsi:type="dcterms:W3CDTF">2024-05-21T02:02:39Z</dcterms:modified>
  <cp:category/>
  <cp:contentStatus/>
</cp:coreProperties>
</file>