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955DE72C-6699-49EF-99BA-6C78E42E3453}" xr6:coauthVersionLast="47" xr6:coauthVersionMax="47" xr10:uidLastSave="{00000000-0000-0000-0000-000000000000}"/>
  <bookViews>
    <workbookView xWindow="30090" yWindow="1170" windowWidth="25560" windowHeight="14835" xr2:uid="{00000000-000D-0000-FFFF-FFFF00000000}"/>
  </bookViews>
  <sheets>
    <sheet name="Tomatoes"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2" l="1"/>
  <c r="G7" i="2" s="1"/>
  <c r="E6" i="2"/>
  <c r="G6" i="2" s="1"/>
  <c r="E5" i="2"/>
  <c r="G5" i="2" s="1"/>
  <c r="E4" i="2"/>
  <c r="G4" i="2" s="1"/>
</calcChain>
</file>

<file path=xl/sharedStrings.xml><?xml version="1.0" encoding="utf-8"?>
<sst xmlns="http://schemas.openxmlformats.org/spreadsheetml/2006/main" count="25" uniqueCount="19">
  <si>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</si>
  <si>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</si>
  <si>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</si>
  <si>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</si>
  <si>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</si>
  <si>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</si>
  <si>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</si>
  <si>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Grape and cherry</t>
    </r>
    <r>
      <rPr>
        <vertAlign val="superscript"/>
        <sz val="12"/>
        <rFont val="Arial"/>
        <family val="2"/>
      </rPr>
      <t>2</t>
    </r>
  </si>
  <si>
    <r>
      <t>Roma and plum</t>
    </r>
    <r>
      <rPr>
        <vertAlign val="superscript"/>
        <sz val="12"/>
        <rFont val="Arial"/>
        <family val="2"/>
      </rPr>
      <t>3</t>
    </r>
  </si>
  <si>
    <r>
      <t>Large round</t>
    </r>
    <r>
      <rPr>
        <vertAlign val="superscript"/>
        <sz val="12"/>
        <rFont val="Arial"/>
        <family val="2"/>
      </rPr>
      <t>4</t>
    </r>
  </si>
  <si>
    <r>
      <t>Canned</t>
    </r>
    <r>
      <rPr>
        <vertAlign val="superscript"/>
        <sz val="12"/>
        <rFont val="Arial"/>
        <family val="2"/>
      </rPr>
      <t>5</t>
    </r>
  </si>
  <si>
    <r>
      <rPr>
        <vertAlign val="superscript"/>
        <sz val="12"/>
        <rFont val="Arial"/>
        <family val="2"/>
      </rPr>
      <t>2</t>
    </r>
    <r>
      <rPr>
        <sz val="12"/>
        <rFont val="Arial"/>
        <family val="2"/>
      </rPr>
      <t>Includes cherry, grape, teardrop, pear, and cocktail tomatoes. Includes all colors.</t>
    </r>
  </si>
  <si>
    <r>
      <rPr>
        <vertAlign val="superscript"/>
        <sz val="12"/>
        <rFont val="Arial"/>
        <family val="2"/>
      </rPr>
      <t>3</t>
    </r>
    <r>
      <rPr>
        <sz val="12"/>
        <rFont val="Arial"/>
        <family val="2"/>
      </rPr>
      <t>Includes roma and plum tomatoes. Includes only red tomatoes.</t>
    </r>
  </si>
  <si>
    <r>
      <rPr>
        <vertAlign val="superscript"/>
        <sz val="12"/>
        <rFont val="Arial"/>
        <family val="2"/>
      </rPr>
      <t>4</t>
    </r>
    <r>
      <rPr>
        <sz val="12"/>
        <rFont val="Arial"/>
        <family val="2"/>
      </rPr>
      <t>Includes large and beefsteak tomatoes. Excludes heirloom, tomatoes sold on the vine, and colors other than red.</t>
    </r>
  </si>
  <si>
    <r>
      <rPr>
        <vertAlign val="superscript"/>
        <sz val="12"/>
        <rFont val="Arial"/>
        <family val="2"/>
      </rPr>
      <t>5</t>
    </r>
    <r>
      <rPr>
        <sz val="12"/>
        <rFont val="Arial"/>
        <family val="2"/>
      </rPr>
      <t xml:space="preserve">Includes diced tomatoes packed in juice; excludes other forms of canned tomatoes like catsup, chili sauce, stewed tomatoes, and tomato paste. Products that include other ingredients like basil, dill, chilies, pepper, onion, or garlic are also excluded. Canned, diced tomatoes may be used in the preparation of soups, sauces, and other foods. However, the cooking yield in the above table does not account for any further preparation that occurs prior to consumption. </t>
    </r>
  </si>
  <si>
    <t>Tomatoes—Average retail price per pound and per cup equivalent, 2022</t>
  </si>
  <si>
    <r>
      <rPr>
        <vertAlign val="superscript"/>
        <sz val="12"/>
        <rFont val="Arial"/>
        <family val="2"/>
      </rPr>
      <t>1</t>
    </r>
    <r>
      <rPr>
        <sz val="12"/>
        <rFont val="Arial"/>
        <family val="2"/>
      </rPr>
      <t>Includes greenhouse, hydroponic, and field-grown tomatoes. It is assumed that these tomatoes are eaten raw. USDA, Agricultural Research Service’s (ARS) National Nutrient Database for Standard Reference (SR) reports that inedible core and stems account for 9 percent of the retail weight, indicating a preparation yield of 91 percent.</t>
    </r>
  </si>
  <si>
    <t>Source: USDA, Economic Research Service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</si>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</sst>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b/>
      <sz val="12"/>
      <name val="Arial"/>
      <family val="2"/>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indexed="64"/>
      </top>
      <bottom/>
      <diagonal/>
    </border>
    <border>
      <left/>
      <right/>
      <top style="thin">
        <color indexed="64"/>
      </top>
      <bottom/>
      <diagonal/>
    </border>
    <border>
      <left style="thin">
        <color theme="1" tint="0.499984740745262"/>
      </left>
      <right/>
      <top style="thin">
        <color indexed="64"/>
      </top>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28">
    <xf numFmtId="0" fontId="0" fillId="0" borderId="0" xfId="0"/>
    <xf numFmtId="0" fontId="4" fillId="0" borderId="9" xfId="2" applyFont="1" applyBorder="1" applyAlignment="1">
      <alignment vertical="center"/>
    </xf>
    <xf numFmtId="0" fontId="2" fillId="0" borderId="9" xfId="0" applyFont="1" applyBorder="1" applyAlignment="1">
      <alignment vertical="center"/>
    </xf>
    <xf numFmtId="0" fontId="5" fillId="0" borderId="10" xfId="0" applyFont="1" applyBorder="1" applyAlignment="1">
      <alignment vertical="center" wrapText="1"/>
    </xf>
    <xf numFmtId="2" fontId="5" fillId="0" borderId="11" xfId="0" applyNumberFormat="1" applyFont="1" applyBorder="1" applyAlignment="1">
      <alignment horizontal="centerContinuous" vertical="center" wrapText="1"/>
    </xf>
    <xf numFmtId="2" fontId="5" fillId="0" borderId="12" xfId="0" applyNumberFormat="1" applyFont="1" applyBorder="1" applyAlignment="1">
      <alignment horizontal="centerContinuous" vertical="center" wrapText="1"/>
    </xf>
    <xf numFmtId="9" fontId="5" fillId="0" borderId="13" xfId="1" applyFont="1" applyBorder="1" applyAlignment="1">
      <alignment horizontal="center" vertical="center" wrapText="1"/>
    </xf>
    <xf numFmtId="2" fontId="5" fillId="0" borderId="12" xfId="0" applyNumberFormat="1" applyFont="1" applyBorder="1" applyAlignment="1">
      <alignment horizontal="centerContinuous" vertical="center"/>
    </xf>
    <xf numFmtId="0" fontId="5" fillId="0" borderId="14" xfId="0" applyFont="1" applyBorder="1" applyAlignment="1">
      <alignment horizontal="center" vertical="center" wrapText="1"/>
    </xf>
    <xf numFmtId="0" fontId="5" fillId="0" borderId="8" xfId="2" applyFont="1" applyBorder="1" applyAlignment="1">
      <alignment vertical="center"/>
    </xf>
    <xf numFmtId="0" fontId="2" fillId="0" borderId="7" xfId="0" applyFont="1" applyBorder="1" applyAlignment="1">
      <alignment vertical="center"/>
    </xf>
    <xf numFmtId="0" fontId="2" fillId="0" borderId="6" xfId="0" applyFont="1" applyBorder="1" applyAlignment="1">
      <alignment vertical="center"/>
    </xf>
    <xf numFmtId="0" fontId="5" fillId="0" borderId="5" xfId="2" applyFont="1" applyBorder="1" applyAlignment="1">
      <alignment horizontal="left" vertical="center" indent="1"/>
    </xf>
    <xf numFmtId="164" fontId="5" fillId="0" borderId="5" xfId="2" applyNumberFormat="1" applyFont="1" applyBorder="1" applyAlignment="1">
      <alignment horizontal="center" vertical="center"/>
    </xf>
    <xf numFmtId="2" fontId="5" fillId="0" borderId="5" xfId="2" applyNumberFormat="1" applyFont="1" applyBorder="1" applyAlignment="1">
      <alignment horizontal="center" vertical="center"/>
    </xf>
    <xf numFmtId="0" fontId="5" fillId="0" borderId="5" xfId="0" applyFont="1" applyBorder="1" applyAlignment="1">
      <alignment horizontal="center" vertical="center"/>
    </xf>
    <xf numFmtId="165" fontId="5" fillId="0" borderId="5" xfId="2" applyNumberFormat="1" applyFont="1" applyBorder="1" applyAlignment="1">
      <alignment horizontal="center" vertical="center"/>
    </xf>
    <xf numFmtId="0" fontId="5" fillId="0" borderId="5" xfId="2" applyFont="1" applyBorder="1" applyAlignment="1">
      <alignment horizontal="center" vertical="center"/>
    </xf>
    <xf numFmtId="0" fontId="5" fillId="0" borderId="4" xfId="2" applyFont="1" applyBorder="1" applyAlignment="1">
      <alignment vertical="center"/>
    </xf>
    <xf numFmtId="164" fontId="5" fillId="0" borderId="4" xfId="2" applyNumberFormat="1" applyFont="1" applyBorder="1" applyAlignment="1">
      <alignment horizontal="center" vertical="center"/>
    </xf>
    <xf numFmtId="2" fontId="5" fillId="0" borderId="4" xfId="2" applyNumberFormat="1" applyFont="1" applyBorder="1" applyAlignment="1">
      <alignment horizontal="center" vertical="center"/>
    </xf>
    <xf numFmtId="0" fontId="5" fillId="0" borderId="4" xfId="0" applyFont="1" applyBorder="1" applyAlignment="1">
      <alignment horizontal="center" vertical="center"/>
    </xf>
    <xf numFmtId="165" fontId="5" fillId="0" borderId="4" xfId="2" applyNumberFormat="1" applyFont="1" applyBorder="1" applyAlignment="1">
      <alignment horizontal="center" vertical="center"/>
    </xf>
    <xf numFmtId="0" fontId="5" fillId="0" borderId="4" xfId="2" applyFont="1" applyBorder="1" applyAlignment="1">
      <alignment horizontal="center" vertical="center"/>
    </xf>
    <xf numFmtId="0" fontId="5" fillId="0" borderId="3" xfId="2" applyFont="1" applyBorder="1"/>
    <xf numFmtId="0" fontId="5" fillId="0" borderId="2" xfId="2" applyFont="1" applyBorder="1"/>
    <xf numFmtId="3" fontId="5" fillId="0" borderId="2"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C8EBB-ACD1-4AEB-ABDD-C849A7FE1340}">
  <dimension ref="A1:G13"/>
  <sheetViews>
    <sheetView tabSelected="1" workbookViewId="0"/>
  </sheetViews>
  <sheetFormatPr defaultRowHeight="15" x14ac:dyDescent="0.25"/>
  <cols>
    <col min="1" max="1" width="20.85546875" bestFit="1" customWidth="1"/>
    <col min="2" max="2" width="11" customWidth="1"/>
    <col min="3" max="3" width="11.85546875" bestFit="1" customWidth="1"/>
    <col min="4" max="4" width="13" bestFit="1" customWidth="1"/>
    <col min="5" max="5" width="10.5703125" customWidth="1"/>
    <col min="6" max="6" width="8.85546875" bestFit="1" customWidth="1"/>
    <col min="7" max="7" width="19.42578125" bestFit="1" customWidth="1"/>
  </cols>
  <sheetData>
    <row r="1" spans="1:7" ht="16.5" thickBot="1" x14ac:dyDescent="0.3">
      <c r="A1" s="1" t="s">
        <v>15</v>
      </c>
      <c r="B1" s="2"/>
      <c r="C1" s="2"/>
      <c r="D1" s="2"/>
      <c r="E1" s="2"/>
      <c r="F1" s="2"/>
      <c r="G1" s="2"/>
    </row>
    <row r="2" spans="1:7" ht="30.75" thickTop="1" x14ac:dyDescent="0.25">
      <c r="A2" s="3" t="s">
        <v>0</v>
      </c>
      <c r="B2" s="4" t="s">
        <v>5</v>
      </c>
      <c r="C2" s="5"/>
      <c r="D2" s="6" t="s">
        <v>2</v>
      </c>
      <c r="E2" s="4" t="s">
        <v>3</v>
      </c>
      <c r="F2" s="7"/>
      <c r="G2" s="8" t="s">
        <v>4</v>
      </c>
    </row>
    <row r="3" spans="1:7" ht="18" x14ac:dyDescent="0.25">
      <c r="A3" s="9" t="s">
        <v>6</v>
      </c>
      <c r="B3" s="10"/>
      <c r="C3" s="10"/>
      <c r="D3" s="10"/>
      <c r="E3" s="10"/>
      <c r="F3" s="10"/>
      <c r="G3" s="11"/>
    </row>
    <row r="4" spans="1:7" ht="18" x14ac:dyDescent="0.25">
      <c r="A4" s="12" t="s">
        <v>7</v>
      </c>
      <c r="B4" s="13">
        <v>3.8728523272305702</v>
      </c>
      <c r="C4" s="14" t="s">
        <v>1</v>
      </c>
      <c r="D4" s="15">
        <v>0.91</v>
      </c>
      <c r="E4" s="16">
        <f>170/453.59237</f>
        <v>0.37478584571429185</v>
      </c>
      <c r="F4" s="17" t="s">
        <v>18</v>
      </c>
      <c r="G4" s="13">
        <f>B4*E4/D4</f>
        <v>1.5950442140523875</v>
      </c>
    </row>
    <row r="5" spans="1:7" ht="18" x14ac:dyDescent="0.25">
      <c r="A5" s="12" t="s">
        <v>8</v>
      </c>
      <c r="B5" s="13">
        <v>1.2453079287758499</v>
      </c>
      <c r="C5" s="14" t="s">
        <v>1</v>
      </c>
      <c r="D5" s="15">
        <v>0.91</v>
      </c>
      <c r="E5" s="16">
        <f>170/453.59237</f>
        <v>0.37478584571429185</v>
      </c>
      <c r="F5" s="17" t="s">
        <v>18</v>
      </c>
      <c r="G5" s="13">
        <f>B5*E5/D5</f>
        <v>0.5128832805065604</v>
      </c>
    </row>
    <row r="6" spans="1:7" ht="18" x14ac:dyDescent="0.25">
      <c r="A6" s="12" t="s">
        <v>9</v>
      </c>
      <c r="B6" s="13">
        <v>2.1868145141820601</v>
      </c>
      <c r="C6" s="14" t="s">
        <v>1</v>
      </c>
      <c r="D6" s="15">
        <v>0.91</v>
      </c>
      <c r="E6" s="16">
        <f>170/453.59237</f>
        <v>0.37478584571429185</v>
      </c>
      <c r="F6" s="17" t="s">
        <v>18</v>
      </c>
      <c r="G6" s="13">
        <f>B6*E6/D6</f>
        <v>0.90064519463517756</v>
      </c>
    </row>
    <row r="7" spans="1:7" ht="18.75" thickBot="1" x14ac:dyDescent="0.3">
      <c r="A7" s="18" t="s">
        <v>10</v>
      </c>
      <c r="B7" s="19">
        <v>1.0714563177605401</v>
      </c>
      <c r="C7" s="20" t="s">
        <v>1</v>
      </c>
      <c r="D7" s="21">
        <v>1</v>
      </c>
      <c r="E7" s="22">
        <f>245/453.59237</f>
        <v>0.54013254235295005</v>
      </c>
      <c r="F7" s="23" t="s">
        <v>18</v>
      </c>
      <c r="G7" s="19">
        <f>B7*E7/D7</f>
        <v>0.57872842493213084</v>
      </c>
    </row>
    <row r="8" spans="1:7" ht="19.5" thickTop="1" x14ac:dyDescent="0.25">
      <c r="A8" s="24" t="s">
        <v>16</v>
      </c>
      <c r="B8" s="24"/>
      <c r="C8" s="24"/>
      <c r="D8" s="24"/>
      <c r="E8" s="24"/>
      <c r="F8" s="24"/>
      <c r="G8" s="24"/>
    </row>
    <row r="9" spans="1:7" ht="18.75" x14ac:dyDescent="0.25">
      <c r="A9" s="25" t="s">
        <v>11</v>
      </c>
      <c r="B9" s="25"/>
      <c r="C9" s="25"/>
      <c r="D9" s="25"/>
      <c r="E9" s="25"/>
      <c r="F9" s="25"/>
      <c r="G9" s="25"/>
    </row>
    <row r="10" spans="1:7" ht="18.75" x14ac:dyDescent="0.25">
      <c r="A10" s="25" t="s">
        <v>12</v>
      </c>
      <c r="B10" s="25"/>
      <c r="C10" s="25"/>
      <c r="D10" s="25"/>
      <c r="E10" s="25"/>
      <c r="F10" s="25"/>
      <c r="G10" s="25"/>
    </row>
    <row r="11" spans="1:7" ht="18.75" x14ac:dyDescent="0.25">
      <c r="A11" s="26" t="s">
        <v>13</v>
      </c>
      <c r="B11" s="26"/>
      <c r="C11" s="26"/>
      <c r="D11" s="26"/>
      <c r="E11" s="26"/>
      <c r="F11" s="26"/>
      <c r="G11" s="26"/>
    </row>
    <row r="12" spans="1:7" ht="18.75" x14ac:dyDescent="0.25">
      <c r="A12" s="26" t="s">
        <v>14</v>
      </c>
      <c r="B12" s="26"/>
      <c r="C12" s="26"/>
      <c r="D12" s="26"/>
      <c r="E12" s="26"/>
      <c r="F12" s="26"/>
      <c r="G12" s="26"/>
    </row>
    <row r="13" spans="1:7" ht="15.75" x14ac:dyDescent="0.25">
      <c r="A13" s="27" t="s">
        <v>17</v>
      </c>
      <c r="B13" s="27"/>
      <c r="C13" s="27"/>
      <c r="D13" s="27"/>
      <c r="E13" s="27"/>
      <c r="F13" s="27"/>
      <c r="G13"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Tomatoes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Tomatoes—Average retail price per pound and per cup equivalent</dc:title>
  <dc:subject>Agricultural Economics</dc:subject>
  <dc:creator>Hayden Stewart; Jeffrey Hyman</dc:creator>
  <cp:keywords>fruit and vegetable prices, retail prices, costs to consume, costs per edible cup equivalent, tomatoes</cp:keywords>
  <dc:description>Excel table showing average price per cup equivalent for tomatoes in 2022.</dc:description>
  <cp:lastModifiedBy>Hyman, Jeffrey - REE-ERS</cp:lastModifiedBy>
  <cp:revision/>
  <dcterms:created xsi:type="dcterms:W3CDTF">2015-03-11T13:51:43Z</dcterms:created>
  <dcterms:modified xsi:type="dcterms:W3CDTF">2024-05-21T02:42:19Z</dcterms:modified>
  <cp:category/>
  <cp:contentStatus/>
</cp:coreProperties>
</file>