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Dashboard\"/>
    </mc:Choice>
  </mc:AlternateContent>
  <xr:revisionPtr revIDLastSave="0" documentId="13_ncr:1_{BAB4B84A-0D63-46CC-AF01-A163A3B58919}" xr6:coauthVersionLast="47" xr6:coauthVersionMax="47" xr10:uidLastSave="{00000000-0000-0000-0000-000000000000}"/>
  <bookViews>
    <workbookView xWindow="-108" yWindow="-108" windowWidth="23256" windowHeight="12456" firstSheet="1" activeTab="8" xr2:uid="{A838B1A5-2686-4F47-8D2A-3059A6ABD447}"/>
  </bookViews>
  <sheets>
    <sheet name="Sheet8" sheetId="9" r:id="rId1"/>
    <sheet name="Sheet1" sheetId="1" r:id="rId2"/>
    <sheet name="Sheet2" sheetId="2" r:id="rId3"/>
    <sheet name="Sheet3" sheetId="3" r:id="rId4"/>
    <sheet name="Sheet4" sheetId="4" r:id="rId5"/>
    <sheet name="Sheet5" sheetId="6" r:id="rId6"/>
    <sheet name="Sheet6" sheetId="7" r:id="rId7"/>
    <sheet name="Sheet7" sheetId="8" r:id="rId8"/>
    <sheet name="Dashboard" sheetId="5" r:id="rId9"/>
  </sheets>
  <definedNames>
    <definedName name="Slicer_CATEGORY">#N/A</definedName>
    <definedName name="Slicer_Month">#N/A</definedName>
    <definedName name="Slicer_PAYMENT_MODE">#N/A</definedName>
    <definedName name="Slicer_PRODUCT">#N/A</definedName>
    <definedName name="Slicer_Year">#N/A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alcChain>
</file>

<file path=xl/sharedStrings.xml><?xml version="1.0" encoding="utf-8"?>
<sst xmlns="http://schemas.openxmlformats.org/spreadsheetml/2006/main" count="2743" uniqueCount="87">
  <si>
    <t>PAYMENT MODE</t>
  </si>
  <si>
    <t>DISCOUNT %</t>
  </si>
  <si>
    <t>PRODUCT</t>
  </si>
  <si>
    <t>CATEGORY</t>
  </si>
  <si>
    <t>UOM</t>
  </si>
  <si>
    <t>BUYING PRIZE</t>
  </si>
  <si>
    <t>SELLING PRICE</t>
  </si>
  <si>
    <t>Total Buying Value</t>
  </si>
  <si>
    <t>Total Selling Value</t>
  </si>
  <si>
    <t>Day</t>
  </si>
  <si>
    <t>Month</t>
  </si>
  <si>
    <t>Year</t>
  </si>
  <si>
    <t>Online</t>
  </si>
  <si>
    <t>Cash</t>
  </si>
  <si>
    <t>Row Labels</t>
  </si>
  <si>
    <t>Sum of Total Selling Value</t>
  </si>
  <si>
    <t>Category01</t>
  </si>
  <si>
    <t>Category02</t>
  </si>
  <si>
    <t>Category03</t>
  </si>
  <si>
    <t>Category04</t>
  </si>
  <si>
    <t>Category05</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</si>
  <si>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</si>
  <si>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</si>
  <si>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</si>
  <si>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</si>
  <si>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</si>
  <si>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</si>
  <si>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</si>
  <si>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</si>
  <si>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</si>
  <si>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</si>
  <si>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</si>
  <si>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</si>
  <si>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</si>
  <si>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</si>
  <si>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</si>
  <si>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</si>
  <si>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</si>
  <si>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</si>
  <si>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</si>
  <si>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</si>
  <si>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</si>
  <si>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</si>
  <si>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</si>
  <si>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</si>
  <si>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</si>
  <si>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</si>
  <si>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</si>
  <si>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</si>
  <si>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</si>
  <si>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</si>
  <si>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</si>
  <si>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</si>
  <si>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</si>
  <si>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</si>
  <si>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</si>
  <si>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</si>
  <si>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</si>
  <si>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</si>
  <si>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</si>
  <si>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</si>
  <si>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</si>
  <si>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</si>
  <si>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</si>
  <si>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</si>
  <si>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Grand Total</t>
  </si>
  <si>
    <t>Sum of Total Buying Value</t>
  </si>
  <si>
    <t>Jan</t>
  </si>
  <si>
    <t>Feb</t>
  </si>
  <si>
    <t>Mar</t>
  </si>
  <si>
    <t>Apr</t>
  </si>
  <si>
    <t>May</t>
  </si>
  <si>
    <t>Jun</t>
  </si>
  <si>
    <t>Jul</t>
  </si>
  <si>
    <t>Aug</t>
  </si>
  <si>
    <t>Sep</t>
  </si>
  <si>
    <t>Oct</t>
  </si>
  <si>
    <t>Nov</t>
  </si>
  <si>
    <t>Dec</t>
  </si>
  <si>
    <t>Column Labels</t>
  </si>
  <si>
    <t>Profit</t>
  </si>
  <si>
    <t>Sum of Profit</t>
  </si>
  <si>
    <t>Ft</t>
  </si>
  <si>
    <t>Kg</t>
  </si>
  <si>
    <t>Lt</t>
  </si>
  <si>
    <t>No.</t>
  </si>
  <si>
    <t>Average of SELLING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</si>
</sst>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00"/>
    <numFmt numFmtId="165" formatCode="0.0%"/>
  </numFmts>
  <fonts count="2" x14ac:knownFonts="1">
    <font>
      <sz val="11"/>
      <color theme="1"/>
      <name val="Calibri"/>
      <family val="2"/>
      <scheme val="minor"/>
    </font>
    <font>
      <b/>
      <sz val="11"/>
      <color rgb="FF7030A0"/>
      <name val="Calibri"/>
      <family val="2"/>
      <scheme val="minor"/>
    </font>
  </fonts>
  <fills count="4">
    <fill>
      <patternFill patternType="none"/>
    </fill>
    <fill>
      <patternFill patternType="gray125"/>
    </fill>
    <fill>
      <patternFill patternType="solid">
        <fgColor rgb="FFD1B2E8"/>
        <bgColor indexed="64"/>
      </patternFill>
    </fill>
    <fill>
      <patternFill patternType="solid">
        <fgColor theme="9" tint="0.59999389629810485"/>
        <bgColor indexed="64"/>
      </patternFill>
    </fill>
  </fills>
  <borders count="3">
    <border>
      <left/>
      <right/>
      <top/>
      <bottom/>
      <diagonal/>
    </border>
    <border>
      <left/>
      <right/>
      <top style="thin">
        <color theme="9"/>
      </top>
      <bottom/>
      <diagonal/>
    </border>
    <border>
      <left/>
      <right/>
      <top/>
      <bottom style="medium">
        <color rgb="FF7030A0"/>
      </bottom>
      <diagonal/>
    </border>
  </borders>
  <cellStyleXfs count="1">
    <xf numFmtId="0" fontId="0" fillId="0" borderId="0"/>
  </cellStyleXfs>
  <cellXfs count="11">
    <xf numFmtId="0" fontId="0" fillId="0" borderId="0" xfId="0"/>
    <xf numFmtId="0" fontId="0" fillId="3" borderId="1" xfId="0" applyFill="1" applyBorder="1"/>
    <xf numFmtId="165" fontId="0" fillId="3" borderId="1" xfId="0" applyNumberFormat="1" applyFill="1" applyBorder="1"/>
    <xf numFmtId="0" fontId="0" fillId="0" borderId="1" xfId="0" applyBorder="1"/>
    <xf numFmtId="164" fontId="0" fillId="0" borderId="1" xfId="0" applyNumberFormat="1" applyBorder="1"/>
    <xf numFmtId="0" fontId="1" fillId="2" borderId="2" xfId="0" applyFont="1" applyFill="1" applyBorder="1" applyAlignment="1">
      <alignment horizontal="center" vertical="center"/>
    </xf>
    <xf numFmtId="164" fontId="1" fillId="2" borderId="2"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1">
    <cellStyle name="Normal" xfId="0" builtinId="0"/>
  </cellStyles>
  <dxfs count="19">
    <dxf>
      <numFmt numFmtId="0" formatCode="General"/>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numFmt numFmtId="164" formatCode="[$$-409]#,##0.00"/>
      <border diagonalUp="0" diagonalDown="0">
        <left/>
        <right/>
        <top style="thin">
          <color theme="9"/>
        </top>
        <bottom/>
        <vertical/>
        <horizontal/>
      </border>
    </dxf>
    <dxf>
      <numFmt numFmtId="164" formatCode="[$$-409]#,##0.00"/>
      <border diagonalUp="0" diagonalDown="0">
        <left/>
        <right/>
        <top style="thin">
          <color theme="9"/>
        </top>
        <bottom/>
        <vertical/>
        <horizontal/>
      </border>
    </dxf>
    <dxf>
      <numFmt numFmtId="164" formatCode="[$$-409]#,##0.00"/>
      <border diagonalUp="0" diagonalDown="0">
        <left/>
        <right/>
        <top style="thin">
          <color theme="9"/>
        </top>
        <bottom/>
        <vertical/>
        <horizontal/>
      </border>
    </dxf>
    <dxf>
      <numFmt numFmtId="164" formatCode="[$$-409]#,##0.00"/>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numFmt numFmtId="165" formatCode="0.0%"/>
      <fill>
        <patternFill patternType="solid">
          <fgColor indexed="64"/>
          <bgColor theme="9" tint="0.59999389629810485"/>
        </patternFill>
      </fill>
      <border diagonalUp="0" diagonalDown="0">
        <left/>
        <right/>
        <top style="thin">
          <color theme="9"/>
        </top>
        <bottom/>
        <vertical/>
        <horizontal/>
      </border>
    </dxf>
    <dxf>
      <fill>
        <patternFill patternType="solid">
          <fgColor indexed="64"/>
          <bgColor theme="9" tint="0.59999389629810485"/>
        </patternFill>
      </fill>
      <border diagonalUp="0" diagonalDown="0">
        <left/>
        <right/>
        <top style="thin">
          <color theme="9"/>
        </top>
        <bottom/>
        <vertical/>
        <horizontal/>
      </border>
    </dxf>
    <dxf>
      <border outline="0">
        <top style="thin">
          <color theme="9"/>
        </top>
      </border>
    </dxf>
    <dxf>
      <border outline="0">
        <right style="thin">
          <color theme="9"/>
        </right>
        <top style="thin">
          <color theme="9"/>
        </top>
        <bottom style="thin">
          <color theme="9"/>
        </bottom>
      </border>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val="0"/>
        <i val="0"/>
        <sz val="24"/>
        <color theme="0"/>
      </font>
      <fill>
        <patternFill>
          <bgColor rgb="FF0070C0"/>
        </patternFill>
      </fill>
    </dxf>
    <dxf>
      <font>
        <sz val="22"/>
        <color theme="0"/>
      </font>
      <fill>
        <patternFill>
          <bgColor theme="3" tint="-0.24994659260841701"/>
        </patternFill>
      </fill>
    </dxf>
  </dxfs>
  <tableStyles count="1" defaultTableStyle="TableStyleMedium2" defaultPivotStyle="PivotStyleLight16">
    <tableStyle name="Slicer Style 1" pivot="0" table="0" count="4" xr9:uid="{DD77E393-80E4-46A9-ADF6-3ECAFEF9AF67}">
      <tableStyleElement type="wholeTable" dxfId="18"/>
      <tableStyleElement type="headerRow" dxfId="17"/>
    </tableStyle>
  </tableStyles>
  <extLst>
    <ext xmlns:x14="http://schemas.microsoft.com/office/spreadsheetml/2009/9/main" uri="{46F421CA-312F-682f-3DD2-61675219B42D}">
      <x14:dxfs count="2">
        <dxf>
          <font>
            <b val="0"/>
            <i val="0"/>
            <sz val="22"/>
            <color theme="3" tint="-0.24994659260841701"/>
            <name val="Calibri"/>
            <family val="2"/>
            <scheme val="minor"/>
          </font>
          <fill>
            <patternFill patternType="solid">
              <bgColor theme="0"/>
            </patternFill>
          </fill>
        </dxf>
        <dxf>
          <font>
            <b val="0"/>
            <i val="0"/>
            <sz val="22"/>
            <color theme="0"/>
          </font>
          <fill>
            <patternFill>
              <bgColor theme="3"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Year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4444444444444442E-2"/>
              <c:y val="-4.1666666666666755E-2"/>
            </c:manualLayout>
          </c:layout>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6111111111111138E-2"/>
              <c:y val="-4.6296296296296294E-2"/>
            </c:manualLayout>
          </c:layout>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9.4444444444444442E-2"/>
              <c:y val="-4.1666666666666755E-2"/>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2D-4C7F-842B-5AB641CA15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2D-4C7F-842B-5AB641CA1564}"/>
              </c:ext>
            </c:extLst>
          </c:dPt>
          <c:dLbls>
            <c:dLbl>
              <c:idx val="0"/>
              <c:layout>
                <c:manualLayout>
                  <c:x val="9.4444444444444442E-2"/>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2D-4C7F-842B-5AB641CA1564}"/>
                </c:ext>
              </c:extLst>
            </c:dLbl>
            <c:dLbl>
              <c:idx val="1"/>
              <c:layout>
                <c:manualLayout>
                  <c:x val="-8.6111111111111138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2D-4C7F-842B-5AB641CA1564}"/>
                </c:ext>
              </c:extLst>
            </c:dLbl>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Sheet2!$A$4:$A$5</c:f>
              <c:strCache>
                <c:ptCount val="2"/>
                <c:pt idx="0">
                  <c:v>2021</c:v>
                </c:pt>
                <c:pt idx="1">
                  <c:v>2022</c:v>
                </c:pt>
              </c:strCache>
            </c:strRef>
          </c:cat>
          <c:val>
            <c:numRef>
              <c:f>Sheet2!$B$4:$B$5</c:f>
              <c:numCache>
                <c:formatCode>General</c:formatCode>
                <c:ptCount val="2"/>
                <c:pt idx="0">
                  <c:v>187284.31999999995</c:v>
                </c:pt>
                <c:pt idx="1">
                  <c:v>214127.59999999998</c:v>
                </c:pt>
              </c:numCache>
            </c:numRef>
          </c:val>
          <c:extLst>
            <c:ext xmlns:c16="http://schemas.microsoft.com/office/drawing/2014/chart" uri="{C3380CC4-5D6E-409C-BE32-E72D297353CC}">
              <c16:uniqueId val="{00000004-1920-4F8D-AE90-DB246F41C8A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[Dash.xlsx]Sheet5!PivotTable2</c:name>
    <c:fmtId val="7"/>
  </c:pivotSource>
  <c:chart>
    <c:title>
      <c:tx>
        <c:rich>
          <a:bodyPr rot="0" spcFirstLastPara="1" vertOverflow="ellipsis" vert="horz" wrap="square" anchor="ctr" anchorCtr="1"/>
          <a:lstStyle/>
          <a:p>
            <a:pPr>
              <a:defRPr sz="2000" b="1" i="0" u="none" strike="noStrike" kern="1200" spc="0" baseline="0">
                <a:solidFill>
                  <a:schemeClr val="bg2"/>
                </a:solidFill>
                <a:latin typeface="+mn-lt"/>
                <a:ea typeface="+mn-ea"/>
                <a:cs typeface="+mn-cs"/>
              </a:defRPr>
            </a:pPr>
            <a:r>
              <a:rPr lang="en-IN" sz="2000" b="1">
                <a:solidFill>
                  <a:schemeClr val="bg2"/>
                </a:solidFill>
              </a:rPr>
              <a:t>Sales by Month</a:t>
            </a:r>
          </a:p>
        </c:rich>
      </c:tx>
      <c:layout>
        <c:manualLayout>
          <c:xMode val="edge"/>
          <c:yMode val="edge"/>
          <c:x val="0.49170098899198988"/>
          <c:y val="0"/>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8.7550723722773593E-17"/>
              <c:y val="-1.282051282051285E-2"/>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8.7550723722773593E-17"/>
              <c:y val="-1.2820512820512824E-2"/>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7.1633237822349575E-3"/>
              <c:y val="-9.6153846153847321E-3"/>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9.5510983763132766E-3"/>
              <c:y val="-1.282051282051282E-2"/>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4.7755491881566383E-3"/>
              <c:y val="-9.6153846153846159E-3"/>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4.7755491881566383E-3"/>
              <c:y val="6.41025641025641E-3"/>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7.1633237822350442E-3"/>
              <c:y val="-1.282051282051282E-2"/>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3877745940783192E-3"/>
              <c:y val="9.6153846153846159E-3"/>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7.1633237822349575E-3"/>
              <c:y val="9.615384615384498E-3"/>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4.7755491881566383E-3"/>
              <c:y val="-9.6153846153846159E-3"/>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4.7755491881567259E-3"/>
              <c:y val="1.282051282051282E-2"/>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4.7755491881567259E-3"/>
              <c:y val="1.282051282051282E-2"/>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7.1633237822349575E-3"/>
              <c:y val="9.615384615384498E-3"/>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2.3877745940783192E-3"/>
              <c:y val="9.6153846153846159E-3"/>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4.7755491881566383E-3"/>
              <c:y val="6.41025641025641E-3"/>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7.1633237822349575E-3"/>
              <c:y val="-9.6153846153847321E-3"/>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4.7755491881566383E-3"/>
              <c:y val="-9.6153846153846159E-3"/>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7.1633237822350442E-3"/>
              <c:y val="-1.282051282051282E-2"/>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9.5510983763132766E-3"/>
              <c:y val="-1.282051282051282E-2"/>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8.7550723722773593E-17"/>
              <c:y val="-1.282051282051285E-2"/>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4.7755491881566383E-3"/>
              <c:y val="-9.6153846153846159E-3"/>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8.7550723722773593E-17"/>
              <c:y val="-1.2820512820512824E-2"/>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4.7755491881567259E-3"/>
              <c:y val="1.282051282051282E-2"/>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7.1633237822349575E-3"/>
              <c:y val="9.615384615384498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2.3877745940783192E-3"/>
              <c:y val="9.6153846153846159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layout>
            <c:manualLayout>
              <c:x val="-4.7755491881566383E-3"/>
              <c:y val="6.41025641025641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numFmt formatCode="[$$-45C]#,##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dLbl>
          <c:idx val="0"/>
          <c:layout>
            <c:manualLayout>
              <c:x val="-7.1633237822349575E-3"/>
              <c:y val="-9.6153846153847321E-3"/>
            </c:manualLayout>
          </c:layout>
          <c:numFmt formatCode="[$$-45C]#,##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layout>
            <c:manualLayout>
              <c:x val="-4.7755491881566383E-3"/>
              <c:y val="-9.6153846153846159E-3"/>
            </c:manualLayout>
          </c:layout>
          <c:numFmt formatCode="[$$-45C]#,##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dLbl>
          <c:idx val="0"/>
          <c:layout>
            <c:manualLayout>
              <c:x val="-7.1633237822350442E-3"/>
              <c:y val="-1.282051282051282E-2"/>
            </c:manualLayout>
          </c:layout>
          <c:numFmt formatCode="[$$-45C]#,##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dLbl>
          <c:idx val="0"/>
          <c:layout>
            <c:manualLayout>
              <c:x val="-9.5510983763132766E-3"/>
              <c:y val="-1.282051282051282E-2"/>
            </c:manualLayout>
          </c:layout>
          <c:numFmt formatCode="[$$-45C]#,##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dLbl>
          <c:idx val="0"/>
          <c:layout>
            <c:manualLayout>
              <c:x val="-8.7550723722773593E-17"/>
              <c:y val="-1.282051282051285E-2"/>
            </c:manualLayout>
          </c:layout>
          <c:numFmt formatCode="[$$-45C]#,##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dLbl>
          <c:idx val="0"/>
          <c:layout>
            <c:manualLayout>
              <c:x val="-4.7755491881566383E-3"/>
              <c:y val="-9.6153846153846159E-3"/>
            </c:manualLayout>
          </c:layout>
          <c:numFmt formatCode="[$$-45C]#,##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dLbl>
          <c:idx val="0"/>
          <c:layout>
            <c:manualLayout>
              <c:x val="-8.7550723722773593E-17"/>
              <c:y val="-1.2820512820512824E-2"/>
            </c:manualLayout>
          </c:layout>
          <c:numFmt formatCode="[$$-45C]#,##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Sheet5!$B$3:$B$4</c:f>
              <c:strCache>
                <c:ptCount val="1"/>
                <c:pt idx="0">
                  <c:v>2021</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0-511C-4093-A2BE-D8574D8AD4D8}"/>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1-511C-4093-A2BE-D8574D8AD4D8}"/>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2-511C-4093-A2BE-D8574D8AD4D8}"/>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03-511C-4093-A2BE-D8574D8AD4D8}"/>
              </c:ext>
            </c:extLst>
          </c:dPt>
          <c:dLbls>
            <c:dLbl>
              <c:idx val="1"/>
              <c:layout>
                <c:manualLayout>
                  <c:x val="-4.7755491881567259E-3"/>
                  <c:y val="1.2820512820512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11C-4093-A2BE-D8574D8AD4D8}"/>
                </c:ext>
              </c:extLst>
            </c:dLbl>
            <c:dLbl>
              <c:idx val="4"/>
              <c:layout>
                <c:manualLayout>
                  <c:x val="-7.1633237822349575E-3"/>
                  <c:y val="9.61538461538449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1C-4093-A2BE-D8574D8AD4D8}"/>
                </c:ext>
              </c:extLst>
            </c:dLbl>
            <c:dLbl>
              <c:idx val="7"/>
              <c:layout>
                <c:manualLayout>
                  <c:x val="-2.3877745940783192E-3"/>
                  <c:y val="9.615384615384615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11C-4093-A2BE-D8574D8AD4D8}"/>
                </c:ext>
              </c:extLst>
            </c:dLbl>
            <c:dLbl>
              <c:idx val="10"/>
              <c:layout>
                <c:manualLayout>
                  <c:x val="-4.7755491881566383E-3"/>
                  <c:y val="6.4102564102564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1C-4093-A2BE-D8574D8AD4D8}"/>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Sheet5!$A$5:$A$17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Sheet5!$B$5:$B$17</c:f>
              <c:numCache>
                <c:formatCode>General</c:formatCode>
                <c:ptCount val="12"/>
                <c:pt idx="0">
                  <c:v>17765.34</c:v>
                </c:pt>
                <c:pt idx="1">
                  <c:v>12598.57</c:v>
                </c:pt>
                <c:pt idx="2">
                  <c:v>16419.79</c:v>
                </c:pt>
                <c:pt idx="3">
                  <c:v>15252.43</c:v>
                </c:pt>
                <c:pt idx="4">
                  <c:v>7957.4599999999991</c:v>
                </c:pt>
                <c:pt idx="5">
                  <c:v>16442.169999999998</c:v>
                </c:pt>
                <c:pt idx="6">
                  <c:v>19054.62</c:v>
                </c:pt>
                <c:pt idx="7">
                  <c:v>14155.350000000004</c:v>
                </c:pt>
                <c:pt idx="8">
                  <c:v>18853.82</c:v>
                </c:pt>
                <c:pt idx="9">
                  <c:v>20453.900000000005</c:v>
                </c:pt>
                <c:pt idx="10">
                  <c:v>9702.4</c:v>
                </c:pt>
                <c:pt idx="11">
                  <c:v>18628.47</c:v>
                </c:pt>
              </c:numCache>
            </c:numRef>
          </c:val>
          <c:extLst>
            <c:ext xmlns:c16="http://schemas.microsoft.com/office/drawing/2014/chart" uri="{C3380CC4-5D6E-409C-BE32-E72D297353CC}">
              <c16:uniqueId val="{00000004-511C-4093-A2BE-D8574D8AD4D8}"/>
            </c:ext>
          </c:extLst>
        </c:ser>
        <c:ser>
          <c:idx val="1"/>
          <c:order val="1"/>
          <c:tx>
            <c:strRef>
              <c:f>Sheet5!$C$3:$C$4</c:f>
              <c:strCache>
                <c:ptCount val="1"/>
                <c:pt idx="0">
                  <c:v>2022</c:v>
                </c:pt>
              </c:strCache>
            </c:strRef>
          </c:tx>
          <c:spPr>
            <a:solidFill>
              <a:schemeClr val="accent2"/>
            </a:solidFill>
            <a:ln>
              <a:noFill/>
            </a:ln>
            <a:effectLst/>
          </c:spPr>
          <c:invertIfNegative val="0"/>
          <c:dPt>
            <c:idx val="2"/>
            <c:invertIfNegative val="0"/>
            <c:bubble3D val="0"/>
            <c:spPr>
              <a:solidFill>
                <a:schemeClr val="accent2"/>
              </a:solidFill>
              <a:ln>
                <a:noFill/>
              </a:ln>
              <a:effectLst/>
            </c:spPr>
          </c:dPt>
          <c:dPt>
            <c:idx val="3"/>
            <c:invertIfNegative val="0"/>
            <c:bubble3D val="0"/>
            <c:spPr>
              <a:solidFill>
                <a:schemeClr val="accent2"/>
              </a:solidFill>
              <a:ln>
                <a:noFill/>
              </a:ln>
              <a:effectLst/>
            </c:spPr>
          </c:dPt>
          <c:dPt>
            <c:idx val="5"/>
            <c:invertIfNegative val="0"/>
            <c:bubble3D val="0"/>
            <c:spPr>
              <a:solidFill>
                <a:schemeClr val="accent2"/>
              </a:solidFill>
              <a:ln>
                <a:noFill/>
              </a:ln>
              <a:effectLst/>
            </c:spPr>
          </c:dPt>
          <c:dPt>
            <c:idx val="6"/>
            <c:invertIfNegative val="0"/>
            <c:bubble3D val="0"/>
            <c:spPr>
              <a:solidFill>
                <a:schemeClr val="accent2"/>
              </a:solidFill>
              <a:ln>
                <a:noFill/>
              </a:ln>
              <a:effectLst/>
            </c:spPr>
          </c:dPt>
          <c:dPt>
            <c:idx val="8"/>
            <c:invertIfNegative val="0"/>
            <c:bubble3D val="0"/>
            <c:spPr>
              <a:solidFill>
                <a:schemeClr val="accent2"/>
              </a:solidFill>
              <a:ln>
                <a:noFill/>
              </a:ln>
              <a:effectLst/>
            </c:spPr>
          </c:dPt>
          <c:dPt>
            <c:idx val="9"/>
            <c:invertIfNegative val="0"/>
            <c:bubble3D val="0"/>
            <c:spPr>
              <a:solidFill>
                <a:schemeClr val="accent2"/>
              </a:solidFill>
              <a:ln>
                <a:noFill/>
              </a:ln>
              <a:effectLst/>
            </c:spPr>
          </c:dPt>
          <c:dPt>
            <c:idx val="11"/>
            <c:invertIfNegative val="0"/>
            <c:bubble3D val="0"/>
            <c:spPr>
              <a:solidFill>
                <a:schemeClr val="accent2"/>
              </a:solidFill>
              <a:ln>
                <a:noFill/>
              </a:ln>
              <a:effectLst/>
            </c:spPr>
          </c:dPt>
          <c:dLbls>
            <c:dLbl>
              <c:idx val="2"/>
              <c:layout>
                <c:manualLayout>
                  <c:x val="-7.1633237822349575E-3"/>
                  <c:y val="-9.6153846153847321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4.7755491881566383E-3"/>
                  <c:y val="-9.6153846153846159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7.1633237822350442E-3"/>
                  <c:y val="-1.282051282051282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9.5510983763132766E-3"/>
                  <c:y val="-1.282051282051282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8"/>
              <c:layout>
                <c:manualLayout>
                  <c:x val="-8.7550723722773593E-17"/>
                  <c:y val="-1.282051282051285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9"/>
              <c:layout>
                <c:manualLayout>
                  <c:x val="-4.7755491881566383E-3"/>
                  <c:y val="-9.6153846153846159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1"/>
              <c:layout>
                <c:manualLayout>
                  <c:x val="-8.7550723722773593E-17"/>
                  <c:y val="-1.2820512820512824E-2"/>
                </c:manualLayout>
              </c:layout>
              <c:dLblPos val="outEnd"/>
              <c:showLegendKey val="0"/>
              <c:showVal val="1"/>
              <c:showCatName val="0"/>
              <c:showSerName val="0"/>
              <c:showPercent val="0"/>
              <c:showBubbleSize val="0"/>
              <c:extLst>
                <c:ext xmlns:c15="http://schemas.microsoft.com/office/drawing/2012/chart" uri="{CE6537A1-D6FC-4f65-9D91-7224C49458BB}"/>
              </c:extLst>
            </c:dLbl>
            <c:numFmt formatCode="[$$-45C]#,##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Sheet5!$C$5:$C$17</c:f>
              <c:numCache>
                <c:formatCode>General</c:formatCode>
                <c:ptCount val="12"/>
                <c:pt idx="0">
                  <c:v>23581.620000000003</c:v>
                </c:pt>
                <c:pt idx="1">
                  <c:v>18258.730000000003</c:v>
                </c:pt>
                <c:pt idx="2">
                  <c:v>12196.86</c:v>
                </c:pt>
                <c:pt idx="3">
                  <c:v>11326.68</c:v>
                </c:pt>
                <c:pt idx="4">
                  <c:v>22952.99</c:v>
                </c:pt>
                <c:pt idx="5">
                  <c:v>14091.54</c:v>
                </c:pt>
                <c:pt idx="6">
                  <c:v>16197.170000000002</c:v>
                </c:pt>
                <c:pt idx="7">
                  <c:v>21195.050000000003</c:v>
                </c:pt>
                <c:pt idx="8">
                  <c:v>16388.990000000002</c:v>
                </c:pt>
                <c:pt idx="9">
                  <c:v>13046.79</c:v>
                </c:pt>
                <c:pt idx="10">
                  <c:v>26421.670000000006</c:v>
                </c:pt>
                <c:pt idx="11">
                  <c:v>18469.510000000002</c:v>
                </c:pt>
              </c:numCache>
            </c:numRef>
          </c:val>
          <c:extLst>
            <c:ext xmlns:c16="http://schemas.microsoft.com/office/drawing/2014/chart" uri="{C3380CC4-5D6E-409C-BE32-E72D297353CC}">
              <c16:uniqueId val="{00000017-AE29-42CC-81C7-2B6AF1983038}"/>
            </c:ext>
          </c:extLst>
        </c:ser>
        <c:dLbls>
          <c:dLblPos val="outEnd"/>
          <c:showLegendKey val="0"/>
          <c:showVal val="1"/>
          <c:showCatName val="0"/>
          <c:showSerName val="0"/>
          <c:showPercent val="0"/>
          <c:showBubbleSize val="0"/>
        </c:dLbls>
        <c:gapWidth val="182"/>
        <c:axId val="786475007"/>
        <c:axId val="1065148959"/>
      </c:barChart>
      <c:catAx>
        <c:axId val="786475007"/>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bg2"/>
                    </a:solidFill>
                    <a:latin typeface="+mn-lt"/>
                    <a:ea typeface="+mn-ea"/>
                    <a:cs typeface="+mn-cs"/>
                  </a:defRPr>
                </a:pPr>
                <a:r>
                  <a:rPr lang="en-IN" sz="2000">
                    <a:solidFill>
                      <a:schemeClr val="bg2"/>
                    </a:solidFill>
                  </a:rPr>
                  <a:t>Month</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crossAx val="1065148959"/>
        <c:crosses val="autoZero"/>
        <c:auto val="1"/>
        <c:lblAlgn val="ctr"/>
        <c:lblOffset val="100"/>
        <c:noMultiLvlLbl val="0"/>
      </c:catAx>
      <c:valAx>
        <c:axId val="1065148959"/>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bg2"/>
                    </a:solidFill>
                    <a:latin typeface="+mn-lt"/>
                    <a:ea typeface="+mn-ea"/>
                    <a:cs typeface="+mn-cs"/>
                  </a:defRPr>
                </a:pPr>
                <a:r>
                  <a:rPr lang="en-IN" sz="2000">
                    <a:solidFill>
                      <a:schemeClr val="bg2"/>
                    </a:solidFill>
                  </a:rPr>
                  <a:t>Sales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crossAx val="78647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5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[Dash.xlsx]Sheet7!PivotTable1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1"/>
                </a:solidFill>
              </a:rPr>
              <a:t>Payment</a:t>
            </a:r>
            <a:r>
              <a:rPr lang="en-US" sz="2000" b="1" baseline="0">
                <a:solidFill>
                  <a:schemeClr val="bg1"/>
                </a:solidFill>
              </a:rPr>
              <a:t> Mode</a:t>
            </a:r>
            <a:endParaRPr lang="en-US" sz="20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8.6017248551185865E-2"/>
              <c:y val="0.3012796320978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7.2371019349961846E-2"/>
              <c:y val="-0.2442466715393324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F04-4D4D-8F01-E897C713F7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F04-4D4D-8F01-E897C713F78D}"/>
              </c:ext>
            </c:extLst>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cat>
            <c:strRef>
              <c:f>Sheet7!$A$4:$A$16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Sheet7!$B$4:$B$16</c:f>
              <c:numCache>
                <c:formatCode>General</c:formatCode>
                <c:ptCount val="12"/>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extLst>
            <c:ext xmlns:c16="http://schemas.microsoft.com/office/drawing/2014/chart" uri="{C3380CC4-5D6E-409C-BE32-E72D297353CC}">
              <c16:uniqueId val="{00000004-9F04-4D4D-8F01-E897C713F78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[Dash.xlsx]Sheet7!PivotTable1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2000" b="1"/>
              <a:t>Total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Sheet7!$B$3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Sheet7!$B$4:$B$16</c:f>
              <c:numCache>
                <c:formatCode>General</c:formatCode>
                <c:ptCount val="12"/>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smooth val="0"/>
          <c:extLst>
            <c:ext xmlns:c16="http://schemas.microsoft.com/office/drawing/2014/chart" uri="{C3380CC4-5D6E-409C-BE32-E72D297353CC}">
              <c16:uniqueId val="{00000001-5D57-4F24-94BF-1E0D3B78AF77}"/>
            </c:ext>
          </c:extLst>
        </c:ser>
        <c:dLbls>
          <c:dLblPos val="t"/>
          <c:showLegendKey val="0"/>
          <c:showVal val="1"/>
          <c:showCatName val="0"/>
          <c:showSerName val="0"/>
          <c:showPercent val="0"/>
          <c:showBubbleSize val="0"/>
        </c:dLbls>
        <c:marker val="1"/>
        <c:smooth val="0"/>
        <c:axId val="1176434415"/>
        <c:axId val="1167759887"/>
      </c:lineChart>
      <c:catAx>
        <c:axId val="1176434415"/>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r>
                  <a:rPr lang="en-IN" sz="2000"/>
                  <a:t>Month</a:t>
                </a:r>
              </a:p>
            </c:rich>
          </c:tx>
          <c:layout>
            <c:manualLayout>
              <c:xMode val="edge"/>
              <c:yMode val="edge"/>
              <c:x val="0.43313508896948777"/>
              <c:y val="0.94349078784168439"/>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67759887"/>
        <c:crosses val="autoZero"/>
        <c:auto val="1"/>
        <c:lblAlgn val="ctr"/>
        <c:lblOffset val="100"/>
        <c:noMultiLvlLbl val="0"/>
      </c:catAx>
      <c:valAx>
        <c:axId val="11677598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sz="2000"/>
                  <a:t>Profit</a:t>
                </a:r>
              </a:p>
            </c:rich>
          </c:tx>
          <c:layout>
            <c:manualLayout>
              <c:xMode val="edge"/>
              <c:yMode val="edge"/>
              <c:x val="0"/>
              <c:y val="0.433842954207117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76434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[Dash.xlsx]Sheet3!PivotTable2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Sheet3!$A$4:$A$8</c:f>
              <c:strCache>
                <c:ptCount val="5"/>
                <c:pt idx="0">
                  <c:v>Category01</c:v>
                </c:pt>
                <c:pt idx="1">
                  <c:v>Category02</c:v>
                </c:pt>
                <c:pt idx="2">
                  <c:v>Category03</c:v>
                </c:pt>
                <c:pt idx="3">
                  <c:v>Category04</c:v>
                </c:pt>
                <c:pt idx="4">
                  <c:v>Category05</c:v>
                </c:pt>
              </c:strCache>
            </c:strRef>
          </c:cat>
          <c:val>
            <c:numRef>
              <c:f>Sheet3!$B$4:$B$8</c:f>
              <c:numCache>
                <c:formatCode>General</c:formatCode>
                <c:ptCount val="5"/>
                <c:pt idx="0">
                  <c:v>69261.950000000012</c:v>
                </c:pt>
                <c:pt idx="1">
                  <c:v>92963.87</c:v>
                </c:pt>
                <c:pt idx="2">
                  <c:v>52299.509999999995</c:v>
                </c:pt>
                <c:pt idx="3">
                  <c:v>95269.4</c:v>
                </c:pt>
                <c:pt idx="4">
                  <c:v>91617.19</c:v>
                </c:pt>
              </c:numCache>
            </c:numRef>
          </c:val>
          <c:extLst>
            <c:ext xmlns:c16="http://schemas.microsoft.com/office/drawing/2014/chart" uri="{C3380CC4-5D6E-409C-BE32-E72D297353CC}">
              <c16:uniqueId val="{00000000-436A-48F2-89D0-F70783F44A27}"/>
            </c:ext>
          </c:extLst>
        </c:ser>
        <c:dLbls>
          <c:dLblPos val="outEnd"/>
          <c:showLegendKey val="0"/>
          <c:showVal val="1"/>
          <c:showCatName val="0"/>
          <c:showSerName val="0"/>
          <c:showPercent val="0"/>
          <c:showBubbleSize val="0"/>
        </c:dLbls>
        <c:gapWidth val="100"/>
        <c:overlap val="-24"/>
        <c:axId val="764026191"/>
        <c:axId val="1241626847"/>
      </c:barChart>
      <c:catAx>
        <c:axId val="7640261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626847"/>
        <c:crosses val="autoZero"/>
        <c:auto val="1"/>
        <c:lblAlgn val="ctr"/>
        <c:lblOffset val="100"/>
        <c:noMultiLvlLbl val="0"/>
      </c:catAx>
      <c:valAx>
        <c:axId val="1241626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02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[Dash.xlsx]Sheet4!PivotTable1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Buying</a:t>
            </a:r>
            <a:r>
              <a:rPr lang="en-IN" baseline="0"/>
              <a:t> and Selling Values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Sum of Total Buying Value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Sheet4!$A$4:$A$48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Sheet4!$B$4:$B$48</c:f>
              <c:numCache>
                <c:formatCode>General</c:formatCode>
                <c:ptCount val="44"/>
                <c:pt idx="0">
                  <c:v>9212</c:v>
                </c:pt>
                <c:pt idx="1">
                  <c:v>9870</c:v>
                </c:pt>
                <c:pt idx="2">
                  <c:v>5609</c:v>
                </c:pt>
                <c:pt idx="3">
                  <c:v>5456</c:v>
                </c:pt>
                <c:pt idx="4">
                  <c:v>13433</c:v>
                </c:pt>
                <c:pt idx="5">
                  <c:v>3975</c:v>
                </c:pt>
                <c:pt idx="6">
                  <c:v>2064</c:v>
                </c:pt>
                <c:pt idx="7">
                  <c:v>9213</c:v>
                </c:pt>
                <c:pt idx="8">
                  <c:v>444</c:v>
                </c:pt>
                <c:pt idx="9">
                  <c:v>14800</c:v>
                </c:pt>
                <c:pt idx="10">
                  <c:v>5324</c:v>
                </c:pt>
                <c:pt idx="11">
                  <c:v>8979</c:v>
                </c:pt>
                <c:pt idx="12">
                  <c:v>7728</c:v>
                </c:pt>
                <c:pt idx="13">
                  <c:v>9744</c:v>
                </c:pt>
                <c:pt idx="14">
                  <c:v>1404</c:v>
                </c:pt>
                <c:pt idx="15">
                  <c:v>1560</c:v>
                </c:pt>
                <c:pt idx="16">
                  <c:v>8442</c:v>
                </c:pt>
                <c:pt idx="17">
                  <c:v>3034</c:v>
                </c:pt>
                <c:pt idx="18">
                  <c:v>14400</c:v>
                </c:pt>
                <c:pt idx="19">
                  <c:v>6405</c:v>
                </c:pt>
                <c:pt idx="20">
                  <c:v>8316</c:v>
                </c:pt>
                <c:pt idx="21">
                  <c:v>8470</c:v>
                </c:pt>
                <c:pt idx="22">
                  <c:v>12126</c:v>
                </c:pt>
                <c:pt idx="23">
                  <c:v>9360</c:v>
                </c:pt>
                <c:pt idx="24">
                  <c:v>504</c:v>
                </c:pt>
                <c:pt idx="25">
                  <c:v>2016</c:v>
                </c:pt>
                <c:pt idx="26">
                  <c:v>5232</c:v>
                </c:pt>
                <c:pt idx="27">
                  <c:v>4144</c:v>
                </c:pt>
                <c:pt idx="28">
                  <c:v>4888</c:v>
                </c:pt>
                <c:pt idx="29">
                  <c:v>16872</c:v>
                </c:pt>
                <c:pt idx="30">
                  <c:v>5580</c:v>
                </c:pt>
                <c:pt idx="31">
                  <c:v>12371</c:v>
                </c:pt>
                <c:pt idx="32">
                  <c:v>10830</c:v>
                </c:pt>
                <c:pt idx="33">
                  <c:v>8470</c:v>
                </c:pt>
                <c:pt idx="34">
                  <c:v>525</c:v>
                </c:pt>
                <c:pt idx="35">
                  <c:v>6750</c:v>
                </c:pt>
                <c:pt idx="36">
                  <c:v>4020</c:v>
                </c:pt>
                <c:pt idx="37">
                  <c:v>7992</c:v>
                </c:pt>
                <c:pt idx="38">
                  <c:v>3441</c:v>
                </c:pt>
                <c:pt idx="39">
                  <c:v>6030</c:v>
                </c:pt>
                <c:pt idx="40">
                  <c:v>18216</c:v>
                </c:pt>
                <c:pt idx="41">
                  <c:v>15240</c:v>
                </c:pt>
                <c:pt idx="42">
                  <c:v>4891</c:v>
                </c:pt>
                <c:pt idx="43">
                  <c:v>15124</c:v>
                </c:pt>
              </c:numCache>
            </c:numRef>
          </c:val>
          <c:smooth val="0"/>
          <c:extLst>
            <c:ext xmlns:c16="http://schemas.microsoft.com/office/drawing/2014/chart" uri="{C3380CC4-5D6E-409C-BE32-E72D297353CC}">
              <c16:uniqueId val="{00000000-E804-4D88-B6B3-B59777244B65}"/>
            </c:ext>
          </c:extLst>
        </c:ser>
        <c:ser>
          <c:idx val="1"/>
          <c:order val="1"/>
          <c:tx>
            <c:strRef>
              <c:f>Sheet4!$C$3</c:f>
              <c:strCache>
                <c:ptCount val="1"/>
                <c:pt idx="0">
                  <c:v>Sum of Total Selling Value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Sheet4!$A$4:$A$48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Sheet4!$C$4:$C$48</c:f>
              <c:numCache>
                <c:formatCode>General</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smooth val="0"/>
          <c:extLst>
            <c:ext xmlns:c16="http://schemas.microsoft.com/office/drawing/2014/chart" uri="{C3380CC4-5D6E-409C-BE32-E72D297353CC}">
              <c16:uniqueId val="{00000001-E804-4D88-B6B3-B59777244B65}"/>
            </c:ext>
          </c:extLst>
        </c:ser>
        <c:dLbls>
          <c:showLegendKey val="0"/>
          <c:showVal val="0"/>
          <c:showCatName val="0"/>
          <c:showSerName val="0"/>
          <c:showPercent val="0"/>
          <c:showBubbleSize val="0"/>
        </c:dLbls>
        <c:marker val="1"/>
        <c:smooth val="0"/>
        <c:axId val="305300559"/>
        <c:axId val="661363663"/>
      </c:lineChart>
      <c:catAx>
        <c:axId val="3053005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63663"/>
        <c:crosses val="autoZero"/>
        <c:auto val="1"/>
        <c:lblAlgn val="ctr"/>
        <c:lblOffset val="100"/>
        <c:noMultiLvlLbl val="0"/>
      </c:catAx>
      <c:valAx>
        <c:axId val="661363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30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[Dash.xlsx]Sheet5!PivotTable2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8.7550723722773593E-17"/>
              <c:y val="-1.282051282051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8.7550723722773593E-17"/>
              <c:y val="-1.28205128205128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7.1633237822349575E-3"/>
              <c:y val="-9.61538461538473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9.5510983763132766E-3"/>
              <c:y val="-1.2820512820512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4.7755491881566383E-3"/>
              <c:y val="-9.61538461538461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4.7755491881566383E-3"/>
              <c:y val="6.410256410256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7.1633237822350442E-3"/>
              <c:y val="-1.2820512820512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3877745940783192E-3"/>
              <c:y val="9.61538461538461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7.1633237822349575E-3"/>
              <c:y val="9.6153846153844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4.7755491881566383E-3"/>
              <c:y val="-9.61538461538461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4.7755491881567259E-3"/>
              <c:y val="1.2820512820512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Sheet5!$B$3:$B$4</c:f>
              <c:strCache>
                <c:ptCount val="1"/>
                <c:pt idx="0">
                  <c:v>2021</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E-B6B7-4B45-AEAA-D9260B6C1D0D}"/>
              </c:ext>
            </c:extLst>
          </c:dPt>
          <c:dPt>
            <c:idx val="4"/>
            <c:invertIfNegative val="0"/>
            <c:bubble3D val="0"/>
            <c:extLst>
              <c:ext xmlns:c16="http://schemas.microsoft.com/office/drawing/2014/chart" uri="{C3380CC4-5D6E-409C-BE32-E72D297353CC}">
                <c16:uniqueId val="{0000000C-B6B7-4B45-AEAA-D9260B6C1D0D}"/>
              </c:ext>
            </c:extLst>
          </c:dPt>
          <c:dPt>
            <c:idx val="7"/>
            <c:invertIfNegative val="0"/>
            <c:bubble3D val="0"/>
            <c:extLst>
              <c:ext xmlns:c16="http://schemas.microsoft.com/office/drawing/2014/chart" uri="{C3380CC4-5D6E-409C-BE32-E72D297353CC}">
                <c16:uniqueId val="{0000000B-B6B7-4B45-AEAA-D9260B6C1D0D}"/>
              </c:ext>
            </c:extLst>
          </c:dPt>
          <c:dPt>
            <c:idx val="10"/>
            <c:invertIfNegative val="0"/>
            <c:bubble3D val="0"/>
            <c:extLst>
              <c:ext xmlns:c16="http://schemas.microsoft.com/office/drawing/2014/chart" uri="{C3380CC4-5D6E-409C-BE32-E72D297353CC}">
                <c16:uniqueId val="{00000009-B6B7-4B45-AEAA-D9260B6C1D0D}"/>
              </c:ext>
            </c:extLst>
          </c:dPt>
          <c:dLbls>
            <c:dLbl>
              <c:idx val="1"/>
              <c:layout>
                <c:manualLayout>
                  <c:x val="-4.7755491881567259E-3"/>
                  <c:y val="1.2820512820512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6B7-4B45-AEAA-D9260B6C1D0D}"/>
                </c:ext>
              </c:extLst>
            </c:dLbl>
            <c:dLbl>
              <c:idx val="4"/>
              <c:layout>
                <c:manualLayout>
                  <c:x val="-7.1633237822349575E-3"/>
                  <c:y val="9.61538461538449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6B7-4B45-AEAA-D9260B6C1D0D}"/>
                </c:ext>
              </c:extLst>
            </c:dLbl>
            <c:dLbl>
              <c:idx val="7"/>
              <c:layout>
                <c:manualLayout>
                  <c:x val="-2.3877745940783192E-3"/>
                  <c:y val="9.615384615384615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6B7-4B45-AEAA-D9260B6C1D0D}"/>
                </c:ext>
              </c:extLst>
            </c:dLbl>
            <c:dLbl>
              <c:idx val="10"/>
              <c:layout>
                <c:manualLayout>
                  <c:x val="-4.7755491881566383E-3"/>
                  <c:y val="6.4102564102564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6B7-4B45-AEAA-D9260B6C1D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Sheet5!$B$5:$B$17</c:f>
              <c:numCache>
                <c:formatCode>General</c:formatCode>
                <c:ptCount val="12"/>
                <c:pt idx="0">
                  <c:v>17765.34</c:v>
                </c:pt>
                <c:pt idx="1">
                  <c:v>12598.57</c:v>
                </c:pt>
                <c:pt idx="2">
                  <c:v>16419.79</c:v>
                </c:pt>
                <c:pt idx="3">
                  <c:v>15252.43</c:v>
                </c:pt>
                <c:pt idx="4">
                  <c:v>7957.4599999999991</c:v>
                </c:pt>
                <c:pt idx="5">
                  <c:v>16442.169999999998</c:v>
                </c:pt>
                <c:pt idx="6">
                  <c:v>19054.62</c:v>
                </c:pt>
                <c:pt idx="7">
                  <c:v>14155.350000000004</c:v>
                </c:pt>
                <c:pt idx="8">
                  <c:v>18853.82</c:v>
                </c:pt>
                <c:pt idx="9">
                  <c:v>20453.900000000005</c:v>
                </c:pt>
                <c:pt idx="10">
                  <c:v>9702.4</c:v>
                </c:pt>
                <c:pt idx="11">
                  <c:v>18628.47</c:v>
                </c:pt>
              </c:numCache>
            </c:numRef>
          </c:val>
          <c:extLst>
            <c:ext xmlns:c16="http://schemas.microsoft.com/office/drawing/2014/chart" uri="{C3380CC4-5D6E-409C-BE32-E72D297353CC}">
              <c16:uniqueId val="{00000000-B6B7-4B45-AEAA-D9260B6C1D0D}"/>
            </c:ext>
          </c:extLst>
        </c:ser>
        <c:ser>
          <c:idx val="1"/>
          <c:order val="1"/>
          <c:tx>
            <c:strRef>
              <c:f>Sheet5!$C$3:$C$4</c:f>
              <c:strCache>
                <c:ptCount val="1"/>
                <c:pt idx="0">
                  <c:v>2022</c:v>
                </c:pt>
              </c:strCache>
            </c:strRef>
          </c:tx>
          <c:spPr>
            <a:solidFill>
              <a:schemeClr val="accent2"/>
            </a:solidFill>
            <a:ln>
              <a:noFill/>
            </a:ln>
            <a:effectLst/>
          </c:spPr>
          <c:invertIfNegative val="0"/>
          <c:dPt>
            <c:idx val="2"/>
            <c:invertIfNegative val="0"/>
            <c:bubble3D val="0"/>
            <c:spPr>
              <a:solidFill>
                <a:schemeClr val="accent2"/>
              </a:solidFill>
              <a:ln>
                <a:noFill/>
              </a:ln>
              <a:effectLst/>
            </c:spPr>
          </c:dPt>
          <c:dPt>
            <c:idx val="3"/>
            <c:invertIfNegative val="0"/>
            <c:bubble3D val="0"/>
            <c:spPr>
              <a:solidFill>
                <a:schemeClr val="accent2"/>
              </a:solidFill>
              <a:ln>
                <a:noFill/>
              </a:ln>
              <a:effectLst/>
            </c:spPr>
          </c:dPt>
          <c:dPt>
            <c:idx val="5"/>
            <c:invertIfNegative val="0"/>
            <c:bubble3D val="0"/>
            <c:spPr>
              <a:solidFill>
                <a:schemeClr val="accent2"/>
              </a:solidFill>
              <a:ln>
                <a:noFill/>
              </a:ln>
              <a:effectLst/>
            </c:spPr>
          </c:dPt>
          <c:dPt>
            <c:idx val="6"/>
            <c:invertIfNegative val="0"/>
            <c:bubble3D val="0"/>
            <c:spPr>
              <a:solidFill>
                <a:schemeClr val="accent2"/>
              </a:solidFill>
              <a:ln>
                <a:noFill/>
              </a:ln>
              <a:effectLst/>
            </c:spPr>
          </c:dPt>
          <c:dPt>
            <c:idx val="8"/>
            <c:invertIfNegative val="0"/>
            <c:bubble3D val="0"/>
            <c:spPr>
              <a:solidFill>
                <a:schemeClr val="accent2"/>
              </a:solidFill>
              <a:ln>
                <a:noFill/>
              </a:ln>
              <a:effectLst/>
            </c:spPr>
          </c:dPt>
          <c:dPt>
            <c:idx val="9"/>
            <c:invertIfNegative val="0"/>
            <c:bubble3D val="0"/>
            <c:spPr>
              <a:solidFill>
                <a:schemeClr val="accent2"/>
              </a:solidFill>
              <a:ln>
                <a:noFill/>
              </a:ln>
              <a:effectLst/>
            </c:spPr>
          </c:dPt>
          <c:dPt>
            <c:idx val="11"/>
            <c:invertIfNegative val="0"/>
            <c:bubble3D val="0"/>
            <c:spPr>
              <a:solidFill>
                <a:schemeClr val="accent2"/>
              </a:solidFill>
              <a:ln>
                <a:noFill/>
              </a:ln>
              <a:effectLst/>
            </c:spPr>
          </c:dPt>
          <c:dLbls>
            <c:dLbl>
              <c:idx val="2"/>
              <c:layout>
                <c:manualLayout>
                  <c:x val="-7.1633237822349575E-3"/>
                  <c:y val="-9.6153846153847321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4.7755491881566383E-3"/>
                  <c:y val="-9.6153846153846159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7.1633237822350442E-3"/>
                  <c:y val="-1.282051282051282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9.5510983763132766E-3"/>
                  <c:y val="-1.282051282051282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8"/>
              <c:layout>
                <c:manualLayout>
                  <c:x val="-8.7550723722773593E-17"/>
                  <c:y val="-1.282051282051285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9"/>
              <c:layout>
                <c:manualLayout>
                  <c:x val="-4.7755491881566383E-3"/>
                  <c:y val="-9.6153846153846159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1"/>
              <c:layout>
                <c:manualLayout>
                  <c:x val="-8.7550723722773593E-17"/>
                  <c:y val="-1.2820512820512824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Sheet5!$C$5:$C$17</c:f>
              <c:numCache>
                <c:formatCode>General</c:formatCode>
                <c:ptCount val="12"/>
                <c:pt idx="0">
                  <c:v>23581.620000000003</c:v>
                </c:pt>
                <c:pt idx="1">
                  <c:v>18258.730000000003</c:v>
                </c:pt>
                <c:pt idx="2">
                  <c:v>12196.86</c:v>
                </c:pt>
                <c:pt idx="3">
                  <c:v>11326.68</c:v>
                </c:pt>
                <c:pt idx="4">
                  <c:v>22952.99</c:v>
                </c:pt>
                <c:pt idx="5">
                  <c:v>14091.54</c:v>
                </c:pt>
                <c:pt idx="6">
                  <c:v>16197.170000000002</c:v>
                </c:pt>
                <c:pt idx="7">
                  <c:v>21195.050000000003</c:v>
                </c:pt>
                <c:pt idx="8">
                  <c:v>16388.990000000002</c:v>
                </c:pt>
                <c:pt idx="9">
                  <c:v>13046.79</c:v>
                </c:pt>
                <c:pt idx="10">
                  <c:v>26421.670000000006</c:v>
                </c:pt>
                <c:pt idx="11">
                  <c:v>18469.510000000002</c:v>
                </c:pt>
              </c:numCache>
            </c:numRef>
          </c:val>
          <c:extLst>
            <c:ext xmlns:c16="http://schemas.microsoft.com/office/drawing/2014/chart" uri="{C3380CC4-5D6E-409C-BE32-E72D297353CC}">
              <c16:uniqueId val="{00000012-5E33-42E7-ADAF-291E8436D3DA}"/>
            </c:ext>
          </c:extLst>
        </c:ser>
        <c:dLbls>
          <c:dLblPos val="outEnd"/>
          <c:showLegendKey val="0"/>
          <c:showVal val="1"/>
          <c:showCatName val="0"/>
          <c:showSerName val="0"/>
          <c:showPercent val="0"/>
          <c:showBubbleSize val="0"/>
        </c:dLbls>
        <c:gapWidth val="182"/>
        <c:axId val="786475007"/>
        <c:axId val="1065148959"/>
      </c:barChart>
      <c:catAx>
        <c:axId val="786475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148959"/>
        <c:crosses val="autoZero"/>
        <c:auto val="1"/>
        <c:lblAlgn val="ctr"/>
        <c:lblOffset val="100"/>
        <c:noMultiLvlLbl val="0"/>
      </c:catAx>
      <c:valAx>
        <c:axId val="106514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7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[Dash.xlsx]Sheet7!PivotTable1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bg1"/>
                </a:solidFill>
              </a:rPr>
              <a:t>Payment</a:t>
            </a:r>
            <a:r>
              <a:rPr lang="en-US" sz="2000" baseline="0">
                <a:solidFill>
                  <a:schemeClr val="bg1"/>
                </a:solidFill>
              </a:rPr>
              <a:t> Mode</a:t>
            </a:r>
            <a:endParaRPr lang="en-US" sz="20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57-43F5-B56C-C78C463571F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57-43F5-B56C-C78C463571F6}"/>
              </c:ext>
            </c:extLst>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Sheet7!$B$4:$B$16</c:f>
              <c:numCache>
                <c:formatCode>General</c:formatCode>
                <c:ptCount val="12"/>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extLst>
            <c:ext xmlns:c16="http://schemas.microsoft.com/office/drawing/2014/chart" uri="{C3380CC4-5D6E-409C-BE32-E72D297353CC}">
              <c16:uniqueId val="{00000000-DC02-4CBB-8E35-D2D76A04922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[Dash.xlsx]Sheet7!PivotTable1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Sheet7!$B$3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Sheet7!$B$4:$B$16</c:f>
              <c:numCache>
                <c:formatCode>General</c:formatCode>
                <c:ptCount val="12"/>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smooth val="0"/>
          <c:extLst>
            <c:ext xmlns:c16="http://schemas.microsoft.com/office/drawing/2014/chart" uri="{C3380CC4-5D6E-409C-BE32-E72D297353CC}">
              <c16:uniqueId val="{00000002-D321-416B-9CD6-66A5E4D85ED8}"/>
            </c:ext>
          </c:extLst>
        </c:ser>
        <c:dLbls>
          <c:dLblPos val="t"/>
          <c:showLegendKey val="0"/>
          <c:showVal val="1"/>
          <c:showCatName val="0"/>
          <c:showSerName val="0"/>
          <c:showPercent val="0"/>
          <c:showBubbleSize val="0"/>
        </c:dLbls>
        <c:marker val="1"/>
        <c:smooth val="0"/>
        <c:axId val="1176434415"/>
        <c:axId val="1167759887"/>
      </c:lineChart>
      <c:catAx>
        <c:axId val="117643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59887"/>
        <c:crosses val="autoZero"/>
        <c:auto val="1"/>
        <c:lblAlgn val="ctr"/>
        <c:lblOffset val="100"/>
        <c:noMultiLvlLbl val="0"/>
      </c:catAx>
      <c:valAx>
        <c:axId val="1167759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434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[Dash.xlsx]Sheet2!PivotTable1</c:name>
    <c:fmtId val="5"/>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b="1">
                <a:solidFill>
                  <a:schemeClr val="bg1"/>
                </a:solidFill>
              </a:rPr>
              <a:t>Total</a:t>
            </a:r>
            <a:r>
              <a:rPr lang="en-US" sz="2000" b="1" baseline="0">
                <a:solidFill>
                  <a:schemeClr val="bg1"/>
                </a:solidFill>
              </a:rPr>
              <a:t> Sales by Year </a:t>
            </a:r>
            <a:endParaRPr lang="en-US" sz="2000" b="1">
              <a:solidFill>
                <a:schemeClr val="bg1"/>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4444444444444442E-2"/>
              <c:y val="-4.1666666666666755E-2"/>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6111111111111138E-2"/>
              <c:y val="-4.6296296296296294E-2"/>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4444444444444442E-2"/>
              <c:y val="-4.1666666666666755E-2"/>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6111111111111138E-2"/>
              <c:y val="-4.6296296296296294E-2"/>
            </c:manualLayout>
          </c:layout>
          <c:numFmt formatCode="[&gt;999999]\ \ #,,&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476902629268605"/>
              <c:y val="-5.0164458093463767E-2"/>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490425656623662"/>
              <c:y val="-4.9128886210433646E-2"/>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F4-4E51-A67E-4A906B1662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F4-4E51-A67E-4A906B166222}"/>
              </c:ext>
            </c:extLst>
          </c:dPt>
          <c:dLbls>
            <c:dLbl>
              <c:idx val="0"/>
              <c:layout>
                <c:manualLayout>
                  <c:x val="0.11476902629268605"/>
                  <c:y val="-5.01644580934637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F4-4E51-A67E-4A906B166222}"/>
                </c:ext>
              </c:extLst>
            </c:dLbl>
            <c:dLbl>
              <c:idx val="1"/>
              <c:layout>
                <c:manualLayout>
                  <c:x val="-0.11490425656623662"/>
                  <c:y val="-4.91288862104336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F4-4E51-A67E-4A906B166222}"/>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Sheet2!$A$4:$A$5</c:f>
              <c:strCache>
                <c:ptCount val="2"/>
                <c:pt idx="0">
                  <c:v>2021</c:v>
                </c:pt>
                <c:pt idx="1">
                  <c:v>2022</c:v>
                </c:pt>
              </c:strCache>
            </c:strRef>
          </c:cat>
          <c:val>
            <c:numRef>
              <c:f>Sheet2!$B$4:$B$5</c:f>
              <c:numCache>
                <c:formatCode>General</c:formatCode>
                <c:ptCount val="2"/>
                <c:pt idx="0">
                  <c:v>187284.31999999995</c:v>
                </c:pt>
                <c:pt idx="1">
                  <c:v>214127.59999999998</c:v>
                </c:pt>
              </c:numCache>
            </c:numRef>
          </c:val>
          <c:extLst>
            <c:ext xmlns:c16="http://schemas.microsoft.com/office/drawing/2014/chart" uri="{C3380CC4-5D6E-409C-BE32-E72D297353CC}">
              <c16:uniqueId val="{00000004-B477-4A33-8311-A97A48779C3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[Dash.xlsx]Sheet3!PivotTable2</c:name>
    <c:fmtId val="9"/>
  </c:pivotSource>
  <c:chart>
    <c:title>
      <c:tx>
        <c:rich>
          <a:bodyPr rot="0" spcFirstLastPara="1" vertOverflow="ellipsis" vert="horz" wrap="square" anchor="ctr" anchorCtr="1"/>
          <a:lstStyle/>
          <a:p>
            <a:pPr>
              <a:defRPr sz="2000" b="1" i="0" u="none" strike="noStrike" kern="1200" baseline="0">
                <a:solidFill>
                  <a:schemeClr val="bg2"/>
                </a:solidFill>
                <a:latin typeface="+mn-lt"/>
                <a:ea typeface="+mn-ea"/>
                <a:cs typeface="+mn-cs"/>
              </a:defRPr>
            </a:pPr>
            <a:r>
              <a:rPr lang="en-US" sz="2000">
                <a:solidFill>
                  <a:schemeClr val="bg2"/>
                </a:solidFill>
              </a:rPr>
              <a:t>Total Sales</a:t>
            </a:r>
            <a:r>
              <a:rPr lang="en-US" sz="2000" baseline="0">
                <a:solidFill>
                  <a:schemeClr val="bg2"/>
                </a:solidFill>
              </a:rPr>
              <a:t> by Category</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bg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35627251094877"/>
          <c:y val="0.12466571812976823"/>
          <c:w val="0.84664372748905126"/>
          <c:h val="0.67930904741802745"/>
        </c:manualLayout>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Sheet3!$A$4:$A$8</c:f>
              <c:strCache>
                <c:ptCount val="5"/>
                <c:pt idx="0">
                  <c:v>Category01</c:v>
                </c:pt>
                <c:pt idx="1">
                  <c:v>Category02</c:v>
                </c:pt>
                <c:pt idx="2">
                  <c:v>Category03</c:v>
                </c:pt>
                <c:pt idx="3">
                  <c:v>Category04</c:v>
                </c:pt>
                <c:pt idx="4">
                  <c:v>Category05</c:v>
                </c:pt>
              </c:strCache>
            </c:strRef>
          </c:cat>
          <c:val>
            <c:numRef>
              <c:f>Sheet3!$B$4:$B$8</c:f>
              <c:numCache>
                <c:formatCode>General</c:formatCode>
                <c:ptCount val="5"/>
                <c:pt idx="0">
                  <c:v>69261.950000000012</c:v>
                </c:pt>
                <c:pt idx="1">
                  <c:v>92963.87</c:v>
                </c:pt>
                <c:pt idx="2">
                  <c:v>52299.509999999995</c:v>
                </c:pt>
                <c:pt idx="3">
                  <c:v>95269.4</c:v>
                </c:pt>
                <c:pt idx="4">
                  <c:v>91617.19</c:v>
                </c:pt>
              </c:numCache>
            </c:numRef>
          </c:val>
          <c:extLst>
            <c:ext xmlns:c16="http://schemas.microsoft.com/office/drawing/2014/chart" uri="{C3380CC4-5D6E-409C-BE32-E72D297353CC}">
              <c16:uniqueId val="{00000000-64E4-4F64-A7B7-FB48A23B8E8F}"/>
            </c:ext>
          </c:extLst>
        </c:ser>
        <c:dLbls>
          <c:dLblPos val="outEnd"/>
          <c:showLegendKey val="0"/>
          <c:showVal val="1"/>
          <c:showCatName val="0"/>
          <c:showSerName val="0"/>
          <c:showPercent val="0"/>
          <c:showBubbleSize val="0"/>
        </c:dLbls>
        <c:gapWidth val="100"/>
        <c:overlap val="-24"/>
        <c:axId val="764026191"/>
        <c:axId val="1241626847"/>
      </c:barChart>
      <c:catAx>
        <c:axId val="764026191"/>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bg2"/>
                    </a:solidFill>
                    <a:latin typeface="+mn-lt"/>
                    <a:ea typeface="+mn-ea"/>
                    <a:cs typeface="+mn-cs"/>
                  </a:defRPr>
                </a:pPr>
                <a:r>
                  <a:rPr lang="en-IN" sz="2000">
                    <a:solidFill>
                      <a:schemeClr val="bg2"/>
                    </a:solidFill>
                  </a:rPr>
                  <a:t>Category</a:t>
                </a:r>
              </a:p>
            </c:rich>
          </c:tx>
          <c:layout>
            <c:manualLayout>
              <c:xMode val="edge"/>
              <c:yMode val="edge"/>
              <c:x val="0.51107734861604892"/>
              <c:y val="0.91898685781792266"/>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bg2"/>
                </a:solidFill>
                <a:latin typeface="+mn-lt"/>
                <a:ea typeface="+mn-ea"/>
                <a:cs typeface="+mn-cs"/>
              </a:defRPr>
            </a:pPr>
            <a:endParaRPr lang="en-US"/>
          </a:p>
        </c:txPr>
        <c:crossAx val="1241626847"/>
        <c:crosses val="autoZero"/>
        <c:auto val="1"/>
        <c:lblAlgn val="ctr"/>
        <c:lblOffset val="100"/>
        <c:noMultiLvlLbl val="0"/>
      </c:catAx>
      <c:valAx>
        <c:axId val="1241626847"/>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bg2"/>
                    </a:solidFill>
                    <a:latin typeface="+mn-lt"/>
                    <a:ea typeface="+mn-ea"/>
                    <a:cs typeface="+mn-cs"/>
                  </a:defRPr>
                </a:pPr>
                <a:r>
                  <a:rPr lang="en-IN" sz="2000">
                    <a:solidFill>
                      <a:schemeClr val="bg2"/>
                    </a:solidFill>
                  </a:rPr>
                  <a:t>Sales</a:t>
                </a:r>
              </a:p>
            </c:rich>
          </c:tx>
          <c:layout>
            <c:manualLayout>
              <c:xMode val="edge"/>
              <c:yMode val="edge"/>
              <c:x val="3.2077904844318703E-2"/>
              <c:y val="0.42863525585703327"/>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2"/>
                </a:solidFill>
                <a:latin typeface="+mn-lt"/>
                <a:ea typeface="+mn-ea"/>
                <a:cs typeface="+mn-cs"/>
              </a:defRPr>
            </a:pPr>
            <a:endParaRPr lang="en-US"/>
          </a:p>
        </c:txPr>
        <c:crossAx val="76402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[Dash.xlsx]Sheet4!PivotTable1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2000">
                <a:solidFill>
                  <a:schemeClr val="bg2"/>
                </a:solidFill>
              </a:rPr>
              <a:t>Buying</a:t>
            </a:r>
            <a:r>
              <a:rPr lang="en-IN" sz="2000" baseline="0">
                <a:solidFill>
                  <a:schemeClr val="bg2"/>
                </a:solidFill>
              </a:rPr>
              <a:t> and Selling Values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Sum of Total Buying Value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Sheet4!$A$4:$A$48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Sheet4!$B$4:$B$48</c:f>
              <c:numCache>
                <c:formatCode>General</c:formatCode>
                <c:ptCount val="44"/>
                <c:pt idx="0">
                  <c:v>9212</c:v>
                </c:pt>
                <c:pt idx="1">
                  <c:v>9870</c:v>
                </c:pt>
                <c:pt idx="2">
                  <c:v>5609</c:v>
                </c:pt>
                <c:pt idx="3">
                  <c:v>5456</c:v>
                </c:pt>
                <c:pt idx="4">
                  <c:v>13433</c:v>
                </c:pt>
                <c:pt idx="5">
                  <c:v>3975</c:v>
                </c:pt>
                <c:pt idx="6">
                  <c:v>2064</c:v>
                </c:pt>
                <c:pt idx="7">
                  <c:v>9213</c:v>
                </c:pt>
                <c:pt idx="8">
                  <c:v>444</c:v>
                </c:pt>
                <c:pt idx="9">
                  <c:v>14800</c:v>
                </c:pt>
                <c:pt idx="10">
                  <c:v>5324</c:v>
                </c:pt>
                <c:pt idx="11">
                  <c:v>8979</c:v>
                </c:pt>
                <c:pt idx="12">
                  <c:v>7728</c:v>
                </c:pt>
                <c:pt idx="13">
                  <c:v>9744</c:v>
                </c:pt>
                <c:pt idx="14">
                  <c:v>1404</c:v>
                </c:pt>
                <c:pt idx="15">
                  <c:v>1560</c:v>
                </c:pt>
                <c:pt idx="16">
                  <c:v>8442</c:v>
                </c:pt>
                <c:pt idx="17">
                  <c:v>3034</c:v>
                </c:pt>
                <c:pt idx="18">
                  <c:v>14400</c:v>
                </c:pt>
                <c:pt idx="19">
                  <c:v>6405</c:v>
                </c:pt>
                <c:pt idx="20">
                  <c:v>8316</c:v>
                </c:pt>
                <c:pt idx="21">
                  <c:v>8470</c:v>
                </c:pt>
                <c:pt idx="22">
                  <c:v>12126</c:v>
                </c:pt>
                <c:pt idx="23">
                  <c:v>9360</c:v>
                </c:pt>
                <c:pt idx="24">
                  <c:v>504</c:v>
                </c:pt>
                <c:pt idx="25">
                  <c:v>2016</c:v>
                </c:pt>
                <c:pt idx="26">
                  <c:v>5232</c:v>
                </c:pt>
                <c:pt idx="27">
                  <c:v>4144</c:v>
                </c:pt>
                <c:pt idx="28">
                  <c:v>4888</c:v>
                </c:pt>
                <c:pt idx="29">
                  <c:v>16872</c:v>
                </c:pt>
                <c:pt idx="30">
                  <c:v>5580</c:v>
                </c:pt>
                <c:pt idx="31">
                  <c:v>12371</c:v>
                </c:pt>
                <c:pt idx="32">
                  <c:v>10830</c:v>
                </c:pt>
                <c:pt idx="33">
                  <c:v>8470</c:v>
                </c:pt>
                <c:pt idx="34">
                  <c:v>525</c:v>
                </c:pt>
                <c:pt idx="35">
                  <c:v>6750</c:v>
                </c:pt>
                <c:pt idx="36">
                  <c:v>4020</c:v>
                </c:pt>
                <c:pt idx="37">
                  <c:v>7992</c:v>
                </c:pt>
                <c:pt idx="38">
                  <c:v>3441</c:v>
                </c:pt>
                <c:pt idx="39">
                  <c:v>6030</c:v>
                </c:pt>
                <c:pt idx="40">
                  <c:v>18216</c:v>
                </c:pt>
                <c:pt idx="41">
                  <c:v>15240</c:v>
                </c:pt>
                <c:pt idx="42">
                  <c:v>4891</c:v>
                </c:pt>
                <c:pt idx="43">
                  <c:v>15124</c:v>
                </c:pt>
              </c:numCache>
            </c:numRef>
          </c:val>
          <c:smooth val="0"/>
          <c:extLst>
            <c:ext xmlns:c16="http://schemas.microsoft.com/office/drawing/2014/chart" uri="{C3380CC4-5D6E-409C-BE32-E72D297353CC}">
              <c16:uniqueId val="{00000000-B0EC-4780-B731-2BAA42FF13BE}"/>
            </c:ext>
          </c:extLst>
        </c:ser>
        <c:ser>
          <c:idx val="1"/>
          <c:order val="1"/>
          <c:tx>
            <c:strRef>
              <c:f>Sheet4!$C$3</c:f>
              <c:strCache>
                <c:ptCount val="1"/>
                <c:pt idx="0">
                  <c:v>Sum of Total Selling Value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Sheet4!$A$4:$A$48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Sheet4!$C$4:$C$48</c:f>
              <c:numCache>
                <c:formatCode>General</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smooth val="0"/>
          <c:extLst>
            <c:ext xmlns:c16="http://schemas.microsoft.com/office/drawing/2014/chart" uri="{C3380CC4-5D6E-409C-BE32-E72D297353CC}">
              <c16:uniqueId val="{00000001-B0EC-4780-B731-2BAA42FF13BE}"/>
            </c:ext>
          </c:extLst>
        </c:ser>
        <c:dLbls>
          <c:showLegendKey val="0"/>
          <c:showVal val="0"/>
          <c:showCatName val="0"/>
          <c:showSerName val="0"/>
          <c:showPercent val="0"/>
          <c:showBubbleSize val="0"/>
        </c:dLbls>
        <c:marker val="1"/>
        <c:smooth val="0"/>
        <c:axId val="305300559"/>
        <c:axId val="661363663"/>
      </c:lineChart>
      <c:catAx>
        <c:axId val="305300559"/>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bg2"/>
                    </a:solidFill>
                    <a:latin typeface="+mn-lt"/>
                    <a:ea typeface="+mn-ea"/>
                    <a:cs typeface="+mn-cs"/>
                  </a:defRPr>
                </a:pPr>
                <a:r>
                  <a:rPr lang="en-IN" sz="2000">
                    <a:solidFill>
                      <a:schemeClr val="bg2"/>
                    </a:solidFill>
                  </a:rPr>
                  <a:t>Products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661363663"/>
        <c:crosses val="autoZero"/>
        <c:auto val="1"/>
        <c:lblAlgn val="ctr"/>
        <c:lblOffset val="100"/>
        <c:noMultiLvlLbl val="0"/>
      </c:catAx>
      <c:valAx>
        <c:axId val="66136366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30530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17</xdr:row>
      <xdr:rowOff>0</xdr:rowOff>
    </xdr:to>
    <xdr:graphicFrame macro="">
      <xdr:nvGraphicFramePr>
        <xdr:cNvPr id="2" name="Chart 1">
          <a:extLst>
            <a:ext uri="{FF2B5EF4-FFF2-40B4-BE49-F238E27FC236}">
              <a16:creationId xmlns:a16="http://schemas.microsoft.com/office/drawing/2014/main" id="{BCDF1615-2C08-C585-621B-65FDA1A94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3</xdr:row>
      <xdr:rowOff>0</xdr:rowOff>
    </xdr:from>
    <xdr:to>
      <xdr:col>10</xdr:col>
      <xdr:colOff>297180</xdr:colOff>
      <xdr:row>18</xdr:row>
      <xdr:rowOff>0</xdr:rowOff>
    </xdr:to>
    <xdr:graphicFrame macro="">
      <xdr:nvGraphicFramePr>
        <xdr:cNvPr id="2" name="Chart 1">
          <a:extLst>
            <a:ext uri="{FF2B5EF4-FFF2-40B4-BE49-F238E27FC236}">
              <a16:creationId xmlns:a16="http://schemas.microsoft.com/office/drawing/2014/main" id="{FC3F8816-28A2-18F9-ABA7-75B3C98C2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586740</xdr:colOff>
      <xdr:row>3</xdr:row>
      <xdr:rowOff>129540</xdr:rowOff>
    </xdr:from>
    <xdr:to>
      <xdr:col>13</xdr:col>
      <xdr:colOff>15240</xdr:colOff>
      <xdr:row>21</xdr:row>
      <xdr:rowOff>160020</xdr:rowOff>
    </xdr:to>
    <xdr:graphicFrame macro="">
      <xdr:nvGraphicFramePr>
        <xdr:cNvPr id="3" name="Chart 2">
          <a:extLst>
            <a:ext uri="{FF2B5EF4-FFF2-40B4-BE49-F238E27FC236}">
              <a16:creationId xmlns:a16="http://schemas.microsoft.com/office/drawing/2014/main" id="{A5E66E1E-24BE-9A86-37A9-80F4A30AA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xdr:colOff>
      <xdr:row>2</xdr:row>
      <xdr:rowOff>0</xdr:rowOff>
    </xdr:from>
    <xdr:to>
      <xdr:col>13</xdr:col>
      <xdr:colOff>449580</xdr:colOff>
      <xdr:row>23</xdr:row>
      <xdr:rowOff>121920</xdr:rowOff>
    </xdr:to>
    <xdr:graphicFrame macro="">
      <xdr:nvGraphicFramePr>
        <xdr:cNvPr id="4" name="Chart 3">
          <a:extLst>
            <a:ext uri="{FF2B5EF4-FFF2-40B4-BE49-F238E27FC236}">
              <a16:creationId xmlns:a16="http://schemas.microsoft.com/office/drawing/2014/main" id="{FD981523-A92D-4749-71D2-20180FBC5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76200</xdr:colOff>
      <xdr:row>6</xdr:row>
      <xdr:rowOff>160020</xdr:rowOff>
    </xdr:from>
    <xdr:to>
      <xdr:col>10</xdr:col>
      <xdr:colOff>381000</xdr:colOff>
      <xdr:row>21</xdr:row>
      <xdr:rowOff>160020</xdr:rowOff>
    </xdr:to>
    <xdr:graphicFrame macro="">
      <xdr:nvGraphicFramePr>
        <xdr:cNvPr id="2" name="Chart 1">
          <a:extLst>
            <a:ext uri="{FF2B5EF4-FFF2-40B4-BE49-F238E27FC236}">
              <a16:creationId xmlns:a16="http://schemas.microsoft.com/office/drawing/2014/main" id="{756C2C7B-B817-1AC8-4EEB-EE22D1033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60960</xdr:colOff>
      <xdr:row>6</xdr:row>
      <xdr:rowOff>160020</xdr:rowOff>
    </xdr:from>
    <xdr:to>
      <xdr:col>14</xdr:col>
      <xdr:colOff>365760</xdr:colOff>
      <xdr:row>21</xdr:row>
      <xdr:rowOff>160020</xdr:rowOff>
    </xdr:to>
    <xdr:graphicFrame macro="">
      <xdr:nvGraphicFramePr>
        <xdr:cNvPr id="2" name="Chart 1">
          <a:extLst>
            <a:ext uri="{FF2B5EF4-FFF2-40B4-BE49-F238E27FC236}">
              <a16:creationId xmlns:a16="http://schemas.microsoft.com/office/drawing/2014/main" id="{8A9186B3-EBD2-913F-D83F-8FE8DD79A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71</xdr:col>
      <xdr:colOff>217715</xdr:colOff>
      <xdr:row>126</xdr:row>
      <xdr:rowOff>52551</xdr:rowOff>
    </xdr:to>
    <xdr:pic>
      <xdr:nvPicPr>
        <xdr:cNvPr id="3" name="Picture 2">
          <a:extLst>
            <a:ext uri="{FF2B5EF4-FFF2-40B4-BE49-F238E27FC236}">
              <a16:creationId xmlns:a16="http://schemas.microsoft.com/office/drawing/2014/main" id="{3E3035F9-5874-F339-D81F-2637275936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558411" cy="25099160"/>
        </a:xfrm>
        <a:prstGeom prst="rect">
          <a:avLst/>
        </a:prstGeom>
      </xdr:spPr>
    </xdr:pic>
    <xdr:clientData/>
  </xdr:twoCellAnchor>
  <xdr:twoCellAnchor>
    <xdr:from>
      <xdr:col>0</xdr:col>
      <xdr:colOff>264308</xdr:colOff>
      <xdr:row>7</xdr:row>
      <xdr:rowOff>71613</xdr:rowOff>
    </xdr:from>
    <xdr:to>
      <xdr:col>20</xdr:col>
      <xdr:colOff>415948</xdr:colOff>
      <xdr:row>13</xdr:row>
      <xdr:rowOff>164784</xdr:rowOff>
    </xdr:to>
    <xdr:sp macro="" textlink="">
      <xdr:nvSpPr>
        <xdr:cNvPr id="4" name="TextBox 3">
          <a:extLst>
            <a:ext uri="{FF2B5EF4-FFF2-40B4-BE49-F238E27FC236}">
              <a16:creationId xmlns:a16="http://schemas.microsoft.com/office/drawing/2014/main" id="{FA80BC2F-E51B-FA8C-3C22-EE31C09E7C2A}"/>
            </a:ext>
          </a:extLst>
        </xdr:cNvPr>
        <xdr:cNvSpPr txBox="1"/>
      </xdr:nvSpPr>
      <xdr:spPr>
        <a:xfrm>
          <a:off x="264308" y="1405113"/>
          <a:ext cx="12343640" cy="1236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500" b="1">
              <a:solidFill>
                <a:schemeClr val="bg1"/>
              </a:solidFill>
            </a:rPr>
            <a:t>Excel Dashboard on Sales</a:t>
          </a:r>
        </a:p>
      </xdr:txBody>
    </xdr:sp>
    <xdr:clientData/>
  </xdr:twoCellAnchor>
  <xdr:twoCellAnchor>
    <xdr:from>
      <xdr:col>6</xdr:col>
      <xdr:colOff>74859</xdr:colOff>
      <xdr:row>15</xdr:row>
      <xdr:rowOff>162641</xdr:rowOff>
    </xdr:from>
    <xdr:to>
      <xdr:col>19</xdr:col>
      <xdr:colOff>143062</xdr:colOff>
      <xdr:row>44</xdr:row>
      <xdr:rowOff>142462</xdr:rowOff>
    </xdr:to>
    <xdr:sp macro="" textlink="">
      <xdr:nvSpPr>
        <xdr:cNvPr id="6" name="Rectangle 5">
          <a:extLst>
            <a:ext uri="{FF2B5EF4-FFF2-40B4-BE49-F238E27FC236}">
              <a16:creationId xmlns:a16="http://schemas.microsoft.com/office/drawing/2014/main" id="{1EAB5CE7-B9D7-2BF2-C05D-5995E39957FA}"/>
            </a:ext>
          </a:extLst>
        </xdr:cNvPr>
        <xdr:cNvSpPr/>
      </xdr:nvSpPr>
      <xdr:spPr>
        <a:xfrm>
          <a:off x="3652946" y="3144380"/>
          <a:ext cx="7820725" cy="5744517"/>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88954</xdr:colOff>
      <xdr:row>17</xdr:row>
      <xdr:rowOff>170637</xdr:rowOff>
    </xdr:from>
    <xdr:to>
      <xdr:col>18</xdr:col>
      <xdr:colOff>173221</xdr:colOff>
      <xdr:row>42</xdr:row>
      <xdr:rowOff>6934</xdr:rowOff>
    </xdr:to>
    <xdr:graphicFrame macro="">
      <xdr:nvGraphicFramePr>
        <xdr:cNvPr id="5" name="Chart 4">
          <a:extLst>
            <a:ext uri="{FF2B5EF4-FFF2-40B4-BE49-F238E27FC236}">
              <a16:creationId xmlns:a16="http://schemas.microsoft.com/office/drawing/2014/main" id="{8AAE5ED5-FC5A-416C-9E62-ACF5AD9DC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473635</xdr:colOff>
      <xdr:row>4</xdr:row>
      <xdr:rowOff>127001</xdr:rowOff>
    </xdr:from>
    <xdr:to>
      <xdr:col>60</xdr:col>
      <xdr:colOff>292100</xdr:colOff>
      <xdr:row>44</xdr:row>
      <xdr:rowOff>127001</xdr:rowOff>
    </xdr:to>
    <xdr:sp macro="" textlink="">
      <xdr:nvSpPr>
        <xdr:cNvPr id="8" name="Rectangle 7">
          <a:extLst>
            <a:ext uri="{FF2B5EF4-FFF2-40B4-BE49-F238E27FC236}">
              <a16:creationId xmlns:a16="http://schemas.microsoft.com/office/drawing/2014/main" id="{984C97F1-11EE-4544-3A2A-B6CA61A01AA8}"/>
            </a:ext>
          </a:extLst>
        </xdr:cNvPr>
        <xdr:cNvSpPr/>
      </xdr:nvSpPr>
      <xdr:spPr>
        <a:xfrm>
          <a:off x="22419235" y="838201"/>
          <a:ext cx="14448865" cy="7112000"/>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36</xdr:col>
      <xdr:colOff>599958</xdr:colOff>
      <xdr:row>7</xdr:row>
      <xdr:rowOff>76200</xdr:rowOff>
    </xdr:from>
    <xdr:to>
      <xdr:col>58</xdr:col>
      <xdr:colOff>203199</xdr:colOff>
      <xdr:row>42</xdr:row>
      <xdr:rowOff>104445</xdr:rowOff>
    </xdr:to>
    <xdr:graphicFrame macro="">
      <xdr:nvGraphicFramePr>
        <xdr:cNvPr id="7" name="Chart 6">
          <a:extLst>
            <a:ext uri="{FF2B5EF4-FFF2-40B4-BE49-F238E27FC236}">
              <a16:creationId xmlns:a16="http://schemas.microsoft.com/office/drawing/2014/main" id="{CDF37744-3FE9-4776-9809-09FC63375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209326</xdr:colOff>
      <xdr:row>45</xdr:row>
      <xdr:rowOff>95024</xdr:rowOff>
    </xdr:from>
    <xdr:to>
      <xdr:col>36</xdr:col>
      <xdr:colOff>105417</xdr:colOff>
      <xdr:row>81</xdr:row>
      <xdr:rowOff>146979</xdr:rowOff>
    </xdr:to>
    <xdr:sp macro="" textlink="">
      <xdr:nvSpPr>
        <xdr:cNvPr id="10" name="Rectangle 9">
          <a:extLst>
            <a:ext uri="{FF2B5EF4-FFF2-40B4-BE49-F238E27FC236}">
              <a16:creationId xmlns:a16="http://schemas.microsoft.com/office/drawing/2014/main" id="{3060F8DC-9A03-3A1E-8C98-41A906A53EDF}"/>
            </a:ext>
          </a:extLst>
        </xdr:cNvPr>
        <xdr:cNvSpPr/>
      </xdr:nvSpPr>
      <xdr:spPr>
        <a:xfrm>
          <a:off x="209326" y="8667524"/>
          <a:ext cx="21841691" cy="6909955"/>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427666</xdr:colOff>
      <xdr:row>45</xdr:row>
      <xdr:rowOff>150387</xdr:rowOff>
    </xdr:from>
    <xdr:to>
      <xdr:col>35</xdr:col>
      <xdr:colOff>434685</xdr:colOff>
      <xdr:row>80</xdr:row>
      <xdr:rowOff>11761</xdr:rowOff>
    </xdr:to>
    <xdr:graphicFrame macro="">
      <xdr:nvGraphicFramePr>
        <xdr:cNvPr id="9" name="Chart 8">
          <a:extLst>
            <a:ext uri="{FF2B5EF4-FFF2-40B4-BE49-F238E27FC236}">
              <a16:creationId xmlns:a16="http://schemas.microsoft.com/office/drawing/2014/main" id="{851DC4C4-FC7B-4361-B176-2875ED697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543859</xdr:colOff>
      <xdr:row>45</xdr:row>
      <xdr:rowOff>152400</xdr:rowOff>
    </xdr:from>
    <xdr:to>
      <xdr:col>60</xdr:col>
      <xdr:colOff>351590</xdr:colOff>
      <xdr:row>121</xdr:row>
      <xdr:rowOff>86477</xdr:rowOff>
    </xdr:to>
    <xdr:sp macro="" textlink="">
      <xdr:nvSpPr>
        <xdr:cNvPr id="12" name="Rectangle 11">
          <a:extLst>
            <a:ext uri="{FF2B5EF4-FFF2-40B4-BE49-F238E27FC236}">
              <a16:creationId xmlns:a16="http://schemas.microsoft.com/office/drawing/2014/main" id="{A86D8373-3346-B262-B9EE-292A6CB247E8}"/>
            </a:ext>
          </a:extLst>
        </xdr:cNvPr>
        <xdr:cNvSpPr/>
      </xdr:nvSpPr>
      <xdr:spPr>
        <a:xfrm>
          <a:off x="22489459" y="8153400"/>
          <a:ext cx="14438131" cy="13446877"/>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37</xdr:col>
      <xdr:colOff>195084</xdr:colOff>
      <xdr:row>47</xdr:row>
      <xdr:rowOff>76200</xdr:rowOff>
    </xdr:from>
    <xdr:to>
      <xdr:col>59</xdr:col>
      <xdr:colOff>457200</xdr:colOff>
      <xdr:row>119</xdr:row>
      <xdr:rowOff>14602</xdr:rowOff>
    </xdr:to>
    <xdr:graphicFrame macro="">
      <xdr:nvGraphicFramePr>
        <xdr:cNvPr id="11" name="Chart 10">
          <a:extLst>
            <a:ext uri="{FF2B5EF4-FFF2-40B4-BE49-F238E27FC236}">
              <a16:creationId xmlns:a16="http://schemas.microsoft.com/office/drawing/2014/main" id="{C20E827B-56C1-4E95-B387-8D7AD8D36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299358</xdr:colOff>
      <xdr:row>16</xdr:row>
      <xdr:rowOff>54429</xdr:rowOff>
    </xdr:from>
    <xdr:to>
      <xdr:col>28</xdr:col>
      <xdr:colOff>435428</xdr:colOff>
      <xdr:row>44</xdr:row>
      <xdr:rowOff>81642</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CB8DA8B0-3F77-AE9A-100C-3B6E0AAD046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629967" y="3234951"/>
              <a:ext cx="5503200" cy="5593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153696</xdr:colOff>
      <xdr:row>16</xdr:row>
      <xdr:rowOff>92721</xdr:rowOff>
    </xdr:from>
    <xdr:to>
      <xdr:col>36</xdr:col>
      <xdr:colOff>171075</xdr:colOff>
      <xdr:row>44</xdr:row>
      <xdr:rowOff>81643</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6616B86A-0BEF-0C48-C882-A5A252417B4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447783" y="3273243"/>
              <a:ext cx="4191814" cy="5554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260678</xdr:colOff>
      <xdr:row>4</xdr:row>
      <xdr:rowOff>33464</xdr:rowOff>
    </xdr:from>
    <xdr:to>
      <xdr:col>36</xdr:col>
      <xdr:colOff>186745</xdr:colOff>
      <xdr:row>15</xdr:row>
      <xdr:rowOff>97963</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A9BED6FF-68F7-E458-B569-989F79409CA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573026" y="828594"/>
              <a:ext cx="7082241" cy="2251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255502</xdr:colOff>
      <xdr:row>16</xdr:row>
      <xdr:rowOff>40835</xdr:rowOff>
    </xdr:from>
    <xdr:to>
      <xdr:col>5</xdr:col>
      <xdr:colOff>226061</xdr:colOff>
      <xdr:row>29</xdr:row>
      <xdr:rowOff>43543</xdr:rowOff>
    </xdr:to>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4520CC62-9F3F-F6C3-CEE9-C0A9473167B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5502" y="3221357"/>
              <a:ext cx="2952298" cy="25868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236483</xdr:colOff>
      <xdr:row>82</xdr:row>
      <xdr:rowOff>157655</xdr:rowOff>
    </xdr:from>
    <xdr:to>
      <xdr:col>13</xdr:col>
      <xdr:colOff>499242</xdr:colOff>
      <xdr:row>121</xdr:row>
      <xdr:rowOff>131379</xdr:rowOff>
    </xdr:to>
    <xdr:sp macro="" textlink="">
      <xdr:nvSpPr>
        <xdr:cNvPr id="17" name="Rectangle 16">
          <a:extLst>
            <a:ext uri="{FF2B5EF4-FFF2-40B4-BE49-F238E27FC236}">
              <a16:creationId xmlns:a16="http://schemas.microsoft.com/office/drawing/2014/main" id="{6816DEB4-9EAB-532F-1A95-CB678E820D84}"/>
            </a:ext>
          </a:extLst>
        </xdr:cNvPr>
        <xdr:cNvSpPr/>
      </xdr:nvSpPr>
      <xdr:spPr>
        <a:xfrm>
          <a:off x="236483" y="15240000"/>
          <a:ext cx="8119242" cy="7147034"/>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47626</xdr:colOff>
      <xdr:row>85</xdr:row>
      <xdr:rowOff>4927</xdr:rowOff>
    </xdr:from>
    <xdr:to>
      <xdr:col>13</xdr:col>
      <xdr:colOff>214314</xdr:colOff>
      <xdr:row>119</xdr:row>
      <xdr:rowOff>31202</xdr:rowOff>
    </xdr:to>
    <xdr:graphicFrame macro="">
      <xdr:nvGraphicFramePr>
        <xdr:cNvPr id="2" name="Chart 1">
          <a:extLst>
            <a:ext uri="{FF2B5EF4-FFF2-40B4-BE49-F238E27FC236}">
              <a16:creationId xmlns:a16="http://schemas.microsoft.com/office/drawing/2014/main" id="{B2FFD6AF-6D32-41B1-B78C-17EE48BE1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544285</xdr:colOff>
      <xdr:row>82</xdr:row>
      <xdr:rowOff>108858</xdr:rowOff>
    </xdr:from>
    <xdr:to>
      <xdr:col>36</xdr:col>
      <xdr:colOff>130628</xdr:colOff>
      <xdr:row>121</xdr:row>
      <xdr:rowOff>130630</xdr:rowOff>
    </xdr:to>
    <xdr:sp macro="" textlink="">
      <xdr:nvSpPr>
        <xdr:cNvPr id="19" name="Rectangle 18">
          <a:extLst>
            <a:ext uri="{FF2B5EF4-FFF2-40B4-BE49-F238E27FC236}">
              <a16:creationId xmlns:a16="http://schemas.microsoft.com/office/drawing/2014/main" id="{2A7F61CE-F882-52C1-ABCC-D559063E10CB}"/>
            </a:ext>
          </a:extLst>
        </xdr:cNvPr>
        <xdr:cNvSpPr/>
      </xdr:nvSpPr>
      <xdr:spPr>
        <a:xfrm>
          <a:off x="9078685" y="14390915"/>
          <a:ext cx="12997543" cy="6814458"/>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166636</xdr:colOff>
      <xdr:row>84</xdr:row>
      <xdr:rowOff>51079</xdr:rowOff>
    </xdr:from>
    <xdr:to>
      <xdr:col>35</xdr:col>
      <xdr:colOff>144865</xdr:colOff>
      <xdr:row>121</xdr:row>
      <xdr:rowOff>72850</xdr:rowOff>
    </xdr:to>
    <xdr:graphicFrame macro="">
      <xdr:nvGraphicFramePr>
        <xdr:cNvPr id="18" name="Chart 17">
          <a:extLst>
            <a:ext uri="{FF2B5EF4-FFF2-40B4-BE49-F238E27FC236}">
              <a16:creationId xmlns:a16="http://schemas.microsoft.com/office/drawing/2014/main" id="{A823BB1F-8645-43EA-B1A7-4D8B1CD09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240976</xdr:colOff>
      <xdr:row>31</xdr:row>
      <xdr:rowOff>127000</xdr:rowOff>
    </xdr:from>
    <xdr:to>
      <xdr:col>5</xdr:col>
      <xdr:colOff>304800</xdr:colOff>
      <xdr:row>44</xdr:row>
      <xdr:rowOff>167679</xdr:rowOff>
    </xdr:to>
    <mc:AlternateContent xmlns:mc="http://schemas.openxmlformats.org/markup-compatibility/2006" xmlns:a14="http://schemas.microsoft.com/office/drawing/2010/main">
      <mc:Choice Requires="a14">
        <xdr:graphicFrame macro="">
          <xdr:nvGraphicFramePr>
            <xdr:cNvPr id="20" name="PAYMENT MODE">
              <a:extLst>
                <a:ext uri="{FF2B5EF4-FFF2-40B4-BE49-F238E27FC236}">
                  <a16:creationId xmlns:a16="http://schemas.microsoft.com/office/drawing/2014/main" id="{D184FBDF-FC4B-612E-5BCA-F55FD5FCE47D}"/>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240976" y="6289261"/>
              <a:ext cx="3045563" cy="2624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83456</xdr:colOff>
      <xdr:row>4</xdr:row>
      <xdr:rowOff>50800</xdr:rowOff>
    </xdr:from>
    <xdr:to>
      <xdr:col>23</xdr:col>
      <xdr:colOff>376010</xdr:colOff>
      <xdr:row>15</xdr:row>
      <xdr:rowOff>136524</xdr:rowOff>
    </xdr:to>
    <xdr:pic>
      <xdr:nvPicPr>
        <xdr:cNvPr id="22" name="Picture 21">
          <a:extLst>
            <a:ext uri="{FF2B5EF4-FFF2-40B4-BE49-F238E27FC236}">
              <a16:creationId xmlns:a16="http://schemas.microsoft.com/office/drawing/2014/main" id="{BFFEA71B-AA43-C577-F48F-26B5CB11F950}"/>
            </a:ext>
          </a:extLst>
        </xdr:cNvPr>
        <xdr:cNvPicPr>
          <a:picLocks noChangeAspect="1"/>
        </xdr:cNvPicPr>
      </xdr:nvPicPr>
      <xdr:blipFill>
        <a:blip xmlns:r="http://schemas.openxmlformats.org/officeDocument/2006/relationships" r:embed="rId8">
          <a:extLst>
            <a:ext uri="{BEBA8EAE-BF5A-486C-A8C5-ECC9F3942E4B}">
              <a14:imgProps xmlns:a14="http://schemas.microsoft.com/office/drawing/2010/main">
                <a14:imgLayer r:embed="rId9">
                  <a14:imgEffect>
                    <a14:artisticMarker/>
                  </a14:imgEffect>
                  <a14:imgEffect>
                    <a14:saturation sat="66000"/>
                  </a14:imgEffect>
                </a14:imgLayer>
              </a14:imgProps>
            </a:ext>
            <a:ext uri="{28A0092B-C50C-407E-A947-70E740481C1C}">
              <a14:useLocalDpi xmlns:a14="http://schemas.microsoft.com/office/drawing/2010/main" val="0"/>
            </a:ext>
          </a:extLst>
        </a:blip>
        <a:stretch>
          <a:fillRect/>
        </a:stretch>
      </xdr:blipFill>
      <xdr:spPr>
        <a:xfrm>
          <a:off x="12275456" y="762000"/>
          <a:ext cx="2121354" cy="204152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ish R" refreshedDate="45357.901777777777" createdVersion="8" refreshedVersion="8" minRefreshableVersion="3" recordCount="527" xr:uid="{C0EC80B0-6178-4DBE-835D-0C55A89E31ED}">
  <cacheSource type="worksheet">
    <worksheetSource name="Table1"/>
  </cacheSource>
  <cacheFields count="14">
    <cacheField name="PAYMENT MODE" numFmtId="0">
      <sharedItems count="2">
        <s v="Online"/>
        <s v="Cash"/>
      </sharedItems>
    </cacheField>
    <cacheField name="DISCOUNT %" numFmtId="165">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acheField>
    <cacheField name="BUYING PRIZE" numFmtId="164">
      <sharedItems containsSemiMixedTypes="0" containsString="0" containsNumber="1" containsInteger="1" minValue="5" maxValue="150"/>
    </cacheField>
    <cacheField name="SELLING PRICE" numFmtId="164">
      <sharedItems containsSemiMixedTypes="0" containsString="0" containsNumber="1" minValue="6.7" maxValue="210"/>
    </cacheField>
    <cacheField name="Total Buying Value" numFmtId="164">
      <sharedItems containsSemiMixedTypes="0" containsString="0" containsNumber="1" containsInteger="1" minValue="5" maxValue="2250"/>
    </cacheField>
    <cacheField name="Total Selling Value" numFmtId="164">
      <sharedItems containsSemiMixedTypes="0" containsString="0" containsNumber="1" minValue="6.7" maxValue="3150"/>
    </cacheField>
    <cacheField name="Day" numFmtId="0">
      <sharedItems containsSemiMixedTypes="0" containsString="0" containsNumber="1" containsInteger="1" minValue="1" maxValue="31"/>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 name="Profit" numFmtId="0">
      <sharedItems containsSemiMixedTypes="0" containsString="0" containsNumber="1" minValue="1.7000000000000002" maxValue="900"/>
    </cacheField>
    <cacheField name="Profit2" numFmtId="0" formula="'Total Selling Value'-'Total Buying Value'" databaseField="0"/>
  </cacheFields>
  <extLst>
    <ext xmlns:x14="http://schemas.microsoft.com/office/spreadsheetml/2009/9/main" uri="{725AE2AE-9491-48be-B2B4-4EB974FC3084}">
      <x14:pivotCacheDefinition pivotCacheId="476146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n v="0"/>
    <x v="0"/>
    <x v="0"/>
    <s v="Ft"/>
    <n v="144"/>
    <n v="156.96"/>
    <n v="1296"/>
    <n v="1412.64"/>
    <n v="1"/>
    <x v="0"/>
    <x v="0"/>
    <n v="116.6400000000001"/>
  </r>
  <r>
    <x v="1"/>
    <n v="0"/>
    <x v="1"/>
    <x v="1"/>
    <s v="Kg"/>
    <n v="72"/>
    <n v="79.92"/>
    <n v="1080"/>
    <n v="1198.8"/>
    <n v="2"/>
    <x v="0"/>
    <x v="0"/>
    <n v="118.79999999999995"/>
  </r>
  <r>
    <x v="1"/>
    <n v="0"/>
    <x v="2"/>
    <x v="2"/>
    <s v="Kg"/>
    <n v="112"/>
    <n v="122.08"/>
    <n v="672"/>
    <n v="732.48"/>
    <n v="2"/>
    <x v="0"/>
    <x v="0"/>
    <n v="60.480000000000018"/>
  </r>
  <r>
    <x v="0"/>
    <n v="0"/>
    <x v="3"/>
    <x v="3"/>
    <s v="Lt"/>
    <n v="44"/>
    <n v="48.84"/>
    <n v="220"/>
    <n v="244.20000000000002"/>
    <n v="3"/>
    <x v="0"/>
    <x v="0"/>
    <n v="24.200000000000017"/>
  </r>
  <r>
    <x v="0"/>
    <n v="0"/>
    <x v="4"/>
    <x v="4"/>
    <s v="No."/>
    <n v="5"/>
    <n v="6.7"/>
    <n v="60"/>
    <n v="80.400000000000006"/>
    <n v="4"/>
    <x v="0"/>
    <x v="0"/>
    <n v="20.400000000000006"/>
  </r>
  <r>
    <x v="1"/>
    <n v="0"/>
    <x v="5"/>
    <x v="4"/>
    <s v="Kg"/>
    <n v="93"/>
    <n v="104.16"/>
    <n v="93"/>
    <n v="104.16"/>
    <n v="9"/>
    <x v="0"/>
    <x v="0"/>
    <n v="11.159999999999997"/>
  </r>
  <r>
    <x v="1"/>
    <n v="0"/>
    <x v="6"/>
    <x v="3"/>
    <s v="Kg"/>
    <n v="71"/>
    <n v="80.94"/>
    <n v="568"/>
    <n v="647.52"/>
    <n v="9"/>
    <x v="0"/>
    <x v="0"/>
    <n v="79.519999999999982"/>
  </r>
  <r>
    <x v="0"/>
    <n v="0"/>
    <x v="7"/>
    <x v="0"/>
    <s v="No."/>
    <n v="7"/>
    <n v="8.33"/>
    <n v="28"/>
    <n v="33.32"/>
    <n v="9"/>
    <x v="0"/>
    <x v="0"/>
    <n v="5.32"/>
  </r>
  <r>
    <x v="1"/>
    <n v="0"/>
    <x v="8"/>
    <x v="1"/>
    <s v="Kg"/>
    <n v="67"/>
    <n v="85.76"/>
    <n v="201"/>
    <n v="257.28000000000003"/>
    <n v="11"/>
    <x v="0"/>
    <x v="0"/>
    <n v="56.28000000000003"/>
  </r>
  <r>
    <x v="0"/>
    <n v="0"/>
    <x v="9"/>
    <x v="2"/>
    <s v="Kg"/>
    <n v="112"/>
    <n v="146.72"/>
    <n v="448"/>
    <n v="586.88"/>
    <n v="11"/>
    <x v="0"/>
    <x v="0"/>
    <n v="138.88"/>
  </r>
  <r>
    <x v="0"/>
    <n v="0"/>
    <x v="10"/>
    <x v="1"/>
    <s v="Ft"/>
    <n v="120"/>
    <n v="162"/>
    <n v="480"/>
    <n v="648"/>
    <n v="11"/>
    <x v="0"/>
    <x v="0"/>
    <n v="168"/>
  </r>
  <r>
    <x v="1"/>
    <n v="0"/>
    <x v="10"/>
    <x v="1"/>
    <s v="Ft"/>
    <n v="120"/>
    <n v="162"/>
    <n v="1200"/>
    <n v="1620"/>
    <n v="12"/>
    <x v="0"/>
    <x v="0"/>
    <n v="420"/>
  </r>
  <r>
    <x v="0"/>
    <n v="0"/>
    <x v="11"/>
    <x v="1"/>
    <s v="Kg"/>
    <n v="76"/>
    <n v="82.08"/>
    <n v="988"/>
    <n v="1067.04"/>
    <n v="18"/>
    <x v="0"/>
    <x v="0"/>
    <n v="79.039999999999964"/>
  </r>
  <r>
    <x v="1"/>
    <n v="0"/>
    <x v="12"/>
    <x v="0"/>
    <s v="Ft"/>
    <n v="141"/>
    <n v="149.46"/>
    <n v="423"/>
    <n v="448.38"/>
    <n v="18"/>
    <x v="0"/>
    <x v="0"/>
    <n v="25.379999999999995"/>
  </r>
  <r>
    <x v="1"/>
    <n v="0"/>
    <x v="4"/>
    <x v="4"/>
    <s v="No."/>
    <n v="5"/>
    <n v="6.7"/>
    <n v="30"/>
    <n v="40.200000000000003"/>
    <n v="19"/>
    <x v="0"/>
    <x v="0"/>
    <n v="10.200000000000003"/>
  </r>
  <r>
    <x v="1"/>
    <n v="0"/>
    <x v="13"/>
    <x v="4"/>
    <s v="Lt"/>
    <n v="55"/>
    <n v="58.3"/>
    <n v="220"/>
    <n v="233.2"/>
    <n v="20"/>
    <x v="0"/>
    <x v="0"/>
    <n v="13.199999999999989"/>
  </r>
  <r>
    <x v="1"/>
    <n v="0"/>
    <x v="14"/>
    <x v="0"/>
    <s v="Lt"/>
    <n v="61"/>
    <n v="76.25"/>
    <n v="244"/>
    <n v="305"/>
    <n v="20"/>
    <x v="0"/>
    <x v="0"/>
    <n v="61"/>
  </r>
  <r>
    <x v="1"/>
    <n v="0"/>
    <x v="3"/>
    <x v="3"/>
    <s v="Lt"/>
    <n v="44"/>
    <n v="48.84"/>
    <n v="660"/>
    <n v="732.6"/>
    <n v="21"/>
    <x v="0"/>
    <x v="0"/>
    <n v="72.600000000000023"/>
  </r>
  <r>
    <x v="0"/>
    <n v="0"/>
    <x v="6"/>
    <x v="3"/>
    <s v="Kg"/>
    <n v="71"/>
    <n v="80.94"/>
    <n v="639"/>
    <n v="728.46"/>
    <n v="21"/>
    <x v="0"/>
    <x v="0"/>
    <n v="89.460000000000036"/>
  </r>
  <r>
    <x v="0"/>
    <n v="0"/>
    <x v="10"/>
    <x v="1"/>
    <s v="Ft"/>
    <n v="120"/>
    <n v="162"/>
    <n v="720"/>
    <n v="972"/>
    <n v="21"/>
    <x v="0"/>
    <x v="0"/>
    <n v="252"/>
  </r>
  <r>
    <x v="1"/>
    <n v="0"/>
    <x v="13"/>
    <x v="4"/>
    <s v="Lt"/>
    <n v="55"/>
    <n v="58.3"/>
    <n v="330"/>
    <n v="349.79999999999995"/>
    <n v="25"/>
    <x v="0"/>
    <x v="0"/>
    <n v="19.799999999999955"/>
  </r>
  <r>
    <x v="0"/>
    <n v="0"/>
    <x v="4"/>
    <x v="4"/>
    <s v="No."/>
    <n v="5"/>
    <n v="6.7"/>
    <n v="35"/>
    <n v="46.9"/>
    <n v="25"/>
    <x v="0"/>
    <x v="0"/>
    <n v="11.899999999999999"/>
  </r>
  <r>
    <x v="0"/>
    <n v="0"/>
    <x v="5"/>
    <x v="4"/>
    <s v="Kg"/>
    <n v="93"/>
    <n v="104.16"/>
    <n v="1302"/>
    <n v="1458.24"/>
    <n v="25"/>
    <x v="0"/>
    <x v="0"/>
    <n v="156.24"/>
  </r>
  <r>
    <x v="1"/>
    <n v="0"/>
    <x v="11"/>
    <x v="1"/>
    <s v="Kg"/>
    <n v="76"/>
    <n v="82.08"/>
    <n v="684"/>
    <n v="738.72"/>
    <n v="26"/>
    <x v="0"/>
    <x v="0"/>
    <n v="54.720000000000027"/>
  </r>
  <r>
    <x v="1"/>
    <n v="0"/>
    <x v="15"/>
    <x v="3"/>
    <s v="Kg"/>
    <n v="75"/>
    <n v="85.5"/>
    <n v="525"/>
    <n v="598.5"/>
    <n v="26"/>
    <x v="0"/>
    <x v="0"/>
    <n v="73.5"/>
  </r>
  <r>
    <x v="0"/>
    <n v="0"/>
    <x v="16"/>
    <x v="3"/>
    <s v="Kg"/>
    <n v="98"/>
    <n v="103.88"/>
    <n v="686"/>
    <n v="727.16"/>
    <n v="26"/>
    <x v="0"/>
    <x v="0"/>
    <n v="41.159999999999968"/>
  </r>
  <r>
    <x v="0"/>
    <n v="0"/>
    <x v="17"/>
    <x v="1"/>
    <s v="Kg"/>
    <n v="90"/>
    <n v="115.2"/>
    <n v="630"/>
    <n v="806.4"/>
    <n v="27"/>
    <x v="0"/>
    <x v="0"/>
    <n v="176.39999999999998"/>
  </r>
  <r>
    <x v="0"/>
    <n v="0"/>
    <x v="18"/>
    <x v="4"/>
    <s v="Kg"/>
    <n v="89"/>
    <n v="117.48"/>
    <n v="267"/>
    <n v="352.44"/>
    <n v="27"/>
    <x v="0"/>
    <x v="0"/>
    <n v="85.44"/>
  </r>
  <r>
    <x v="1"/>
    <n v="0"/>
    <x v="3"/>
    <x v="3"/>
    <s v="Lt"/>
    <n v="44"/>
    <n v="48.84"/>
    <n v="440"/>
    <n v="488.40000000000003"/>
    <n v="28"/>
    <x v="0"/>
    <x v="0"/>
    <n v="48.400000000000034"/>
  </r>
  <r>
    <x v="1"/>
    <n v="0"/>
    <x v="19"/>
    <x v="4"/>
    <s v="Lt"/>
    <n v="47"/>
    <n v="53.11"/>
    <n v="94"/>
    <n v="106.22"/>
    <n v="28"/>
    <x v="0"/>
    <x v="0"/>
    <n v="12.219999999999999"/>
  </r>
  <r>
    <x v="0"/>
    <n v="0"/>
    <x v="20"/>
    <x v="2"/>
    <s v="Ft"/>
    <n v="148"/>
    <n v="164.28"/>
    <n v="1036"/>
    <n v="1149.96"/>
    <n v="2"/>
    <x v="1"/>
    <x v="0"/>
    <n v="113.96000000000004"/>
  </r>
  <r>
    <x v="0"/>
    <n v="0"/>
    <x v="21"/>
    <x v="2"/>
    <s v="No."/>
    <n v="13"/>
    <n v="16.64"/>
    <n v="169"/>
    <n v="216.32"/>
    <n v="3"/>
    <x v="1"/>
    <x v="0"/>
    <n v="47.319999999999993"/>
  </r>
  <r>
    <x v="1"/>
    <n v="0"/>
    <x v="22"/>
    <x v="0"/>
    <s v="Ft"/>
    <n v="121"/>
    <n v="141.57"/>
    <n v="242"/>
    <n v="283.14"/>
    <n v="3"/>
    <x v="1"/>
    <x v="0"/>
    <n v="41.139999999999986"/>
  </r>
  <r>
    <x v="0"/>
    <n v="0"/>
    <x v="8"/>
    <x v="1"/>
    <s v="Kg"/>
    <n v="67"/>
    <n v="85.76"/>
    <n v="268"/>
    <n v="343.04"/>
    <n v="4"/>
    <x v="1"/>
    <x v="0"/>
    <n v="75.04000000000002"/>
  </r>
  <r>
    <x v="1"/>
    <n v="0"/>
    <x v="23"/>
    <x v="1"/>
    <s v="Kg"/>
    <n v="67"/>
    <n v="83.08"/>
    <n v="469"/>
    <n v="581.55999999999995"/>
    <n v="5"/>
    <x v="1"/>
    <x v="0"/>
    <n v="112.55999999999995"/>
  </r>
  <r>
    <x v="1"/>
    <n v="0"/>
    <x v="24"/>
    <x v="3"/>
    <s v="Ft"/>
    <n v="133"/>
    <n v="155.61000000000001"/>
    <n v="133"/>
    <n v="155.61000000000001"/>
    <n v="5"/>
    <x v="1"/>
    <x v="0"/>
    <n v="22.610000000000014"/>
  </r>
  <r>
    <x v="1"/>
    <n v="0"/>
    <x v="23"/>
    <x v="1"/>
    <s v="Kg"/>
    <n v="67"/>
    <n v="83.08"/>
    <n v="603"/>
    <n v="747.72"/>
    <n v="5"/>
    <x v="1"/>
    <x v="0"/>
    <n v="144.72000000000003"/>
  </r>
  <r>
    <x v="1"/>
    <n v="0"/>
    <x v="4"/>
    <x v="4"/>
    <s v="No."/>
    <n v="5"/>
    <n v="6.7"/>
    <n v="5"/>
    <n v="6.7"/>
    <n v="6"/>
    <x v="1"/>
    <x v="0"/>
    <n v="1.7000000000000002"/>
  </r>
  <r>
    <x v="0"/>
    <n v="0"/>
    <x v="13"/>
    <x v="4"/>
    <s v="Lt"/>
    <n v="55"/>
    <n v="58.3"/>
    <n v="770"/>
    <n v="816.19999999999993"/>
    <n v="9"/>
    <x v="1"/>
    <x v="0"/>
    <n v="46.199999999999932"/>
  </r>
  <r>
    <x v="1"/>
    <n v="0"/>
    <x v="25"/>
    <x v="3"/>
    <s v="Kg"/>
    <n v="83"/>
    <n v="94.62"/>
    <n v="581"/>
    <n v="662.34"/>
    <n v="12"/>
    <x v="1"/>
    <x v="0"/>
    <n v="81.340000000000032"/>
  </r>
  <r>
    <x v="1"/>
    <n v="0"/>
    <x v="12"/>
    <x v="0"/>
    <s v="Ft"/>
    <n v="141"/>
    <n v="149.46"/>
    <n v="1269"/>
    <n v="1345.14"/>
    <n v="12"/>
    <x v="1"/>
    <x v="0"/>
    <n v="76.1400000000001"/>
  </r>
  <r>
    <x v="0"/>
    <n v="0"/>
    <x v="26"/>
    <x v="4"/>
    <s v="Lt"/>
    <n v="48"/>
    <n v="57.120000000000005"/>
    <n v="192"/>
    <n v="228.48000000000002"/>
    <n v="15"/>
    <x v="1"/>
    <x v="0"/>
    <n v="36.480000000000018"/>
  </r>
  <r>
    <x v="1"/>
    <n v="0"/>
    <x v="27"/>
    <x v="2"/>
    <s v="No."/>
    <n v="12"/>
    <n v="15.719999999999999"/>
    <n v="72"/>
    <n v="94.32"/>
    <n v="18"/>
    <x v="1"/>
    <x v="0"/>
    <n v="22.319999999999993"/>
  </r>
  <r>
    <x v="1"/>
    <n v="0"/>
    <x v="28"/>
    <x v="4"/>
    <s v="Ft"/>
    <n v="148"/>
    <n v="201.28"/>
    <n v="1628"/>
    <n v="2214.08"/>
    <n v="20"/>
    <x v="1"/>
    <x v="0"/>
    <n v="586.07999999999993"/>
  </r>
  <r>
    <x v="1"/>
    <n v="0"/>
    <x v="2"/>
    <x v="2"/>
    <s v="Kg"/>
    <n v="112"/>
    <n v="122.08"/>
    <n v="560"/>
    <n v="610.4"/>
    <n v="22"/>
    <x v="1"/>
    <x v="0"/>
    <n v="50.399999999999977"/>
  </r>
  <r>
    <x v="1"/>
    <n v="0"/>
    <x v="7"/>
    <x v="0"/>
    <s v="No."/>
    <n v="7"/>
    <n v="8.33"/>
    <n v="21"/>
    <n v="24.990000000000002"/>
    <n v="23"/>
    <x v="1"/>
    <x v="0"/>
    <n v="3.990000000000002"/>
  </r>
  <r>
    <x v="0"/>
    <n v="0"/>
    <x v="24"/>
    <x v="3"/>
    <s v="Ft"/>
    <n v="133"/>
    <n v="155.61000000000001"/>
    <n v="266"/>
    <n v="311.22000000000003"/>
    <n v="23"/>
    <x v="1"/>
    <x v="0"/>
    <n v="45.220000000000027"/>
  </r>
  <r>
    <x v="0"/>
    <n v="0"/>
    <x v="29"/>
    <x v="3"/>
    <s v="Kg"/>
    <n v="105"/>
    <n v="142.80000000000001"/>
    <n v="420"/>
    <n v="571.20000000000005"/>
    <n v="25"/>
    <x v="1"/>
    <x v="0"/>
    <n v="151.20000000000005"/>
  </r>
  <r>
    <x v="1"/>
    <n v="0"/>
    <x v="18"/>
    <x v="4"/>
    <s v="Kg"/>
    <n v="89"/>
    <n v="117.48"/>
    <n v="979"/>
    <n v="1292.28"/>
    <n v="25"/>
    <x v="1"/>
    <x v="0"/>
    <n v="313.27999999999997"/>
  </r>
  <r>
    <x v="0"/>
    <n v="0"/>
    <x v="28"/>
    <x v="4"/>
    <s v="Ft"/>
    <n v="148"/>
    <n v="201.28"/>
    <n v="296"/>
    <n v="402.56"/>
    <n v="25"/>
    <x v="1"/>
    <x v="0"/>
    <n v="106.56"/>
  </r>
  <r>
    <x v="0"/>
    <n v="0"/>
    <x v="30"/>
    <x v="2"/>
    <s v="No."/>
    <n v="37"/>
    <n v="49.21"/>
    <n v="407"/>
    <n v="541.31000000000006"/>
    <n v="27"/>
    <x v="1"/>
    <x v="0"/>
    <n v="134.31000000000006"/>
  </r>
  <r>
    <x v="0"/>
    <n v="0"/>
    <x v="31"/>
    <x v="2"/>
    <s v="Lt"/>
    <n v="44"/>
    <n v="48.4"/>
    <n v="44"/>
    <n v="48.4"/>
    <n v="3"/>
    <x v="2"/>
    <x v="0"/>
    <n v="4.3999999999999986"/>
  </r>
  <r>
    <x v="1"/>
    <n v="0"/>
    <x v="32"/>
    <x v="0"/>
    <s v="Ft"/>
    <n v="126"/>
    <n v="162.54"/>
    <n v="1134"/>
    <n v="1462.86"/>
    <n v="7"/>
    <x v="2"/>
    <x v="0"/>
    <n v="328.8599999999999"/>
  </r>
  <r>
    <x v="1"/>
    <n v="0"/>
    <x v="26"/>
    <x v="4"/>
    <s v="Lt"/>
    <n v="48"/>
    <n v="57.120000000000005"/>
    <n v="288"/>
    <n v="342.72"/>
    <n v="8"/>
    <x v="2"/>
    <x v="0"/>
    <n v="54.720000000000027"/>
  </r>
  <r>
    <x v="0"/>
    <n v="0"/>
    <x v="11"/>
    <x v="1"/>
    <s v="Kg"/>
    <n v="76"/>
    <n v="82.08"/>
    <n v="684"/>
    <n v="738.72"/>
    <n v="8"/>
    <x v="2"/>
    <x v="0"/>
    <n v="54.720000000000027"/>
  </r>
  <r>
    <x v="0"/>
    <n v="0"/>
    <x v="19"/>
    <x v="4"/>
    <s v="Lt"/>
    <n v="47"/>
    <n v="53.11"/>
    <n v="282"/>
    <n v="318.65999999999997"/>
    <n v="9"/>
    <x v="2"/>
    <x v="0"/>
    <n v="36.659999999999968"/>
  </r>
  <r>
    <x v="1"/>
    <n v="0"/>
    <x v="7"/>
    <x v="0"/>
    <s v="No."/>
    <n v="7"/>
    <n v="8.33"/>
    <n v="77"/>
    <n v="91.63"/>
    <n v="11"/>
    <x v="2"/>
    <x v="0"/>
    <n v="14.629999999999995"/>
  </r>
  <r>
    <x v="1"/>
    <n v="0"/>
    <x v="33"/>
    <x v="4"/>
    <s v="No."/>
    <n v="37"/>
    <n v="41.81"/>
    <n v="370"/>
    <n v="418.1"/>
    <n v="13"/>
    <x v="2"/>
    <x v="0"/>
    <n v="48.100000000000023"/>
  </r>
  <r>
    <x v="1"/>
    <n v="0"/>
    <x v="34"/>
    <x v="1"/>
    <s v="No."/>
    <n v="37"/>
    <n v="42.55"/>
    <n v="407"/>
    <n v="468.04999999999995"/>
    <n v="15"/>
    <x v="2"/>
    <x v="0"/>
    <n v="61.049999999999955"/>
  </r>
  <r>
    <x v="1"/>
    <n v="0"/>
    <x v="35"/>
    <x v="2"/>
    <s v="Kg"/>
    <n v="73"/>
    <n v="94.17"/>
    <n v="1022"/>
    <n v="1318.38"/>
    <n v="16"/>
    <x v="2"/>
    <x v="0"/>
    <n v="296.38000000000011"/>
  </r>
  <r>
    <x v="1"/>
    <n v="0"/>
    <x v="10"/>
    <x v="1"/>
    <s v="Ft"/>
    <n v="120"/>
    <n v="162"/>
    <n v="960"/>
    <n v="1296"/>
    <n v="18"/>
    <x v="2"/>
    <x v="0"/>
    <n v="336"/>
  </r>
  <r>
    <x v="1"/>
    <n v="0"/>
    <x v="33"/>
    <x v="4"/>
    <s v="No."/>
    <n v="37"/>
    <n v="41.81"/>
    <n v="333"/>
    <n v="376.29"/>
    <n v="19"/>
    <x v="2"/>
    <x v="0"/>
    <n v="43.29000000000002"/>
  </r>
  <r>
    <x v="0"/>
    <n v="0"/>
    <x v="14"/>
    <x v="0"/>
    <s v="Lt"/>
    <n v="61"/>
    <n v="76.25"/>
    <n v="793"/>
    <n v="991.25"/>
    <n v="21"/>
    <x v="2"/>
    <x v="0"/>
    <n v="198.25"/>
  </r>
  <r>
    <x v="0"/>
    <n v="0"/>
    <x v="34"/>
    <x v="1"/>
    <s v="No."/>
    <n v="37"/>
    <n v="42.55"/>
    <n v="259"/>
    <n v="297.84999999999997"/>
    <n v="21"/>
    <x v="2"/>
    <x v="0"/>
    <n v="38.849999999999966"/>
  </r>
  <r>
    <x v="0"/>
    <n v="0"/>
    <x v="29"/>
    <x v="3"/>
    <s v="Kg"/>
    <n v="105"/>
    <n v="142.80000000000001"/>
    <n v="840"/>
    <n v="1142.4000000000001"/>
    <n v="22"/>
    <x v="2"/>
    <x v="0"/>
    <n v="302.40000000000009"/>
  </r>
  <r>
    <x v="0"/>
    <n v="0"/>
    <x v="35"/>
    <x v="2"/>
    <s v="Kg"/>
    <n v="73"/>
    <n v="94.17"/>
    <n v="292"/>
    <n v="376.68"/>
    <n v="22"/>
    <x v="2"/>
    <x v="0"/>
    <n v="84.68"/>
  </r>
  <r>
    <x v="1"/>
    <n v="0"/>
    <x v="0"/>
    <x v="0"/>
    <s v="Ft"/>
    <n v="144"/>
    <n v="156.96"/>
    <n v="2016"/>
    <n v="2197.44"/>
    <n v="25"/>
    <x v="2"/>
    <x v="0"/>
    <n v="181.44000000000005"/>
  </r>
  <r>
    <x v="1"/>
    <n v="0"/>
    <x v="15"/>
    <x v="3"/>
    <s v="Kg"/>
    <n v="75"/>
    <n v="85.5"/>
    <n v="300"/>
    <n v="342"/>
    <n v="25"/>
    <x v="2"/>
    <x v="0"/>
    <n v="42"/>
  </r>
  <r>
    <x v="1"/>
    <n v="0"/>
    <x v="19"/>
    <x v="4"/>
    <s v="Lt"/>
    <n v="47"/>
    <n v="53.11"/>
    <n v="376"/>
    <n v="424.88"/>
    <n v="25"/>
    <x v="2"/>
    <x v="0"/>
    <n v="48.879999999999995"/>
  </r>
  <r>
    <x v="0"/>
    <n v="0"/>
    <x v="1"/>
    <x v="1"/>
    <s v="Kg"/>
    <n v="72"/>
    <n v="79.92"/>
    <n v="144"/>
    <n v="159.84"/>
    <n v="25"/>
    <x v="2"/>
    <x v="0"/>
    <n v="15.840000000000003"/>
  </r>
  <r>
    <x v="1"/>
    <n v="0"/>
    <x v="16"/>
    <x v="3"/>
    <s v="Kg"/>
    <n v="98"/>
    <n v="103.88"/>
    <n v="392"/>
    <n v="415.52"/>
    <n v="26"/>
    <x v="2"/>
    <x v="0"/>
    <n v="23.519999999999982"/>
  </r>
  <r>
    <x v="1"/>
    <n v="0"/>
    <x v="10"/>
    <x v="1"/>
    <s v="Ft"/>
    <n v="120"/>
    <n v="162"/>
    <n v="120"/>
    <n v="162"/>
    <n v="26"/>
    <x v="2"/>
    <x v="0"/>
    <n v="42"/>
  </r>
  <r>
    <x v="0"/>
    <n v="0"/>
    <x v="20"/>
    <x v="2"/>
    <s v="Ft"/>
    <n v="148"/>
    <n v="164.28"/>
    <n v="1332"/>
    <n v="1478.52"/>
    <n v="26"/>
    <x v="2"/>
    <x v="0"/>
    <n v="146.51999999999998"/>
  </r>
  <r>
    <x v="0"/>
    <n v="0"/>
    <x v="28"/>
    <x v="4"/>
    <s v="Ft"/>
    <n v="148"/>
    <n v="201.28"/>
    <n v="444"/>
    <n v="603.84"/>
    <n v="27"/>
    <x v="2"/>
    <x v="0"/>
    <n v="159.84000000000003"/>
  </r>
  <r>
    <x v="1"/>
    <n v="0"/>
    <x v="36"/>
    <x v="3"/>
    <s v="Lt"/>
    <n v="43"/>
    <n v="47.730000000000004"/>
    <n v="344"/>
    <n v="381.84000000000003"/>
    <n v="28"/>
    <x v="2"/>
    <x v="0"/>
    <n v="37.840000000000032"/>
  </r>
  <r>
    <x v="1"/>
    <n v="0"/>
    <x v="1"/>
    <x v="1"/>
    <s v="Kg"/>
    <n v="72"/>
    <n v="79.92"/>
    <n v="72"/>
    <n v="79.92"/>
    <n v="30"/>
    <x v="2"/>
    <x v="0"/>
    <n v="7.9200000000000017"/>
  </r>
  <r>
    <x v="1"/>
    <n v="0"/>
    <x v="10"/>
    <x v="1"/>
    <s v="Ft"/>
    <n v="120"/>
    <n v="162"/>
    <n v="360"/>
    <n v="486"/>
    <n v="31"/>
    <x v="2"/>
    <x v="0"/>
    <n v="126"/>
  </r>
  <r>
    <x v="1"/>
    <n v="0"/>
    <x v="17"/>
    <x v="1"/>
    <s v="Kg"/>
    <n v="90"/>
    <n v="115.2"/>
    <n v="360"/>
    <n v="460.8"/>
    <n v="4"/>
    <x v="3"/>
    <x v="0"/>
    <n v="100.80000000000001"/>
  </r>
  <r>
    <x v="1"/>
    <n v="0"/>
    <x v="37"/>
    <x v="3"/>
    <s v="No."/>
    <n v="6"/>
    <n v="7.8599999999999994"/>
    <n v="54"/>
    <n v="70.739999999999995"/>
    <n v="4"/>
    <x v="3"/>
    <x v="0"/>
    <n v="16.739999999999995"/>
  </r>
  <r>
    <x v="0"/>
    <n v="0"/>
    <x v="5"/>
    <x v="4"/>
    <s v="Kg"/>
    <n v="93"/>
    <n v="104.16"/>
    <n v="1395"/>
    <n v="1562.3999999999999"/>
    <n v="5"/>
    <x v="3"/>
    <x v="0"/>
    <n v="167.39999999999986"/>
  </r>
  <r>
    <x v="0"/>
    <n v="0"/>
    <x v="24"/>
    <x v="3"/>
    <s v="Ft"/>
    <n v="133"/>
    <n v="155.61000000000001"/>
    <n v="399"/>
    <n v="466.83000000000004"/>
    <n v="9"/>
    <x v="3"/>
    <x v="0"/>
    <n v="67.830000000000041"/>
  </r>
  <r>
    <x v="0"/>
    <n v="0"/>
    <x v="22"/>
    <x v="0"/>
    <s v="Ft"/>
    <n v="121"/>
    <n v="141.57"/>
    <n v="1694"/>
    <n v="1981.98"/>
    <n v="10"/>
    <x v="3"/>
    <x v="0"/>
    <n v="287.98"/>
  </r>
  <r>
    <x v="1"/>
    <n v="0"/>
    <x v="8"/>
    <x v="1"/>
    <s v="Kg"/>
    <n v="67"/>
    <n v="85.76"/>
    <n v="201"/>
    <n v="257.28000000000003"/>
    <n v="12"/>
    <x v="3"/>
    <x v="0"/>
    <n v="56.28000000000003"/>
  </r>
  <r>
    <x v="0"/>
    <n v="0"/>
    <x v="19"/>
    <x v="4"/>
    <s v="Lt"/>
    <n v="47"/>
    <n v="53.11"/>
    <n v="188"/>
    <n v="212.44"/>
    <n v="12"/>
    <x v="3"/>
    <x v="0"/>
    <n v="24.439999999999998"/>
  </r>
  <r>
    <x v="0"/>
    <n v="0"/>
    <x v="26"/>
    <x v="4"/>
    <s v="Lt"/>
    <n v="48"/>
    <n v="57.120000000000005"/>
    <n v="432"/>
    <n v="514.08000000000004"/>
    <n v="12"/>
    <x v="3"/>
    <x v="0"/>
    <n v="82.080000000000041"/>
  </r>
  <r>
    <x v="1"/>
    <n v="0"/>
    <x v="38"/>
    <x v="4"/>
    <s v="Kg"/>
    <n v="95"/>
    <n v="119.7"/>
    <n v="1235"/>
    <n v="1556.1000000000001"/>
    <n v="12"/>
    <x v="3"/>
    <x v="0"/>
    <n v="321.10000000000014"/>
  </r>
  <r>
    <x v="0"/>
    <n v="0"/>
    <x v="39"/>
    <x v="2"/>
    <s v="Ft"/>
    <n v="134"/>
    <n v="156.78"/>
    <n v="402"/>
    <n v="470.34000000000003"/>
    <n v="15"/>
    <x v="3"/>
    <x v="0"/>
    <n v="68.340000000000032"/>
  </r>
  <r>
    <x v="1"/>
    <n v="0"/>
    <x v="30"/>
    <x v="2"/>
    <s v="No."/>
    <n v="37"/>
    <n v="49.21"/>
    <n v="555"/>
    <n v="738.15"/>
    <n v="16"/>
    <x v="3"/>
    <x v="0"/>
    <n v="183.14999999999998"/>
  </r>
  <r>
    <x v="0"/>
    <n v="0"/>
    <x v="1"/>
    <x v="1"/>
    <s v="Kg"/>
    <n v="72"/>
    <n v="79.92"/>
    <n v="648"/>
    <n v="719.28"/>
    <n v="18"/>
    <x v="3"/>
    <x v="0"/>
    <n v="71.279999999999973"/>
  </r>
  <r>
    <x v="1"/>
    <n v="0"/>
    <x v="40"/>
    <x v="2"/>
    <s v="Ft"/>
    <n v="150"/>
    <n v="210"/>
    <n v="1950"/>
    <n v="2730"/>
    <n v="18"/>
    <x v="3"/>
    <x v="0"/>
    <n v="780"/>
  </r>
  <r>
    <x v="0"/>
    <n v="0"/>
    <x v="10"/>
    <x v="1"/>
    <s v="Ft"/>
    <n v="120"/>
    <n v="162"/>
    <n v="720"/>
    <n v="972"/>
    <n v="23"/>
    <x v="3"/>
    <x v="0"/>
    <n v="252"/>
  </r>
  <r>
    <x v="0"/>
    <n v="0"/>
    <x v="33"/>
    <x v="4"/>
    <s v="No."/>
    <n v="37"/>
    <n v="41.81"/>
    <n v="370"/>
    <n v="418.1"/>
    <n v="23"/>
    <x v="3"/>
    <x v="0"/>
    <n v="48.100000000000023"/>
  </r>
  <r>
    <x v="0"/>
    <n v="0"/>
    <x v="28"/>
    <x v="4"/>
    <s v="Ft"/>
    <n v="148"/>
    <n v="201.28"/>
    <n v="296"/>
    <n v="402.56"/>
    <n v="24"/>
    <x v="3"/>
    <x v="0"/>
    <n v="106.56"/>
  </r>
  <r>
    <x v="0"/>
    <n v="0"/>
    <x v="8"/>
    <x v="1"/>
    <s v="Kg"/>
    <n v="67"/>
    <n v="85.76"/>
    <n v="201"/>
    <n v="257.28000000000003"/>
    <n v="26"/>
    <x v="3"/>
    <x v="0"/>
    <n v="56.28000000000003"/>
  </r>
  <r>
    <x v="0"/>
    <n v="0"/>
    <x v="28"/>
    <x v="4"/>
    <s v="Ft"/>
    <n v="148"/>
    <n v="201.28"/>
    <n v="1036"/>
    <n v="1408.96"/>
    <n v="29"/>
    <x v="3"/>
    <x v="0"/>
    <n v="372.96000000000004"/>
  </r>
  <r>
    <x v="0"/>
    <n v="0"/>
    <x v="19"/>
    <x v="4"/>
    <s v="Lt"/>
    <n v="47"/>
    <n v="53.11"/>
    <n v="47"/>
    <n v="53.11"/>
    <n v="30"/>
    <x v="3"/>
    <x v="0"/>
    <n v="6.1099999999999994"/>
  </r>
  <r>
    <x v="1"/>
    <n v="0"/>
    <x v="30"/>
    <x v="2"/>
    <s v="No."/>
    <n v="37"/>
    <n v="49.21"/>
    <n v="111"/>
    <n v="147.63"/>
    <n v="1"/>
    <x v="4"/>
    <x v="0"/>
    <n v="36.629999999999995"/>
  </r>
  <r>
    <x v="1"/>
    <n v="0"/>
    <x v="10"/>
    <x v="1"/>
    <s v="Ft"/>
    <n v="120"/>
    <n v="162"/>
    <n v="120"/>
    <n v="162"/>
    <n v="1"/>
    <x v="4"/>
    <x v="0"/>
    <n v="42"/>
  </r>
  <r>
    <x v="0"/>
    <n v="0"/>
    <x v="13"/>
    <x v="4"/>
    <s v="Lt"/>
    <n v="55"/>
    <n v="58.3"/>
    <n v="165"/>
    <n v="174.89999999999998"/>
    <n v="3"/>
    <x v="4"/>
    <x v="0"/>
    <n v="9.8999999999999773"/>
  </r>
  <r>
    <x v="0"/>
    <n v="0"/>
    <x v="27"/>
    <x v="2"/>
    <s v="No."/>
    <n v="12"/>
    <n v="15.719999999999999"/>
    <n v="156"/>
    <n v="204.35999999999999"/>
    <n v="4"/>
    <x v="4"/>
    <x v="0"/>
    <n v="48.359999999999985"/>
  </r>
  <r>
    <x v="1"/>
    <n v="0"/>
    <x v="9"/>
    <x v="2"/>
    <s v="Kg"/>
    <n v="112"/>
    <n v="146.72"/>
    <n v="448"/>
    <n v="586.88"/>
    <n v="4"/>
    <x v="4"/>
    <x v="0"/>
    <n v="138.88"/>
  </r>
  <r>
    <x v="1"/>
    <n v="0"/>
    <x v="37"/>
    <x v="3"/>
    <s v="No."/>
    <n v="6"/>
    <n v="7.8599999999999994"/>
    <n v="78"/>
    <n v="102.17999999999999"/>
    <n v="5"/>
    <x v="4"/>
    <x v="0"/>
    <n v="24.179999999999993"/>
  </r>
  <r>
    <x v="0"/>
    <n v="0"/>
    <x v="25"/>
    <x v="3"/>
    <s v="Kg"/>
    <n v="83"/>
    <n v="94.62"/>
    <n v="1245"/>
    <n v="1419.3000000000002"/>
    <n v="6"/>
    <x v="4"/>
    <x v="0"/>
    <n v="174.30000000000018"/>
  </r>
  <r>
    <x v="0"/>
    <n v="0"/>
    <x v="37"/>
    <x v="3"/>
    <s v="No."/>
    <n v="6"/>
    <n v="7.8599999999999994"/>
    <n v="36"/>
    <n v="47.16"/>
    <n v="6"/>
    <x v="4"/>
    <x v="0"/>
    <n v="11.159999999999997"/>
  </r>
  <r>
    <x v="1"/>
    <n v="0"/>
    <x v="30"/>
    <x v="2"/>
    <s v="No."/>
    <n v="37"/>
    <n v="49.21"/>
    <n v="37"/>
    <n v="49.21"/>
    <n v="7"/>
    <x v="4"/>
    <x v="0"/>
    <n v="12.21"/>
  </r>
  <r>
    <x v="0"/>
    <n v="0"/>
    <x v="21"/>
    <x v="2"/>
    <s v="No."/>
    <n v="13"/>
    <n v="16.64"/>
    <n v="78"/>
    <n v="99.84"/>
    <n v="9"/>
    <x v="4"/>
    <x v="0"/>
    <n v="21.840000000000003"/>
  </r>
  <r>
    <x v="1"/>
    <n v="0"/>
    <x v="33"/>
    <x v="4"/>
    <s v="No."/>
    <n v="37"/>
    <n v="41.81"/>
    <n v="296"/>
    <n v="334.48"/>
    <n v="9"/>
    <x v="4"/>
    <x v="0"/>
    <n v="38.480000000000018"/>
  </r>
  <r>
    <x v="0"/>
    <n v="0"/>
    <x v="21"/>
    <x v="2"/>
    <s v="No."/>
    <n v="13"/>
    <n v="16.64"/>
    <n v="39"/>
    <n v="49.92"/>
    <n v="12"/>
    <x v="4"/>
    <x v="0"/>
    <n v="10.920000000000002"/>
  </r>
  <r>
    <x v="0"/>
    <n v="0"/>
    <x v="4"/>
    <x v="4"/>
    <s v="No."/>
    <n v="5"/>
    <n v="6.7"/>
    <n v="75"/>
    <n v="100.5"/>
    <n v="12"/>
    <x v="4"/>
    <x v="0"/>
    <n v="25.5"/>
  </r>
  <r>
    <x v="0"/>
    <n v="0"/>
    <x v="19"/>
    <x v="4"/>
    <s v="Lt"/>
    <n v="47"/>
    <n v="53.11"/>
    <n v="188"/>
    <n v="212.44"/>
    <n v="13"/>
    <x v="4"/>
    <x v="0"/>
    <n v="24.439999999999998"/>
  </r>
  <r>
    <x v="1"/>
    <n v="0"/>
    <x v="10"/>
    <x v="1"/>
    <s v="Ft"/>
    <n v="120"/>
    <n v="162"/>
    <n v="240"/>
    <n v="324"/>
    <n v="20"/>
    <x v="4"/>
    <x v="0"/>
    <n v="84"/>
  </r>
  <r>
    <x v="0"/>
    <n v="0"/>
    <x v="17"/>
    <x v="1"/>
    <s v="Kg"/>
    <n v="90"/>
    <n v="115.2"/>
    <n v="990"/>
    <n v="1267.2"/>
    <n v="23"/>
    <x v="4"/>
    <x v="0"/>
    <n v="277.20000000000005"/>
  </r>
  <r>
    <x v="0"/>
    <n v="0"/>
    <x v="12"/>
    <x v="0"/>
    <s v="Ft"/>
    <n v="141"/>
    <n v="149.46"/>
    <n v="1833"/>
    <n v="1942.98"/>
    <n v="30"/>
    <x v="4"/>
    <x v="0"/>
    <n v="109.98000000000002"/>
  </r>
  <r>
    <x v="1"/>
    <n v="0"/>
    <x v="2"/>
    <x v="2"/>
    <s v="Kg"/>
    <n v="112"/>
    <n v="122.08"/>
    <n v="672"/>
    <n v="732.48"/>
    <n v="30"/>
    <x v="4"/>
    <x v="0"/>
    <n v="60.480000000000018"/>
  </r>
  <r>
    <x v="1"/>
    <n v="0"/>
    <x v="32"/>
    <x v="0"/>
    <s v="Ft"/>
    <n v="126"/>
    <n v="162.54"/>
    <n v="1260"/>
    <n v="1625.3999999999999"/>
    <n v="3"/>
    <x v="5"/>
    <x v="0"/>
    <n v="365.39999999999986"/>
  </r>
  <r>
    <x v="0"/>
    <n v="0"/>
    <x v="14"/>
    <x v="0"/>
    <s v="Lt"/>
    <n v="61"/>
    <n v="76.25"/>
    <n v="488"/>
    <n v="610"/>
    <n v="4"/>
    <x v="5"/>
    <x v="0"/>
    <n v="122"/>
  </r>
  <r>
    <x v="1"/>
    <n v="0"/>
    <x v="14"/>
    <x v="0"/>
    <s v="Lt"/>
    <n v="61"/>
    <n v="76.25"/>
    <n v="732"/>
    <n v="915"/>
    <n v="4"/>
    <x v="5"/>
    <x v="0"/>
    <n v="183"/>
  </r>
  <r>
    <x v="0"/>
    <n v="0"/>
    <x v="22"/>
    <x v="0"/>
    <s v="Ft"/>
    <n v="121"/>
    <n v="141.57"/>
    <n v="1815"/>
    <n v="2123.5499999999997"/>
    <n v="5"/>
    <x v="5"/>
    <x v="0"/>
    <n v="308.54999999999973"/>
  </r>
  <r>
    <x v="0"/>
    <n v="0"/>
    <x v="4"/>
    <x v="4"/>
    <s v="No."/>
    <n v="5"/>
    <n v="6.7"/>
    <n v="50"/>
    <n v="67"/>
    <n v="5"/>
    <x v="5"/>
    <x v="0"/>
    <n v="17"/>
  </r>
  <r>
    <x v="0"/>
    <n v="0"/>
    <x v="38"/>
    <x v="4"/>
    <s v="Kg"/>
    <n v="95"/>
    <n v="119.7"/>
    <n v="570"/>
    <n v="718.2"/>
    <n v="6"/>
    <x v="5"/>
    <x v="0"/>
    <n v="148.20000000000005"/>
  </r>
  <r>
    <x v="0"/>
    <n v="0"/>
    <x v="33"/>
    <x v="4"/>
    <s v="No."/>
    <n v="37"/>
    <n v="41.81"/>
    <n v="407"/>
    <n v="459.91"/>
    <n v="8"/>
    <x v="5"/>
    <x v="0"/>
    <n v="52.910000000000025"/>
  </r>
  <r>
    <x v="1"/>
    <n v="0"/>
    <x v="3"/>
    <x v="3"/>
    <s v="Lt"/>
    <n v="44"/>
    <n v="48.84"/>
    <n v="484"/>
    <n v="537.24"/>
    <n v="8"/>
    <x v="5"/>
    <x v="0"/>
    <n v="53.240000000000009"/>
  </r>
  <r>
    <x v="0"/>
    <n v="0"/>
    <x v="16"/>
    <x v="3"/>
    <s v="Kg"/>
    <n v="98"/>
    <n v="103.88"/>
    <n v="686"/>
    <n v="727.16"/>
    <n v="9"/>
    <x v="5"/>
    <x v="0"/>
    <n v="41.159999999999968"/>
  </r>
  <r>
    <x v="1"/>
    <n v="0"/>
    <x v="18"/>
    <x v="4"/>
    <s v="Kg"/>
    <n v="89"/>
    <n v="117.48"/>
    <n v="1068"/>
    <n v="1409.76"/>
    <n v="11"/>
    <x v="5"/>
    <x v="0"/>
    <n v="341.76"/>
  </r>
  <r>
    <x v="0"/>
    <n v="0"/>
    <x v="41"/>
    <x v="1"/>
    <s v="Ft"/>
    <n v="138"/>
    <n v="173.88"/>
    <n v="828"/>
    <n v="1043.28"/>
    <n v="12"/>
    <x v="5"/>
    <x v="0"/>
    <n v="215.27999999999997"/>
  </r>
  <r>
    <x v="1"/>
    <n v="0"/>
    <x v="7"/>
    <x v="0"/>
    <s v="No."/>
    <n v="7"/>
    <n v="8.33"/>
    <n v="70"/>
    <n v="83.3"/>
    <n v="14"/>
    <x v="5"/>
    <x v="0"/>
    <n v="13.299999999999997"/>
  </r>
  <r>
    <x v="1"/>
    <n v="0"/>
    <x v="40"/>
    <x v="2"/>
    <s v="Ft"/>
    <n v="150"/>
    <n v="210"/>
    <n v="750"/>
    <n v="1050"/>
    <n v="16"/>
    <x v="5"/>
    <x v="0"/>
    <n v="300"/>
  </r>
  <r>
    <x v="1"/>
    <n v="0"/>
    <x v="27"/>
    <x v="2"/>
    <s v="No."/>
    <n v="12"/>
    <n v="15.719999999999999"/>
    <n v="144"/>
    <n v="188.64"/>
    <n v="16"/>
    <x v="5"/>
    <x v="0"/>
    <n v="44.639999999999986"/>
  </r>
  <r>
    <x v="1"/>
    <n v="0"/>
    <x v="34"/>
    <x v="1"/>
    <s v="No."/>
    <n v="37"/>
    <n v="42.55"/>
    <n v="407"/>
    <n v="468.04999999999995"/>
    <n v="16"/>
    <x v="5"/>
    <x v="0"/>
    <n v="61.049999999999955"/>
  </r>
  <r>
    <x v="1"/>
    <n v="0"/>
    <x v="7"/>
    <x v="0"/>
    <s v="No."/>
    <n v="7"/>
    <n v="8.33"/>
    <n v="91"/>
    <n v="108.29"/>
    <n v="18"/>
    <x v="5"/>
    <x v="0"/>
    <n v="17.290000000000006"/>
  </r>
  <r>
    <x v="0"/>
    <n v="0"/>
    <x v="41"/>
    <x v="1"/>
    <s v="Ft"/>
    <n v="138"/>
    <n v="173.88"/>
    <n v="690"/>
    <n v="869.4"/>
    <n v="19"/>
    <x v="5"/>
    <x v="0"/>
    <n v="179.39999999999998"/>
  </r>
  <r>
    <x v="1"/>
    <n v="0"/>
    <x v="21"/>
    <x v="2"/>
    <s v="No."/>
    <n v="13"/>
    <n v="16.64"/>
    <n v="13"/>
    <n v="16.64"/>
    <n v="20"/>
    <x v="5"/>
    <x v="0"/>
    <n v="3.6400000000000006"/>
  </r>
  <r>
    <x v="0"/>
    <n v="0"/>
    <x v="21"/>
    <x v="2"/>
    <s v="No."/>
    <n v="13"/>
    <n v="16.64"/>
    <n v="52"/>
    <n v="66.56"/>
    <n v="23"/>
    <x v="5"/>
    <x v="0"/>
    <n v="14.560000000000002"/>
  </r>
  <r>
    <x v="0"/>
    <n v="0"/>
    <x v="31"/>
    <x v="2"/>
    <s v="Lt"/>
    <n v="44"/>
    <n v="48.4"/>
    <n v="572"/>
    <n v="629.19999999999993"/>
    <n v="24"/>
    <x v="5"/>
    <x v="0"/>
    <n v="57.199999999999932"/>
  </r>
  <r>
    <x v="0"/>
    <n v="0"/>
    <x v="37"/>
    <x v="3"/>
    <s v="No."/>
    <n v="6"/>
    <n v="7.8599999999999994"/>
    <n v="42"/>
    <n v="55.019999999999996"/>
    <n v="26"/>
    <x v="5"/>
    <x v="0"/>
    <n v="13.019999999999996"/>
  </r>
  <r>
    <x v="1"/>
    <n v="0"/>
    <x v="24"/>
    <x v="3"/>
    <s v="Ft"/>
    <n v="133"/>
    <n v="155.61000000000001"/>
    <n v="1463"/>
    <n v="1711.71"/>
    <n v="27"/>
    <x v="5"/>
    <x v="0"/>
    <n v="248.71000000000004"/>
  </r>
  <r>
    <x v="1"/>
    <n v="0"/>
    <x v="32"/>
    <x v="0"/>
    <s v="Ft"/>
    <n v="126"/>
    <n v="162.54"/>
    <n v="252"/>
    <n v="325.08"/>
    <n v="28"/>
    <x v="5"/>
    <x v="0"/>
    <n v="73.079999999999984"/>
  </r>
  <r>
    <x v="0"/>
    <n v="0"/>
    <x v="4"/>
    <x v="4"/>
    <s v="No."/>
    <n v="5"/>
    <n v="6.7"/>
    <n v="35"/>
    <n v="46.9"/>
    <n v="28"/>
    <x v="5"/>
    <x v="0"/>
    <n v="11.899999999999999"/>
  </r>
  <r>
    <x v="0"/>
    <n v="0"/>
    <x v="9"/>
    <x v="2"/>
    <s v="Kg"/>
    <n v="112"/>
    <n v="146.72"/>
    <n v="448"/>
    <n v="586.88"/>
    <n v="29"/>
    <x v="5"/>
    <x v="0"/>
    <n v="138.88"/>
  </r>
  <r>
    <x v="1"/>
    <n v="0"/>
    <x v="24"/>
    <x v="3"/>
    <s v="Ft"/>
    <n v="133"/>
    <n v="155.61000000000001"/>
    <n v="1463"/>
    <n v="1711.71"/>
    <n v="1"/>
    <x v="6"/>
    <x v="0"/>
    <n v="248.71000000000004"/>
  </r>
  <r>
    <x v="1"/>
    <n v="0"/>
    <x v="20"/>
    <x v="2"/>
    <s v="Ft"/>
    <n v="148"/>
    <n v="164.28"/>
    <n v="1628"/>
    <n v="1807.08"/>
    <n v="2"/>
    <x v="6"/>
    <x v="0"/>
    <n v="179.07999999999993"/>
  </r>
  <r>
    <x v="1"/>
    <n v="0"/>
    <x v="38"/>
    <x v="4"/>
    <s v="Kg"/>
    <n v="95"/>
    <n v="119.7"/>
    <n v="855"/>
    <n v="1077.3"/>
    <n v="3"/>
    <x v="6"/>
    <x v="0"/>
    <n v="222.29999999999995"/>
  </r>
  <r>
    <x v="1"/>
    <n v="0"/>
    <x v="6"/>
    <x v="3"/>
    <s v="Kg"/>
    <n v="71"/>
    <n v="80.94"/>
    <n v="568"/>
    <n v="647.52"/>
    <n v="3"/>
    <x v="6"/>
    <x v="0"/>
    <n v="79.519999999999982"/>
  </r>
  <r>
    <x v="0"/>
    <n v="0"/>
    <x v="29"/>
    <x v="3"/>
    <s v="Kg"/>
    <n v="105"/>
    <n v="142.80000000000001"/>
    <n v="840"/>
    <n v="1142.4000000000001"/>
    <n v="5"/>
    <x v="6"/>
    <x v="0"/>
    <n v="302.40000000000009"/>
  </r>
  <r>
    <x v="1"/>
    <n v="0"/>
    <x v="41"/>
    <x v="1"/>
    <s v="Ft"/>
    <n v="138"/>
    <n v="173.88"/>
    <n v="2070"/>
    <n v="2608.1999999999998"/>
    <n v="6"/>
    <x v="6"/>
    <x v="0"/>
    <n v="538.19999999999982"/>
  </r>
  <r>
    <x v="0"/>
    <n v="0"/>
    <x v="3"/>
    <x v="3"/>
    <s v="Lt"/>
    <n v="44"/>
    <n v="48.84"/>
    <n v="440"/>
    <n v="488.40000000000003"/>
    <n v="8"/>
    <x v="6"/>
    <x v="0"/>
    <n v="48.400000000000034"/>
  </r>
  <r>
    <x v="1"/>
    <n v="0"/>
    <x v="13"/>
    <x v="4"/>
    <s v="Lt"/>
    <n v="55"/>
    <n v="58.3"/>
    <n v="330"/>
    <n v="349.79999999999995"/>
    <n v="10"/>
    <x v="6"/>
    <x v="0"/>
    <n v="19.799999999999955"/>
  </r>
  <r>
    <x v="0"/>
    <n v="0"/>
    <x v="37"/>
    <x v="3"/>
    <s v="No."/>
    <n v="6"/>
    <n v="7.8599999999999994"/>
    <n v="24"/>
    <n v="31.439999999999998"/>
    <n v="11"/>
    <x v="6"/>
    <x v="0"/>
    <n v="7.4399999999999977"/>
  </r>
  <r>
    <x v="1"/>
    <n v="0"/>
    <x v="40"/>
    <x v="2"/>
    <s v="Ft"/>
    <n v="150"/>
    <n v="210"/>
    <n v="150"/>
    <n v="210"/>
    <n v="13"/>
    <x v="6"/>
    <x v="0"/>
    <n v="60"/>
  </r>
  <r>
    <x v="1"/>
    <n v="0"/>
    <x v="12"/>
    <x v="0"/>
    <s v="Ft"/>
    <n v="141"/>
    <n v="149.46"/>
    <n v="1128"/>
    <n v="1195.68"/>
    <n v="16"/>
    <x v="6"/>
    <x v="0"/>
    <n v="67.680000000000064"/>
  </r>
  <r>
    <x v="0"/>
    <n v="0"/>
    <x v="26"/>
    <x v="4"/>
    <s v="Lt"/>
    <n v="48"/>
    <n v="57.120000000000005"/>
    <n v="672"/>
    <n v="799.68000000000006"/>
    <n v="18"/>
    <x v="6"/>
    <x v="0"/>
    <n v="127.68000000000006"/>
  </r>
  <r>
    <x v="0"/>
    <n v="0"/>
    <x v="1"/>
    <x v="1"/>
    <s v="Kg"/>
    <n v="72"/>
    <n v="79.92"/>
    <n v="792"/>
    <n v="879.12"/>
    <n v="20"/>
    <x v="6"/>
    <x v="0"/>
    <n v="87.12"/>
  </r>
  <r>
    <x v="0"/>
    <n v="0"/>
    <x v="23"/>
    <x v="1"/>
    <s v="Kg"/>
    <n v="67"/>
    <n v="83.08"/>
    <n v="335"/>
    <n v="415.4"/>
    <n v="20"/>
    <x v="6"/>
    <x v="0"/>
    <n v="80.399999999999977"/>
  </r>
  <r>
    <x v="0"/>
    <n v="0"/>
    <x v="19"/>
    <x v="4"/>
    <s v="Lt"/>
    <n v="47"/>
    <n v="53.11"/>
    <n v="705"/>
    <n v="796.65"/>
    <n v="21"/>
    <x v="6"/>
    <x v="0"/>
    <n v="91.649999999999977"/>
  </r>
  <r>
    <x v="1"/>
    <n v="0"/>
    <x v="42"/>
    <x v="4"/>
    <s v="No."/>
    <n v="18"/>
    <n v="24.66"/>
    <n v="54"/>
    <n v="73.98"/>
    <n v="22"/>
    <x v="6"/>
    <x v="0"/>
    <n v="19.980000000000004"/>
  </r>
  <r>
    <x v="1"/>
    <n v="0"/>
    <x v="0"/>
    <x v="0"/>
    <s v="Ft"/>
    <n v="144"/>
    <n v="156.96"/>
    <n v="2016"/>
    <n v="2197.44"/>
    <n v="22"/>
    <x v="6"/>
    <x v="0"/>
    <n v="181.44000000000005"/>
  </r>
  <r>
    <x v="0"/>
    <n v="0"/>
    <x v="43"/>
    <x v="4"/>
    <s v="Kg"/>
    <n v="90"/>
    <n v="96.3"/>
    <n v="630"/>
    <n v="674.1"/>
    <n v="23"/>
    <x v="6"/>
    <x v="0"/>
    <n v="44.100000000000023"/>
  </r>
  <r>
    <x v="0"/>
    <n v="0"/>
    <x v="8"/>
    <x v="1"/>
    <s v="Kg"/>
    <n v="67"/>
    <n v="85.76"/>
    <n v="536"/>
    <n v="686.08"/>
    <n v="23"/>
    <x v="6"/>
    <x v="0"/>
    <n v="150.08000000000004"/>
  </r>
  <r>
    <x v="1"/>
    <n v="0"/>
    <x v="37"/>
    <x v="3"/>
    <s v="No."/>
    <n v="6"/>
    <n v="7.8599999999999994"/>
    <n v="24"/>
    <n v="31.439999999999998"/>
    <n v="24"/>
    <x v="6"/>
    <x v="0"/>
    <n v="7.4399999999999977"/>
  </r>
  <r>
    <x v="1"/>
    <n v="0"/>
    <x v="11"/>
    <x v="1"/>
    <s v="Kg"/>
    <n v="76"/>
    <n v="82.08"/>
    <n v="1140"/>
    <n v="1231.2"/>
    <n v="29"/>
    <x v="6"/>
    <x v="0"/>
    <n v="91.200000000000045"/>
  </r>
  <r>
    <x v="1"/>
    <n v="0"/>
    <x v="16"/>
    <x v="3"/>
    <s v="Kg"/>
    <n v="98"/>
    <n v="103.88"/>
    <n v="1078"/>
    <n v="1142.6799999999998"/>
    <n v="1"/>
    <x v="7"/>
    <x v="0"/>
    <n v="64.679999999999836"/>
  </r>
  <r>
    <x v="0"/>
    <n v="0"/>
    <x v="12"/>
    <x v="0"/>
    <s v="Ft"/>
    <n v="141"/>
    <n v="149.46"/>
    <n v="423"/>
    <n v="448.38"/>
    <n v="2"/>
    <x v="7"/>
    <x v="0"/>
    <n v="25.379999999999995"/>
  </r>
  <r>
    <x v="0"/>
    <n v="0"/>
    <x v="22"/>
    <x v="0"/>
    <s v="Ft"/>
    <n v="121"/>
    <n v="141.57"/>
    <n v="1573"/>
    <n v="1840.4099999999999"/>
    <n v="3"/>
    <x v="7"/>
    <x v="0"/>
    <n v="267.40999999999985"/>
  </r>
  <r>
    <x v="0"/>
    <n v="0"/>
    <x v="13"/>
    <x v="4"/>
    <s v="Lt"/>
    <n v="55"/>
    <n v="58.3"/>
    <n v="660"/>
    <n v="699.59999999999991"/>
    <n v="3"/>
    <x v="7"/>
    <x v="0"/>
    <n v="39.599999999999909"/>
  </r>
  <r>
    <x v="1"/>
    <n v="0"/>
    <x v="33"/>
    <x v="4"/>
    <s v="No."/>
    <n v="37"/>
    <n v="41.81"/>
    <n v="518"/>
    <n v="585.34"/>
    <n v="5"/>
    <x v="7"/>
    <x v="0"/>
    <n v="67.340000000000032"/>
  </r>
  <r>
    <x v="1"/>
    <n v="0"/>
    <x v="8"/>
    <x v="1"/>
    <s v="Kg"/>
    <n v="67"/>
    <n v="85.76"/>
    <n v="67"/>
    <n v="85.76"/>
    <n v="6"/>
    <x v="7"/>
    <x v="0"/>
    <n v="18.760000000000005"/>
  </r>
  <r>
    <x v="1"/>
    <n v="0"/>
    <x v="24"/>
    <x v="3"/>
    <s v="Ft"/>
    <n v="133"/>
    <n v="155.61000000000001"/>
    <n v="532"/>
    <n v="622.44000000000005"/>
    <n v="10"/>
    <x v="7"/>
    <x v="0"/>
    <n v="90.440000000000055"/>
  </r>
  <r>
    <x v="1"/>
    <n v="0"/>
    <x v="11"/>
    <x v="1"/>
    <s v="Kg"/>
    <n v="76"/>
    <n v="82.08"/>
    <n v="760"/>
    <n v="820.8"/>
    <n v="10"/>
    <x v="7"/>
    <x v="0"/>
    <n v="60.799999999999955"/>
  </r>
  <r>
    <x v="1"/>
    <n v="0"/>
    <x v="15"/>
    <x v="3"/>
    <s v="Kg"/>
    <n v="75"/>
    <n v="85.5"/>
    <n v="450"/>
    <n v="513"/>
    <n v="10"/>
    <x v="7"/>
    <x v="0"/>
    <n v="63"/>
  </r>
  <r>
    <x v="0"/>
    <n v="0"/>
    <x v="12"/>
    <x v="0"/>
    <s v="Ft"/>
    <n v="141"/>
    <n v="149.46"/>
    <n v="564"/>
    <n v="597.84"/>
    <n v="11"/>
    <x v="7"/>
    <x v="0"/>
    <n v="33.840000000000032"/>
  </r>
  <r>
    <x v="0"/>
    <n v="0"/>
    <x v="31"/>
    <x v="2"/>
    <s v="Lt"/>
    <n v="44"/>
    <n v="48.4"/>
    <n v="572"/>
    <n v="629.19999999999993"/>
    <n v="13"/>
    <x v="7"/>
    <x v="0"/>
    <n v="57.199999999999932"/>
  </r>
  <r>
    <x v="0"/>
    <n v="0"/>
    <x v="26"/>
    <x v="4"/>
    <s v="Lt"/>
    <n v="48"/>
    <n v="57.120000000000005"/>
    <n v="432"/>
    <n v="514.08000000000004"/>
    <n v="13"/>
    <x v="7"/>
    <x v="0"/>
    <n v="82.080000000000041"/>
  </r>
  <r>
    <x v="0"/>
    <n v="0"/>
    <x v="6"/>
    <x v="3"/>
    <s v="Kg"/>
    <n v="71"/>
    <n v="80.94"/>
    <n v="213"/>
    <n v="242.82"/>
    <n v="16"/>
    <x v="7"/>
    <x v="0"/>
    <n v="29.819999999999993"/>
  </r>
  <r>
    <x v="0"/>
    <n v="0"/>
    <x v="7"/>
    <x v="0"/>
    <s v="No."/>
    <n v="7"/>
    <n v="8.33"/>
    <n v="42"/>
    <n v="49.980000000000004"/>
    <n v="18"/>
    <x v="7"/>
    <x v="0"/>
    <n v="7.980000000000004"/>
  </r>
  <r>
    <x v="1"/>
    <n v="0"/>
    <x v="14"/>
    <x v="0"/>
    <s v="Lt"/>
    <n v="61"/>
    <n v="76.25"/>
    <n v="915"/>
    <n v="1143.75"/>
    <n v="20"/>
    <x v="7"/>
    <x v="0"/>
    <n v="228.75"/>
  </r>
  <r>
    <x v="0"/>
    <n v="0"/>
    <x v="5"/>
    <x v="4"/>
    <s v="Kg"/>
    <n v="93"/>
    <n v="104.16"/>
    <n v="837"/>
    <n v="937.43999999999994"/>
    <n v="20"/>
    <x v="7"/>
    <x v="0"/>
    <n v="100.43999999999994"/>
  </r>
  <r>
    <x v="0"/>
    <n v="0"/>
    <x v="33"/>
    <x v="4"/>
    <s v="No."/>
    <n v="37"/>
    <n v="41.81"/>
    <n v="481"/>
    <n v="543.53"/>
    <n v="20"/>
    <x v="7"/>
    <x v="0"/>
    <n v="62.529999999999973"/>
  </r>
  <r>
    <x v="0"/>
    <n v="0"/>
    <x v="34"/>
    <x v="1"/>
    <s v="No."/>
    <n v="37"/>
    <n v="42.55"/>
    <n v="148"/>
    <n v="170.2"/>
    <n v="26"/>
    <x v="7"/>
    <x v="0"/>
    <n v="22.199999999999989"/>
  </r>
  <r>
    <x v="0"/>
    <n v="0"/>
    <x v="13"/>
    <x v="4"/>
    <s v="Lt"/>
    <n v="55"/>
    <n v="58.3"/>
    <n v="660"/>
    <n v="699.59999999999991"/>
    <n v="29"/>
    <x v="7"/>
    <x v="0"/>
    <n v="39.599999999999909"/>
  </r>
  <r>
    <x v="0"/>
    <n v="0"/>
    <x v="2"/>
    <x v="2"/>
    <s v="Kg"/>
    <n v="112"/>
    <n v="122.08"/>
    <n v="1456"/>
    <n v="1587.04"/>
    <n v="30"/>
    <x v="7"/>
    <x v="0"/>
    <n v="131.03999999999996"/>
  </r>
  <r>
    <x v="0"/>
    <n v="0"/>
    <x v="16"/>
    <x v="3"/>
    <s v="Kg"/>
    <n v="98"/>
    <n v="103.88"/>
    <n v="196"/>
    <n v="207.76"/>
    <n v="31"/>
    <x v="7"/>
    <x v="0"/>
    <n v="11.759999999999991"/>
  </r>
  <r>
    <x v="0"/>
    <n v="0"/>
    <x v="4"/>
    <x v="4"/>
    <s v="No."/>
    <n v="5"/>
    <n v="6.7"/>
    <n v="55"/>
    <n v="73.7"/>
    <n v="31"/>
    <x v="7"/>
    <x v="0"/>
    <n v="18.700000000000003"/>
  </r>
  <r>
    <x v="1"/>
    <n v="0"/>
    <x v="0"/>
    <x v="0"/>
    <s v="Ft"/>
    <n v="144"/>
    <n v="156.96"/>
    <n v="144"/>
    <n v="156.96"/>
    <n v="1"/>
    <x v="8"/>
    <x v="0"/>
    <n v="12.960000000000008"/>
  </r>
  <r>
    <x v="0"/>
    <n v="0"/>
    <x v="6"/>
    <x v="3"/>
    <s v="Kg"/>
    <n v="71"/>
    <n v="80.94"/>
    <n v="994"/>
    <n v="1133.1599999999999"/>
    <n v="1"/>
    <x v="8"/>
    <x v="0"/>
    <n v="139.15999999999985"/>
  </r>
  <r>
    <x v="0"/>
    <n v="0"/>
    <x v="41"/>
    <x v="1"/>
    <s v="Ft"/>
    <n v="138"/>
    <n v="173.88"/>
    <n v="1104"/>
    <n v="1391.04"/>
    <n v="3"/>
    <x v="8"/>
    <x v="0"/>
    <n v="287.03999999999996"/>
  </r>
  <r>
    <x v="0"/>
    <n v="0"/>
    <x v="33"/>
    <x v="4"/>
    <s v="No."/>
    <n v="37"/>
    <n v="41.81"/>
    <n v="259"/>
    <n v="292.67"/>
    <n v="4"/>
    <x v="8"/>
    <x v="0"/>
    <n v="33.670000000000016"/>
  </r>
  <r>
    <x v="0"/>
    <n v="0"/>
    <x v="12"/>
    <x v="0"/>
    <s v="Ft"/>
    <n v="141"/>
    <n v="149.46"/>
    <n v="2115"/>
    <n v="2241.9"/>
    <n v="4"/>
    <x v="8"/>
    <x v="0"/>
    <n v="126.90000000000009"/>
  </r>
  <r>
    <x v="1"/>
    <n v="0"/>
    <x v="18"/>
    <x v="4"/>
    <s v="Kg"/>
    <n v="89"/>
    <n v="117.48"/>
    <n v="89"/>
    <n v="117.48"/>
    <n v="5"/>
    <x v="8"/>
    <x v="0"/>
    <n v="28.480000000000004"/>
  </r>
  <r>
    <x v="0"/>
    <n v="0"/>
    <x v="40"/>
    <x v="2"/>
    <s v="Ft"/>
    <n v="150"/>
    <n v="210"/>
    <n v="750"/>
    <n v="1050"/>
    <n v="7"/>
    <x v="8"/>
    <x v="0"/>
    <n v="300"/>
  </r>
  <r>
    <x v="0"/>
    <n v="0"/>
    <x v="11"/>
    <x v="1"/>
    <s v="Kg"/>
    <n v="76"/>
    <n v="82.08"/>
    <n v="304"/>
    <n v="328.32"/>
    <n v="9"/>
    <x v="8"/>
    <x v="0"/>
    <n v="24.319999999999993"/>
  </r>
  <r>
    <x v="0"/>
    <n v="0"/>
    <x v="28"/>
    <x v="4"/>
    <s v="Ft"/>
    <n v="148"/>
    <n v="201.28"/>
    <n v="888"/>
    <n v="1207.68"/>
    <n v="10"/>
    <x v="8"/>
    <x v="0"/>
    <n v="319.68000000000006"/>
  </r>
  <r>
    <x v="0"/>
    <n v="0"/>
    <x v="16"/>
    <x v="3"/>
    <s v="Kg"/>
    <n v="98"/>
    <n v="103.88"/>
    <n v="882"/>
    <n v="934.92"/>
    <n v="10"/>
    <x v="8"/>
    <x v="0"/>
    <n v="52.919999999999959"/>
  </r>
  <r>
    <x v="0"/>
    <n v="0"/>
    <x v="42"/>
    <x v="4"/>
    <s v="No."/>
    <n v="18"/>
    <n v="24.66"/>
    <n v="36"/>
    <n v="49.32"/>
    <n v="10"/>
    <x v="8"/>
    <x v="0"/>
    <n v="13.32"/>
  </r>
  <r>
    <x v="0"/>
    <n v="0"/>
    <x v="16"/>
    <x v="3"/>
    <s v="Kg"/>
    <n v="98"/>
    <n v="103.88"/>
    <n v="588"/>
    <n v="623.28"/>
    <n v="11"/>
    <x v="8"/>
    <x v="0"/>
    <n v="35.279999999999973"/>
  </r>
  <r>
    <x v="1"/>
    <n v="0"/>
    <x v="41"/>
    <x v="1"/>
    <s v="Ft"/>
    <n v="138"/>
    <n v="173.88"/>
    <n v="966"/>
    <n v="1217.1599999999999"/>
    <n v="13"/>
    <x v="8"/>
    <x v="0"/>
    <n v="251.15999999999985"/>
  </r>
  <r>
    <x v="0"/>
    <n v="0"/>
    <x v="10"/>
    <x v="1"/>
    <s v="Ft"/>
    <n v="120"/>
    <n v="162"/>
    <n v="720"/>
    <n v="972"/>
    <n v="15"/>
    <x v="8"/>
    <x v="0"/>
    <n v="252"/>
  </r>
  <r>
    <x v="0"/>
    <n v="0"/>
    <x v="10"/>
    <x v="1"/>
    <s v="Ft"/>
    <n v="120"/>
    <n v="162"/>
    <n v="1680"/>
    <n v="2268"/>
    <n v="15"/>
    <x v="8"/>
    <x v="0"/>
    <n v="588"/>
  </r>
  <r>
    <x v="1"/>
    <n v="0"/>
    <x v="14"/>
    <x v="0"/>
    <s v="Lt"/>
    <n v="61"/>
    <n v="76.25"/>
    <n v="427"/>
    <n v="533.75"/>
    <n v="21"/>
    <x v="8"/>
    <x v="0"/>
    <n v="106.75"/>
  </r>
  <r>
    <x v="1"/>
    <n v="0"/>
    <x v="17"/>
    <x v="1"/>
    <s v="Kg"/>
    <n v="90"/>
    <n v="115.2"/>
    <n v="180"/>
    <n v="230.4"/>
    <n v="22"/>
    <x v="8"/>
    <x v="0"/>
    <n v="50.400000000000006"/>
  </r>
  <r>
    <x v="1"/>
    <n v="0"/>
    <x v="29"/>
    <x v="3"/>
    <s v="Kg"/>
    <n v="105"/>
    <n v="142.80000000000001"/>
    <n v="420"/>
    <n v="571.20000000000005"/>
    <n v="22"/>
    <x v="8"/>
    <x v="0"/>
    <n v="151.20000000000005"/>
  </r>
  <r>
    <x v="1"/>
    <n v="0"/>
    <x v="30"/>
    <x v="2"/>
    <s v="No."/>
    <n v="37"/>
    <n v="49.21"/>
    <n v="444"/>
    <n v="590.52"/>
    <n v="23"/>
    <x v="8"/>
    <x v="0"/>
    <n v="146.51999999999998"/>
  </r>
  <r>
    <x v="0"/>
    <n v="0"/>
    <x v="32"/>
    <x v="0"/>
    <s v="Ft"/>
    <n v="126"/>
    <n v="162.54"/>
    <n v="882"/>
    <n v="1137.78"/>
    <n v="23"/>
    <x v="8"/>
    <x v="0"/>
    <n v="255.77999999999997"/>
  </r>
  <r>
    <x v="1"/>
    <n v="0"/>
    <x v="13"/>
    <x v="4"/>
    <s v="Lt"/>
    <n v="55"/>
    <n v="58.3"/>
    <n v="55"/>
    <n v="58.3"/>
    <n v="27"/>
    <x v="8"/>
    <x v="0"/>
    <n v="3.2999999999999972"/>
  </r>
  <r>
    <x v="0"/>
    <n v="0"/>
    <x v="9"/>
    <x v="2"/>
    <s v="Kg"/>
    <n v="112"/>
    <n v="146.72"/>
    <n v="1008"/>
    <n v="1320.48"/>
    <n v="30"/>
    <x v="8"/>
    <x v="0"/>
    <n v="312.48"/>
  </r>
  <r>
    <x v="0"/>
    <n v="0"/>
    <x v="15"/>
    <x v="3"/>
    <s v="Kg"/>
    <n v="75"/>
    <n v="85.5"/>
    <n v="375"/>
    <n v="427.5"/>
    <n v="30"/>
    <x v="8"/>
    <x v="0"/>
    <n v="52.5"/>
  </r>
  <r>
    <x v="1"/>
    <n v="0"/>
    <x v="28"/>
    <x v="4"/>
    <s v="Ft"/>
    <n v="148"/>
    <n v="201.28"/>
    <n v="2072"/>
    <n v="2817.92"/>
    <n v="1"/>
    <x v="9"/>
    <x v="0"/>
    <n v="745.92000000000007"/>
  </r>
  <r>
    <x v="0"/>
    <n v="0"/>
    <x v="9"/>
    <x v="2"/>
    <s v="Kg"/>
    <n v="112"/>
    <n v="146.72"/>
    <n v="1680"/>
    <n v="2200.8000000000002"/>
    <n v="2"/>
    <x v="9"/>
    <x v="0"/>
    <n v="520.80000000000018"/>
  </r>
  <r>
    <x v="0"/>
    <n v="0"/>
    <x v="40"/>
    <x v="2"/>
    <s v="Ft"/>
    <n v="150"/>
    <n v="210"/>
    <n v="1350"/>
    <n v="1890"/>
    <n v="3"/>
    <x v="9"/>
    <x v="0"/>
    <n v="540"/>
  </r>
  <r>
    <x v="0"/>
    <n v="0"/>
    <x v="4"/>
    <x v="4"/>
    <s v="No."/>
    <n v="5"/>
    <n v="6.7"/>
    <n v="5"/>
    <n v="6.7"/>
    <n v="6"/>
    <x v="9"/>
    <x v="0"/>
    <n v="1.7000000000000002"/>
  </r>
  <r>
    <x v="0"/>
    <n v="0"/>
    <x v="43"/>
    <x v="4"/>
    <s v="Kg"/>
    <n v="90"/>
    <n v="96.3"/>
    <n v="1080"/>
    <n v="1155.5999999999999"/>
    <n v="6"/>
    <x v="9"/>
    <x v="0"/>
    <n v="75.599999999999909"/>
  </r>
  <r>
    <x v="1"/>
    <n v="0"/>
    <x v="42"/>
    <x v="4"/>
    <s v="No."/>
    <n v="18"/>
    <n v="24.66"/>
    <n v="108"/>
    <n v="147.96"/>
    <n v="7"/>
    <x v="9"/>
    <x v="0"/>
    <n v="39.960000000000008"/>
  </r>
  <r>
    <x v="1"/>
    <n v="0"/>
    <x v="1"/>
    <x v="1"/>
    <s v="Kg"/>
    <n v="72"/>
    <n v="79.92"/>
    <n v="360"/>
    <n v="399.6"/>
    <n v="9"/>
    <x v="9"/>
    <x v="0"/>
    <n v="39.600000000000023"/>
  </r>
  <r>
    <x v="1"/>
    <n v="0"/>
    <x v="18"/>
    <x v="4"/>
    <s v="Kg"/>
    <n v="89"/>
    <n v="117.48"/>
    <n v="979"/>
    <n v="1292.28"/>
    <n v="9"/>
    <x v="9"/>
    <x v="0"/>
    <n v="313.27999999999997"/>
  </r>
  <r>
    <x v="1"/>
    <n v="0"/>
    <x v="4"/>
    <x v="4"/>
    <s v="No."/>
    <n v="5"/>
    <n v="6.7"/>
    <n v="70"/>
    <n v="93.8"/>
    <n v="10"/>
    <x v="9"/>
    <x v="0"/>
    <n v="23.799999999999997"/>
  </r>
  <r>
    <x v="1"/>
    <n v="0"/>
    <x v="31"/>
    <x v="2"/>
    <s v="Lt"/>
    <n v="44"/>
    <n v="48.4"/>
    <n v="660"/>
    <n v="726"/>
    <n v="11"/>
    <x v="9"/>
    <x v="0"/>
    <n v="66"/>
  </r>
  <r>
    <x v="0"/>
    <n v="0"/>
    <x v="26"/>
    <x v="4"/>
    <s v="Lt"/>
    <n v="48"/>
    <n v="57.120000000000005"/>
    <n v="384"/>
    <n v="456.96000000000004"/>
    <n v="12"/>
    <x v="9"/>
    <x v="0"/>
    <n v="72.960000000000036"/>
  </r>
  <r>
    <x v="0"/>
    <n v="0"/>
    <x v="16"/>
    <x v="3"/>
    <s v="Kg"/>
    <n v="98"/>
    <n v="103.88"/>
    <n v="1274"/>
    <n v="1350.44"/>
    <n v="17"/>
    <x v="9"/>
    <x v="0"/>
    <n v="76.440000000000055"/>
  </r>
  <r>
    <x v="1"/>
    <n v="0"/>
    <x v="7"/>
    <x v="0"/>
    <s v="No."/>
    <n v="7"/>
    <n v="8.33"/>
    <n v="42"/>
    <n v="49.980000000000004"/>
    <n v="18"/>
    <x v="9"/>
    <x v="0"/>
    <n v="7.980000000000004"/>
  </r>
  <r>
    <x v="1"/>
    <n v="0"/>
    <x v="32"/>
    <x v="0"/>
    <s v="Ft"/>
    <n v="126"/>
    <n v="162.54"/>
    <n v="1638"/>
    <n v="2113.02"/>
    <n v="18"/>
    <x v="9"/>
    <x v="0"/>
    <n v="475.02"/>
  </r>
  <r>
    <x v="1"/>
    <n v="0"/>
    <x v="31"/>
    <x v="2"/>
    <s v="Lt"/>
    <n v="44"/>
    <n v="48.4"/>
    <n v="308"/>
    <n v="338.8"/>
    <n v="22"/>
    <x v="9"/>
    <x v="0"/>
    <n v="30.800000000000011"/>
  </r>
  <r>
    <x v="1"/>
    <n v="0"/>
    <x v="0"/>
    <x v="0"/>
    <s v="Ft"/>
    <n v="144"/>
    <n v="156.96"/>
    <n v="1872"/>
    <n v="2040.48"/>
    <n v="22"/>
    <x v="9"/>
    <x v="0"/>
    <n v="168.48000000000002"/>
  </r>
  <r>
    <x v="1"/>
    <n v="0"/>
    <x v="37"/>
    <x v="3"/>
    <s v="No."/>
    <n v="6"/>
    <n v="7.8599999999999994"/>
    <n v="6"/>
    <n v="7.8599999999999994"/>
    <n v="22"/>
    <x v="9"/>
    <x v="0"/>
    <n v="1.8599999999999994"/>
  </r>
  <r>
    <x v="1"/>
    <n v="0"/>
    <x v="31"/>
    <x v="2"/>
    <s v="Lt"/>
    <n v="44"/>
    <n v="48.4"/>
    <n v="132"/>
    <n v="145.19999999999999"/>
    <n v="24"/>
    <x v="9"/>
    <x v="0"/>
    <n v="13.199999999999989"/>
  </r>
  <r>
    <x v="1"/>
    <n v="0"/>
    <x v="11"/>
    <x v="1"/>
    <s v="Kg"/>
    <n v="76"/>
    <n v="82.08"/>
    <n v="684"/>
    <n v="738.72"/>
    <n v="25"/>
    <x v="9"/>
    <x v="0"/>
    <n v="54.720000000000027"/>
  </r>
  <r>
    <x v="1"/>
    <n v="0"/>
    <x v="3"/>
    <x v="3"/>
    <s v="Lt"/>
    <n v="44"/>
    <n v="48.84"/>
    <n v="264"/>
    <n v="293.04000000000002"/>
    <n v="26"/>
    <x v="9"/>
    <x v="0"/>
    <n v="29.04000000000002"/>
  </r>
  <r>
    <x v="1"/>
    <n v="0"/>
    <x v="25"/>
    <x v="3"/>
    <s v="Kg"/>
    <n v="83"/>
    <n v="94.62"/>
    <n v="83"/>
    <n v="94.62"/>
    <n v="28"/>
    <x v="9"/>
    <x v="0"/>
    <n v="11.620000000000005"/>
  </r>
  <r>
    <x v="0"/>
    <n v="0"/>
    <x v="1"/>
    <x v="1"/>
    <s v="Kg"/>
    <n v="72"/>
    <n v="79.92"/>
    <n v="1008"/>
    <n v="1118.8800000000001"/>
    <n v="29"/>
    <x v="9"/>
    <x v="0"/>
    <n v="110.88000000000011"/>
  </r>
  <r>
    <x v="1"/>
    <n v="0"/>
    <x v="32"/>
    <x v="0"/>
    <s v="Ft"/>
    <n v="126"/>
    <n v="162.54"/>
    <n v="756"/>
    <n v="975.24"/>
    <n v="31"/>
    <x v="9"/>
    <x v="0"/>
    <n v="219.24"/>
  </r>
  <r>
    <x v="1"/>
    <n v="0"/>
    <x v="2"/>
    <x v="2"/>
    <s v="Kg"/>
    <n v="112"/>
    <n v="122.08"/>
    <n v="1344"/>
    <n v="1464.96"/>
    <n v="3"/>
    <x v="10"/>
    <x v="0"/>
    <n v="120.96000000000004"/>
  </r>
  <r>
    <x v="0"/>
    <n v="0"/>
    <x v="43"/>
    <x v="4"/>
    <s v="Kg"/>
    <n v="90"/>
    <n v="96.3"/>
    <n v="900"/>
    <n v="963"/>
    <n v="6"/>
    <x v="10"/>
    <x v="0"/>
    <n v="63"/>
  </r>
  <r>
    <x v="0"/>
    <n v="0"/>
    <x v="36"/>
    <x v="3"/>
    <s v="Lt"/>
    <n v="43"/>
    <n v="47.730000000000004"/>
    <n v="645"/>
    <n v="715.95"/>
    <n v="8"/>
    <x v="10"/>
    <x v="0"/>
    <n v="70.950000000000045"/>
  </r>
  <r>
    <x v="1"/>
    <n v="0"/>
    <x v="10"/>
    <x v="1"/>
    <s v="Ft"/>
    <n v="120"/>
    <n v="162"/>
    <n v="720"/>
    <n v="972"/>
    <n v="10"/>
    <x v="10"/>
    <x v="0"/>
    <n v="252"/>
  </r>
  <r>
    <x v="0"/>
    <n v="0"/>
    <x v="17"/>
    <x v="1"/>
    <s v="Kg"/>
    <n v="90"/>
    <n v="115.2"/>
    <n v="1080"/>
    <n v="1382.4"/>
    <n v="11"/>
    <x v="10"/>
    <x v="0"/>
    <n v="302.40000000000009"/>
  </r>
  <r>
    <x v="1"/>
    <n v="0"/>
    <x v="20"/>
    <x v="2"/>
    <s v="Ft"/>
    <n v="148"/>
    <n v="164.28"/>
    <n v="444"/>
    <n v="492.84000000000003"/>
    <n v="12"/>
    <x v="10"/>
    <x v="0"/>
    <n v="48.840000000000032"/>
  </r>
  <r>
    <x v="0"/>
    <n v="0"/>
    <x v="13"/>
    <x v="4"/>
    <s v="Lt"/>
    <n v="55"/>
    <n v="58.3"/>
    <n v="770"/>
    <n v="816.19999999999993"/>
    <n v="20"/>
    <x v="10"/>
    <x v="0"/>
    <n v="46.199999999999932"/>
  </r>
  <r>
    <x v="1"/>
    <n v="0"/>
    <x v="25"/>
    <x v="3"/>
    <s v="Kg"/>
    <n v="83"/>
    <n v="94.62"/>
    <n v="913"/>
    <n v="1040.8200000000002"/>
    <n v="20"/>
    <x v="10"/>
    <x v="0"/>
    <n v="127.82000000000016"/>
  </r>
  <r>
    <x v="0"/>
    <n v="0"/>
    <x v="9"/>
    <x v="2"/>
    <s v="Kg"/>
    <n v="112"/>
    <n v="146.72"/>
    <n v="112"/>
    <n v="146.72"/>
    <n v="21"/>
    <x v="10"/>
    <x v="0"/>
    <n v="34.72"/>
  </r>
  <r>
    <x v="1"/>
    <n v="0"/>
    <x v="15"/>
    <x v="3"/>
    <s v="Kg"/>
    <n v="75"/>
    <n v="85.5"/>
    <n v="75"/>
    <n v="85.5"/>
    <n v="21"/>
    <x v="10"/>
    <x v="0"/>
    <n v="10.5"/>
  </r>
  <r>
    <x v="0"/>
    <n v="0"/>
    <x v="35"/>
    <x v="2"/>
    <s v="Kg"/>
    <n v="73"/>
    <n v="94.17"/>
    <n v="584"/>
    <n v="753.36"/>
    <n v="27"/>
    <x v="10"/>
    <x v="0"/>
    <n v="169.36"/>
  </r>
  <r>
    <x v="1"/>
    <n v="0"/>
    <x v="17"/>
    <x v="1"/>
    <s v="Kg"/>
    <n v="90"/>
    <n v="115.2"/>
    <n v="180"/>
    <n v="230.4"/>
    <n v="28"/>
    <x v="10"/>
    <x v="0"/>
    <n v="50.400000000000006"/>
  </r>
  <r>
    <x v="0"/>
    <n v="0"/>
    <x v="34"/>
    <x v="1"/>
    <s v="No."/>
    <n v="37"/>
    <n v="42.55"/>
    <n v="555"/>
    <n v="638.25"/>
    <n v="30"/>
    <x v="10"/>
    <x v="0"/>
    <n v="83.25"/>
  </r>
  <r>
    <x v="1"/>
    <n v="0"/>
    <x v="21"/>
    <x v="2"/>
    <s v="No."/>
    <n v="13"/>
    <n v="16.64"/>
    <n v="130"/>
    <n v="166.4"/>
    <n v="2"/>
    <x v="11"/>
    <x v="0"/>
    <n v="36.400000000000006"/>
  </r>
  <r>
    <x v="1"/>
    <n v="0"/>
    <x v="13"/>
    <x v="4"/>
    <s v="Lt"/>
    <n v="55"/>
    <n v="58.3"/>
    <n v="110"/>
    <n v="116.6"/>
    <n v="3"/>
    <x v="11"/>
    <x v="0"/>
    <n v="6.5999999999999943"/>
  </r>
  <r>
    <x v="0"/>
    <n v="0"/>
    <x v="40"/>
    <x v="2"/>
    <s v="Ft"/>
    <n v="150"/>
    <n v="210"/>
    <n v="1200"/>
    <n v="1680"/>
    <n v="3"/>
    <x v="11"/>
    <x v="0"/>
    <n v="480"/>
  </r>
  <r>
    <x v="1"/>
    <n v="0"/>
    <x v="3"/>
    <x v="3"/>
    <s v="Lt"/>
    <n v="44"/>
    <n v="48.84"/>
    <n v="660"/>
    <n v="732.6"/>
    <n v="5"/>
    <x v="11"/>
    <x v="0"/>
    <n v="72.600000000000023"/>
  </r>
  <r>
    <x v="0"/>
    <n v="0"/>
    <x v="20"/>
    <x v="2"/>
    <s v="Ft"/>
    <n v="148"/>
    <n v="164.28"/>
    <n v="148"/>
    <n v="164.28"/>
    <n v="5"/>
    <x v="11"/>
    <x v="0"/>
    <n v="16.28"/>
  </r>
  <r>
    <x v="0"/>
    <n v="0"/>
    <x v="2"/>
    <x v="2"/>
    <s v="Kg"/>
    <n v="112"/>
    <n v="122.08"/>
    <n v="896"/>
    <n v="976.64"/>
    <n v="7"/>
    <x v="11"/>
    <x v="0"/>
    <n v="80.639999999999986"/>
  </r>
  <r>
    <x v="0"/>
    <n v="0"/>
    <x v="11"/>
    <x v="1"/>
    <s v="Kg"/>
    <n v="76"/>
    <n v="82.08"/>
    <n v="1064"/>
    <n v="1149.1199999999999"/>
    <n v="8"/>
    <x v="11"/>
    <x v="0"/>
    <n v="85.119999999999891"/>
  </r>
  <r>
    <x v="0"/>
    <n v="0"/>
    <x v="10"/>
    <x v="1"/>
    <s v="Ft"/>
    <n v="120"/>
    <n v="162"/>
    <n v="480"/>
    <n v="648"/>
    <n v="14"/>
    <x v="11"/>
    <x v="0"/>
    <n v="168"/>
  </r>
  <r>
    <x v="1"/>
    <n v="0"/>
    <x v="6"/>
    <x v="3"/>
    <s v="Kg"/>
    <n v="71"/>
    <n v="80.94"/>
    <n v="142"/>
    <n v="161.88"/>
    <n v="18"/>
    <x v="11"/>
    <x v="0"/>
    <n v="19.879999999999995"/>
  </r>
  <r>
    <x v="1"/>
    <n v="0"/>
    <x v="22"/>
    <x v="0"/>
    <s v="Ft"/>
    <n v="121"/>
    <n v="141.57"/>
    <n v="968"/>
    <n v="1132.56"/>
    <n v="18"/>
    <x v="11"/>
    <x v="0"/>
    <n v="164.55999999999995"/>
  </r>
  <r>
    <x v="0"/>
    <n v="0"/>
    <x v="12"/>
    <x v="0"/>
    <s v="Ft"/>
    <n v="141"/>
    <n v="149.46"/>
    <n v="1692"/>
    <n v="1793.52"/>
    <n v="19"/>
    <x v="11"/>
    <x v="0"/>
    <n v="101.51999999999998"/>
  </r>
  <r>
    <x v="0"/>
    <n v="0"/>
    <x v="19"/>
    <x v="4"/>
    <s v="Lt"/>
    <n v="47"/>
    <n v="53.11"/>
    <n v="141"/>
    <n v="159.32999999999998"/>
    <n v="19"/>
    <x v="11"/>
    <x v="0"/>
    <n v="18.329999999999984"/>
  </r>
  <r>
    <x v="0"/>
    <n v="0"/>
    <x v="31"/>
    <x v="2"/>
    <s v="Lt"/>
    <n v="44"/>
    <n v="48.4"/>
    <n v="440"/>
    <n v="484"/>
    <n v="19"/>
    <x v="11"/>
    <x v="0"/>
    <n v="44"/>
  </r>
  <r>
    <x v="0"/>
    <n v="0"/>
    <x v="35"/>
    <x v="2"/>
    <s v="Kg"/>
    <n v="73"/>
    <n v="94.17"/>
    <n v="1022"/>
    <n v="1318.38"/>
    <n v="20"/>
    <x v="11"/>
    <x v="0"/>
    <n v="296.38000000000011"/>
  </r>
  <r>
    <x v="1"/>
    <n v="0"/>
    <x v="42"/>
    <x v="4"/>
    <s v="No."/>
    <n v="18"/>
    <n v="24.66"/>
    <n v="180"/>
    <n v="246.6"/>
    <n v="21"/>
    <x v="11"/>
    <x v="0"/>
    <n v="66.599999999999994"/>
  </r>
  <r>
    <x v="1"/>
    <n v="0"/>
    <x v="10"/>
    <x v="1"/>
    <s v="Ft"/>
    <n v="120"/>
    <n v="162"/>
    <n v="960"/>
    <n v="1296"/>
    <n v="24"/>
    <x v="11"/>
    <x v="0"/>
    <n v="336"/>
  </r>
  <r>
    <x v="0"/>
    <n v="0"/>
    <x v="43"/>
    <x v="4"/>
    <s v="Kg"/>
    <n v="90"/>
    <n v="96.3"/>
    <n v="720"/>
    <n v="770.4"/>
    <n v="24"/>
    <x v="11"/>
    <x v="0"/>
    <n v="50.399999999999977"/>
  </r>
  <r>
    <x v="1"/>
    <n v="0"/>
    <x v="41"/>
    <x v="1"/>
    <s v="Ft"/>
    <n v="138"/>
    <n v="173.88"/>
    <n v="1932"/>
    <n v="2434.3199999999997"/>
    <n v="26"/>
    <x v="11"/>
    <x v="0"/>
    <n v="502.31999999999971"/>
  </r>
  <r>
    <x v="1"/>
    <n v="0"/>
    <x v="19"/>
    <x v="4"/>
    <s v="Lt"/>
    <n v="47"/>
    <n v="53.11"/>
    <n v="658"/>
    <n v="743.54"/>
    <n v="27"/>
    <x v="11"/>
    <x v="0"/>
    <n v="85.539999999999964"/>
  </r>
  <r>
    <x v="1"/>
    <n v="0"/>
    <x v="19"/>
    <x v="4"/>
    <s v="Lt"/>
    <n v="47"/>
    <n v="53.11"/>
    <n v="282"/>
    <n v="318.65999999999997"/>
    <n v="28"/>
    <x v="11"/>
    <x v="0"/>
    <n v="36.659999999999968"/>
  </r>
  <r>
    <x v="0"/>
    <n v="0"/>
    <x v="20"/>
    <x v="2"/>
    <s v="Ft"/>
    <n v="148"/>
    <n v="164.28"/>
    <n v="1924"/>
    <n v="2135.64"/>
    <n v="30"/>
    <x v="11"/>
    <x v="0"/>
    <n v="211.63999999999987"/>
  </r>
  <r>
    <x v="1"/>
    <n v="0"/>
    <x v="22"/>
    <x v="0"/>
    <s v="Ft"/>
    <n v="121"/>
    <n v="141.57"/>
    <n v="121"/>
    <n v="141.57"/>
    <n v="1"/>
    <x v="0"/>
    <x v="1"/>
    <n v="20.569999999999993"/>
  </r>
  <r>
    <x v="1"/>
    <n v="0"/>
    <x v="20"/>
    <x v="2"/>
    <s v="Ft"/>
    <n v="148"/>
    <n v="164.28"/>
    <n v="1036"/>
    <n v="1149.96"/>
    <n v="2"/>
    <x v="0"/>
    <x v="1"/>
    <n v="113.96000000000004"/>
  </r>
  <r>
    <x v="1"/>
    <n v="0"/>
    <x v="27"/>
    <x v="2"/>
    <s v="No."/>
    <n v="12"/>
    <n v="15.719999999999999"/>
    <n v="24"/>
    <n v="31.439999999999998"/>
    <n v="2"/>
    <x v="0"/>
    <x v="1"/>
    <n v="7.4399999999999977"/>
  </r>
  <r>
    <x v="1"/>
    <n v="0"/>
    <x v="38"/>
    <x v="4"/>
    <s v="Kg"/>
    <n v="95"/>
    <n v="119.7"/>
    <n v="95"/>
    <n v="119.7"/>
    <n v="2"/>
    <x v="0"/>
    <x v="1"/>
    <n v="24.700000000000003"/>
  </r>
  <r>
    <x v="1"/>
    <n v="0"/>
    <x v="23"/>
    <x v="1"/>
    <s v="Kg"/>
    <n v="67"/>
    <n v="83.08"/>
    <n v="603"/>
    <n v="747.72"/>
    <n v="3"/>
    <x v="0"/>
    <x v="1"/>
    <n v="144.72000000000003"/>
  </r>
  <r>
    <x v="0"/>
    <n v="0"/>
    <x v="35"/>
    <x v="2"/>
    <s v="Kg"/>
    <n v="73"/>
    <n v="94.17"/>
    <n v="584"/>
    <n v="753.36"/>
    <n v="4"/>
    <x v="0"/>
    <x v="1"/>
    <n v="169.36"/>
  </r>
  <r>
    <x v="0"/>
    <n v="0"/>
    <x v="19"/>
    <x v="4"/>
    <s v="Lt"/>
    <n v="47"/>
    <n v="53.11"/>
    <n v="47"/>
    <n v="53.11"/>
    <n v="4"/>
    <x v="0"/>
    <x v="1"/>
    <n v="6.1099999999999994"/>
  </r>
  <r>
    <x v="0"/>
    <n v="0"/>
    <x v="18"/>
    <x v="4"/>
    <s v="Kg"/>
    <n v="89"/>
    <n v="117.48"/>
    <n v="1068"/>
    <n v="1409.76"/>
    <n v="9"/>
    <x v="0"/>
    <x v="1"/>
    <n v="341.76"/>
  </r>
  <r>
    <x v="0"/>
    <n v="0"/>
    <x v="13"/>
    <x v="4"/>
    <s v="Lt"/>
    <n v="55"/>
    <n v="58.3"/>
    <n v="770"/>
    <n v="816.19999999999993"/>
    <n v="10"/>
    <x v="0"/>
    <x v="1"/>
    <n v="46.199999999999932"/>
  </r>
  <r>
    <x v="0"/>
    <n v="0"/>
    <x v="18"/>
    <x v="4"/>
    <s v="Kg"/>
    <n v="89"/>
    <n v="117.48"/>
    <n v="178"/>
    <n v="234.96"/>
    <n v="11"/>
    <x v="0"/>
    <x v="1"/>
    <n v="56.960000000000008"/>
  </r>
  <r>
    <x v="0"/>
    <n v="0"/>
    <x v="40"/>
    <x v="2"/>
    <s v="Ft"/>
    <n v="150"/>
    <n v="210"/>
    <n v="900"/>
    <n v="1260"/>
    <n v="13"/>
    <x v="0"/>
    <x v="1"/>
    <n v="360"/>
  </r>
  <r>
    <x v="0"/>
    <n v="0"/>
    <x v="31"/>
    <x v="2"/>
    <s v="Lt"/>
    <n v="44"/>
    <n v="48.4"/>
    <n v="616"/>
    <n v="677.6"/>
    <n v="14"/>
    <x v="0"/>
    <x v="1"/>
    <n v="61.600000000000023"/>
  </r>
  <r>
    <x v="1"/>
    <n v="0"/>
    <x v="22"/>
    <x v="0"/>
    <s v="Ft"/>
    <n v="121"/>
    <n v="141.57"/>
    <n v="1210"/>
    <n v="1415.6999999999998"/>
    <n v="15"/>
    <x v="0"/>
    <x v="1"/>
    <n v="205.69999999999982"/>
  </r>
  <r>
    <x v="1"/>
    <n v="0"/>
    <x v="9"/>
    <x v="2"/>
    <s v="Kg"/>
    <n v="112"/>
    <n v="146.72"/>
    <n v="1232"/>
    <n v="1613.92"/>
    <n v="16"/>
    <x v="0"/>
    <x v="1"/>
    <n v="381.92000000000007"/>
  </r>
  <r>
    <x v="0"/>
    <n v="0"/>
    <x v="17"/>
    <x v="1"/>
    <s v="Kg"/>
    <n v="90"/>
    <n v="115.2"/>
    <n v="360"/>
    <n v="460.8"/>
    <n v="17"/>
    <x v="0"/>
    <x v="1"/>
    <n v="100.80000000000001"/>
  </r>
  <r>
    <x v="1"/>
    <n v="0"/>
    <x v="25"/>
    <x v="3"/>
    <s v="Kg"/>
    <n v="83"/>
    <n v="94.62"/>
    <n v="747"/>
    <n v="851.58"/>
    <n v="18"/>
    <x v="0"/>
    <x v="1"/>
    <n v="104.58000000000004"/>
  </r>
  <r>
    <x v="1"/>
    <n v="0"/>
    <x v="32"/>
    <x v="0"/>
    <s v="Ft"/>
    <n v="126"/>
    <n v="162.54"/>
    <n v="252"/>
    <n v="325.08"/>
    <n v="20"/>
    <x v="0"/>
    <x v="1"/>
    <n v="73.079999999999984"/>
  </r>
  <r>
    <x v="0"/>
    <n v="0"/>
    <x v="9"/>
    <x v="2"/>
    <s v="Kg"/>
    <n v="112"/>
    <n v="146.72"/>
    <n v="784"/>
    <n v="1027.04"/>
    <n v="20"/>
    <x v="0"/>
    <x v="1"/>
    <n v="243.03999999999996"/>
  </r>
  <r>
    <x v="1"/>
    <n v="0"/>
    <x v="16"/>
    <x v="3"/>
    <s v="Kg"/>
    <n v="98"/>
    <n v="103.88"/>
    <n v="588"/>
    <n v="623.28"/>
    <n v="22"/>
    <x v="0"/>
    <x v="1"/>
    <n v="35.279999999999973"/>
  </r>
  <r>
    <x v="1"/>
    <n v="0"/>
    <x v="29"/>
    <x v="3"/>
    <s v="Kg"/>
    <n v="105"/>
    <n v="142.80000000000001"/>
    <n v="525"/>
    <n v="714"/>
    <n v="23"/>
    <x v="0"/>
    <x v="1"/>
    <n v="189"/>
  </r>
  <r>
    <x v="0"/>
    <n v="0"/>
    <x v="10"/>
    <x v="1"/>
    <s v="Ft"/>
    <n v="120"/>
    <n v="162"/>
    <n v="960"/>
    <n v="1296"/>
    <n v="23"/>
    <x v="0"/>
    <x v="1"/>
    <n v="336"/>
  </r>
  <r>
    <x v="0"/>
    <n v="0"/>
    <x v="28"/>
    <x v="4"/>
    <s v="Ft"/>
    <n v="148"/>
    <n v="201.28"/>
    <n v="2220"/>
    <n v="3019.2"/>
    <n v="24"/>
    <x v="0"/>
    <x v="1"/>
    <n v="799.19999999999982"/>
  </r>
  <r>
    <x v="1"/>
    <n v="0"/>
    <x v="39"/>
    <x v="2"/>
    <s v="Ft"/>
    <n v="134"/>
    <n v="156.78"/>
    <n v="1876"/>
    <n v="2194.92"/>
    <n v="25"/>
    <x v="0"/>
    <x v="1"/>
    <n v="318.92000000000007"/>
  </r>
  <r>
    <x v="0"/>
    <n v="0"/>
    <x v="21"/>
    <x v="2"/>
    <s v="No."/>
    <n v="13"/>
    <n v="16.64"/>
    <n v="143"/>
    <n v="183.04000000000002"/>
    <n v="28"/>
    <x v="0"/>
    <x v="1"/>
    <n v="40.04000000000002"/>
  </r>
  <r>
    <x v="1"/>
    <n v="0"/>
    <x v="12"/>
    <x v="0"/>
    <s v="Ft"/>
    <n v="141"/>
    <n v="149.46"/>
    <n v="846"/>
    <n v="896.76"/>
    <n v="31"/>
    <x v="0"/>
    <x v="1"/>
    <n v="50.759999999999991"/>
  </r>
  <r>
    <x v="1"/>
    <n v="0"/>
    <x v="41"/>
    <x v="1"/>
    <s v="Ft"/>
    <n v="138"/>
    <n v="173.88"/>
    <n v="1242"/>
    <n v="1564.92"/>
    <n v="31"/>
    <x v="0"/>
    <x v="1"/>
    <n v="322.92000000000007"/>
  </r>
  <r>
    <x v="1"/>
    <n v="0"/>
    <x v="24"/>
    <x v="3"/>
    <s v="Ft"/>
    <n v="133"/>
    <n v="155.61000000000001"/>
    <n v="1197"/>
    <n v="1400.4900000000002"/>
    <n v="1"/>
    <x v="1"/>
    <x v="1"/>
    <n v="203.49000000000024"/>
  </r>
  <r>
    <x v="0"/>
    <n v="0"/>
    <x v="9"/>
    <x v="2"/>
    <s v="Kg"/>
    <n v="112"/>
    <n v="146.72"/>
    <n v="896"/>
    <n v="1173.76"/>
    <n v="3"/>
    <x v="1"/>
    <x v="1"/>
    <n v="277.76"/>
  </r>
  <r>
    <x v="1"/>
    <n v="0"/>
    <x v="30"/>
    <x v="2"/>
    <s v="No."/>
    <n v="37"/>
    <n v="49.21"/>
    <n v="222"/>
    <n v="295.26"/>
    <n v="5"/>
    <x v="1"/>
    <x v="1"/>
    <n v="73.259999999999991"/>
  </r>
  <r>
    <x v="1"/>
    <n v="0"/>
    <x v="29"/>
    <x v="3"/>
    <s v="Kg"/>
    <n v="105"/>
    <n v="142.80000000000001"/>
    <n v="630"/>
    <n v="856.80000000000007"/>
    <n v="6"/>
    <x v="1"/>
    <x v="1"/>
    <n v="226.80000000000007"/>
  </r>
  <r>
    <x v="1"/>
    <n v="0"/>
    <x v="24"/>
    <x v="3"/>
    <s v="Ft"/>
    <n v="133"/>
    <n v="155.61000000000001"/>
    <n v="1463"/>
    <n v="1711.71"/>
    <n v="8"/>
    <x v="1"/>
    <x v="1"/>
    <n v="248.71000000000004"/>
  </r>
  <r>
    <x v="1"/>
    <n v="0"/>
    <x v="3"/>
    <x v="3"/>
    <s v="Lt"/>
    <n v="44"/>
    <n v="48.84"/>
    <n v="132"/>
    <n v="146.52000000000001"/>
    <n v="8"/>
    <x v="1"/>
    <x v="1"/>
    <n v="14.52000000000001"/>
  </r>
  <r>
    <x v="0"/>
    <n v="0"/>
    <x v="18"/>
    <x v="4"/>
    <s v="Kg"/>
    <n v="89"/>
    <n v="117.48"/>
    <n v="1246"/>
    <n v="1644.72"/>
    <n v="9"/>
    <x v="1"/>
    <x v="1"/>
    <n v="398.72"/>
  </r>
  <r>
    <x v="1"/>
    <n v="0"/>
    <x v="20"/>
    <x v="2"/>
    <s v="Ft"/>
    <n v="148"/>
    <n v="164.28"/>
    <n v="1924"/>
    <n v="2135.64"/>
    <n v="12"/>
    <x v="1"/>
    <x v="1"/>
    <n v="211.63999999999987"/>
  </r>
  <r>
    <x v="1"/>
    <n v="0"/>
    <x v="42"/>
    <x v="4"/>
    <s v="No."/>
    <n v="18"/>
    <n v="24.66"/>
    <n v="144"/>
    <n v="197.28"/>
    <n v="14"/>
    <x v="1"/>
    <x v="1"/>
    <n v="53.28"/>
  </r>
  <r>
    <x v="1"/>
    <n v="0"/>
    <x v="33"/>
    <x v="4"/>
    <s v="No."/>
    <n v="37"/>
    <n v="41.81"/>
    <n v="111"/>
    <n v="125.43"/>
    <n v="14"/>
    <x v="1"/>
    <x v="1"/>
    <n v="14.430000000000007"/>
  </r>
  <r>
    <x v="1"/>
    <n v="0"/>
    <x v="18"/>
    <x v="4"/>
    <s v="Kg"/>
    <n v="89"/>
    <n v="117.48"/>
    <n v="89"/>
    <n v="117.48"/>
    <n v="16"/>
    <x v="1"/>
    <x v="1"/>
    <n v="28.480000000000004"/>
  </r>
  <r>
    <x v="1"/>
    <n v="0"/>
    <x v="29"/>
    <x v="3"/>
    <s v="Kg"/>
    <n v="105"/>
    <n v="142.80000000000001"/>
    <n v="1365"/>
    <n v="1856.4"/>
    <n v="19"/>
    <x v="1"/>
    <x v="1"/>
    <n v="491.40000000000009"/>
  </r>
  <r>
    <x v="1"/>
    <n v="0"/>
    <x v="35"/>
    <x v="2"/>
    <s v="Kg"/>
    <n v="73"/>
    <n v="94.17"/>
    <n v="438"/>
    <n v="565.02"/>
    <n v="20"/>
    <x v="1"/>
    <x v="1"/>
    <n v="127.01999999999998"/>
  </r>
  <r>
    <x v="0"/>
    <n v="0"/>
    <x v="2"/>
    <x v="2"/>
    <s v="Kg"/>
    <n v="112"/>
    <n v="122.08"/>
    <n v="672"/>
    <n v="732.48"/>
    <n v="23"/>
    <x v="1"/>
    <x v="1"/>
    <n v="60.480000000000018"/>
  </r>
  <r>
    <x v="1"/>
    <n v="0"/>
    <x v="21"/>
    <x v="2"/>
    <s v="No."/>
    <n v="13"/>
    <n v="16.64"/>
    <n v="195"/>
    <n v="249.60000000000002"/>
    <n v="23"/>
    <x v="1"/>
    <x v="1"/>
    <n v="54.600000000000023"/>
  </r>
  <r>
    <x v="0"/>
    <n v="0"/>
    <x v="43"/>
    <x v="4"/>
    <s v="Kg"/>
    <n v="90"/>
    <n v="96.3"/>
    <n v="720"/>
    <n v="770.4"/>
    <n v="23"/>
    <x v="1"/>
    <x v="1"/>
    <n v="50.399999999999977"/>
  </r>
  <r>
    <x v="1"/>
    <n v="0"/>
    <x v="35"/>
    <x v="2"/>
    <s v="Kg"/>
    <n v="73"/>
    <n v="94.17"/>
    <n v="511"/>
    <n v="659.19"/>
    <n v="27"/>
    <x v="1"/>
    <x v="1"/>
    <n v="148.19000000000005"/>
  </r>
  <r>
    <x v="0"/>
    <n v="0"/>
    <x v="24"/>
    <x v="3"/>
    <s v="Ft"/>
    <n v="133"/>
    <n v="155.61000000000001"/>
    <n v="1995"/>
    <n v="2334.15"/>
    <n v="27"/>
    <x v="1"/>
    <x v="1"/>
    <n v="339.15000000000009"/>
  </r>
  <r>
    <x v="1"/>
    <n v="0"/>
    <x v="8"/>
    <x v="1"/>
    <s v="Kg"/>
    <n v="67"/>
    <n v="85.76"/>
    <n v="1005"/>
    <n v="1286.4000000000001"/>
    <n v="28"/>
    <x v="1"/>
    <x v="1"/>
    <n v="281.40000000000009"/>
  </r>
  <r>
    <x v="0"/>
    <n v="0"/>
    <x v="42"/>
    <x v="4"/>
    <s v="No."/>
    <n v="18"/>
    <n v="24.66"/>
    <n v="234"/>
    <n v="320.58"/>
    <n v="4"/>
    <x v="2"/>
    <x v="1"/>
    <n v="86.579999999999984"/>
  </r>
  <r>
    <x v="1"/>
    <n v="0"/>
    <x v="3"/>
    <x v="3"/>
    <s v="Lt"/>
    <n v="44"/>
    <n v="48.84"/>
    <n v="88"/>
    <n v="97.68"/>
    <n v="6"/>
    <x v="2"/>
    <x v="1"/>
    <n v="9.6800000000000068"/>
  </r>
  <r>
    <x v="1"/>
    <n v="0"/>
    <x v="6"/>
    <x v="3"/>
    <s v="Kg"/>
    <n v="71"/>
    <n v="80.94"/>
    <n v="71"/>
    <n v="80.94"/>
    <n v="7"/>
    <x v="2"/>
    <x v="1"/>
    <n v="9.9399999999999977"/>
  </r>
  <r>
    <x v="0"/>
    <n v="0"/>
    <x v="11"/>
    <x v="1"/>
    <s v="Kg"/>
    <n v="76"/>
    <n v="82.08"/>
    <n v="456"/>
    <n v="492.48"/>
    <n v="8"/>
    <x v="2"/>
    <x v="1"/>
    <n v="36.480000000000018"/>
  </r>
  <r>
    <x v="0"/>
    <n v="0"/>
    <x v="28"/>
    <x v="4"/>
    <s v="Ft"/>
    <n v="148"/>
    <n v="201.28"/>
    <n v="444"/>
    <n v="603.84"/>
    <n v="9"/>
    <x v="2"/>
    <x v="1"/>
    <n v="159.84000000000003"/>
  </r>
  <r>
    <x v="1"/>
    <n v="0"/>
    <x v="3"/>
    <x v="3"/>
    <s v="Lt"/>
    <n v="44"/>
    <n v="48.84"/>
    <n v="484"/>
    <n v="537.24"/>
    <n v="9"/>
    <x v="2"/>
    <x v="1"/>
    <n v="53.240000000000009"/>
  </r>
  <r>
    <x v="0"/>
    <n v="0"/>
    <x v="38"/>
    <x v="4"/>
    <s v="Kg"/>
    <n v="95"/>
    <n v="119.7"/>
    <n v="1140"/>
    <n v="1436.4"/>
    <n v="10"/>
    <x v="2"/>
    <x v="1"/>
    <n v="296.40000000000009"/>
  </r>
  <r>
    <x v="1"/>
    <n v="0"/>
    <x v="21"/>
    <x v="2"/>
    <s v="No."/>
    <n v="13"/>
    <n v="16.64"/>
    <n v="26"/>
    <n v="33.28"/>
    <n v="14"/>
    <x v="2"/>
    <x v="1"/>
    <n v="7.2800000000000011"/>
  </r>
  <r>
    <x v="0"/>
    <n v="0"/>
    <x v="42"/>
    <x v="4"/>
    <s v="No."/>
    <n v="18"/>
    <n v="24.66"/>
    <n v="234"/>
    <n v="320.58"/>
    <n v="14"/>
    <x v="2"/>
    <x v="1"/>
    <n v="86.579999999999984"/>
  </r>
  <r>
    <x v="1"/>
    <n v="0"/>
    <x v="40"/>
    <x v="2"/>
    <s v="Ft"/>
    <n v="150"/>
    <n v="210"/>
    <n v="300"/>
    <n v="420"/>
    <n v="18"/>
    <x v="2"/>
    <x v="1"/>
    <n v="120"/>
  </r>
  <r>
    <x v="1"/>
    <n v="0"/>
    <x v="26"/>
    <x v="4"/>
    <s v="Lt"/>
    <n v="48"/>
    <n v="57.120000000000005"/>
    <n v="480"/>
    <n v="571.20000000000005"/>
    <n v="18"/>
    <x v="2"/>
    <x v="1"/>
    <n v="91.200000000000045"/>
  </r>
  <r>
    <x v="1"/>
    <n v="0"/>
    <x v="41"/>
    <x v="1"/>
    <s v="Ft"/>
    <n v="138"/>
    <n v="173.88"/>
    <n v="828"/>
    <n v="1043.28"/>
    <n v="19"/>
    <x v="2"/>
    <x v="1"/>
    <n v="215.27999999999997"/>
  </r>
  <r>
    <x v="1"/>
    <n v="0"/>
    <x v="18"/>
    <x v="4"/>
    <s v="Kg"/>
    <n v="89"/>
    <n v="117.48"/>
    <n v="801"/>
    <n v="1057.32"/>
    <n v="23"/>
    <x v="2"/>
    <x v="1"/>
    <n v="256.31999999999994"/>
  </r>
  <r>
    <x v="0"/>
    <n v="0"/>
    <x v="16"/>
    <x v="3"/>
    <s v="Kg"/>
    <n v="98"/>
    <n v="103.88"/>
    <n v="196"/>
    <n v="207.76"/>
    <n v="25"/>
    <x v="2"/>
    <x v="1"/>
    <n v="11.759999999999991"/>
  </r>
  <r>
    <x v="0"/>
    <n v="0"/>
    <x v="28"/>
    <x v="4"/>
    <s v="Ft"/>
    <n v="148"/>
    <n v="201.28"/>
    <n v="1628"/>
    <n v="2214.08"/>
    <n v="25"/>
    <x v="2"/>
    <x v="1"/>
    <n v="586.07999999999993"/>
  </r>
  <r>
    <x v="0"/>
    <n v="0"/>
    <x v="18"/>
    <x v="4"/>
    <s v="Kg"/>
    <n v="89"/>
    <n v="117.48"/>
    <n v="1068"/>
    <n v="1409.76"/>
    <n v="29"/>
    <x v="2"/>
    <x v="1"/>
    <n v="341.76"/>
  </r>
  <r>
    <x v="1"/>
    <n v="0"/>
    <x v="16"/>
    <x v="3"/>
    <s v="Kg"/>
    <n v="98"/>
    <n v="103.88"/>
    <n v="1274"/>
    <n v="1350.44"/>
    <n v="30"/>
    <x v="2"/>
    <x v="1"/>
    <n v="76.440000000000055"/>
  </r>
  <r>
    <x v="1"/>
    <n v="0"/>
    <x v="29"/>
    <x v="3"/>
    <s v="Kg"/>
    <n v="105"/>
    <n v="142.80000000000001"/>
    <n v="210"/>
    <n v="285.60000000000002"/>
    <n v="1"/>
    <x v="3"/>
    <x v="1"/>
    <n v="75.600000000000023"/>
  </r>
  <r>
    <x v="1"/>
    <n v="0"/>
    <x v="29"/>
    <x v="3"/>
    <s v="Kg"/>
    <n v="105"/>
    <n v="142.80000000000001"/>
    <n v="315"/>
    <n v="428.40000000000003"/>
    <n v="2"/>
    <x v="3"/>
    <x v="1"/>
    <n v="113.40000000000003"/>
  </r>
  <r>
    <x v="1"/>
    <n v="0"/>
    <x v="17"/>
    <x v="1"/>
    <s v="Kg"/>
    <n v="90"/>
    <n v="115.2"/>
    <n v="180"/>
    <n v="230.4"/>
    <n v="6"/>
    <x v="3"/>
    <x v="1"/>
    <n v="50.400000000000006"/>
  </r>
  <r>
    <x v="0"/>
    <n v="0"/>
    <x v="42"/>
    <x v="4"/>
    <s v="No."/>
    <n v="18"/>
    <n v="24.66"/>
    <n v="126"/>
    <n v="172.62"/>
    <n v="7"/>
    <x v="3"/>
    <x v="1"/>
    <n v="46.620000000000005"/>
  </r>
  <r>
    <x v="1"/>
    <n v="0"/>
    <x v="34"/>
    <x v="1"/>
    <s v="No."/>
    <n v="37"/>
    <n v="42.55"/>
    <n v="444"/>
    <n v="510.59999999999997"/>
    <n v="9"/>
    <x v="3"/>
    <x v="1"/>
    <n v="66.599999999999966"/>
  </r>
  <r>
    <x v="0"/>
    <n v="0"/>
    <x v="29"/>
    <x v="3"/>
    <s v="Kg"/>
    <n v="105"/>
    <n v="142.80000000000001"/>
    <n v="945"/>
    <n v="1285.2"/>
    <n v="9"/>
    <x v="3"/>
    <x v="1"/>
    <n v="340.20000000000005"/>
  </r>
  <r>
    <x v="0"/>
    <n v="0"/>
    <x v="21"/>
    <x v="2"/>
    <s v="No."/>
    <n v="13"/>
    <n v="16.64"/>
    <n v="182"/>
    <n v="232.96"/>
    <n v="13"/>
    <x v="3"/>
    <x v="1"/>
    <n v="50.960000000000008"/>
  </r>
  <r>
    <x v="1"/>
    <n v="0"/>
    <x v="41"/>
    <x v="1"/>
    <s v="Ft"/>
    <n v="138"/>
    <n v="173.88"/>
    <n v="1242"/>
    <n v="1564.92"/>
    <n v="18"/>
    <x v="3"/>
    <x v="1"/>
    <n v="322.92000000000007"/>
  </r>
  <r>
    <x v="0"/>
    <n v="0"/>
    <x v="30"/>
    <x v="2"/>
    <s v="No."/>
    <n v="37"/>
    <n v="49.21"/>
    <n v="74"/>
    <n v="98.42"/>
    <n v="20"/>
    <x v="3"/>
    <x v="1"/>
    <n v="24.42"/>
  </r>
  <r>
    <x v="0"/>
    <n v="0"/>
    <x v="35"/>
    <x v="2"/>
    <s v="Kg"/>
    <n v="73"/>
    <n v="94.17"/>
    <n v="292"/>
    <n v="376.68"/>
    <n v="20"/>
    <x v="3"/>
    <x v="1"/>
    <n v="84.68"/>
  </r>
  <r>
    <x v="1"/>
    <n v="0"/>
    <x v="28"/>
    <x v="4"/>
    <s v="Ft"/>
    <n v="148"/>
    <n v="201.28"/>
    <n v="296"/>
    <n v="402.56"/>
    <n v="21"/>
    <x v="3"/>
    <x v="1"/>
    <n v="106.56"/>
  </r>
  <r>
    <x v="0"/>
    <n v="0"/>
    <x v="42"/>
    <x v="4"/>
    <s v="No."/>
    <n v="18"/>
    <n v="24.66"/>
    <n v="252"/>
    <n v="345.24"/>
    <n v="21"/>
    <x v="3"/>
    <x v="1"/>
    <n v="93.240000000000009"/>
  </r>
  <r>
    <x v="0"/>
    <n v="0"/>
    <x v="11"/>
    <x v="1"/>
    <s v="Kg"/>
    <n v="76"/>
    <n v="82.08"/>
    <n v="1140"/>
    <n v="1231.2"/>
    <n v="23"/>
    <x v="3"/>
    <x v="1"/>
    <n v="91.200000000000045"/>
  </r>
  <r>
    <x v="0"/>
    <n v="0"/>
    <x v="13"/>
    <x v="4"/>
    <s v="Lt"/>
    <n v="55"/>
    <n v="58.3"/>
    <n v="220"/>
    <n v="233.2"/>
    <n v="24"/>
    <x v="3"/>
    <x v="1"/>
    <n v="13.199999999999989"/>
  </r>
  <r>
    <x v="1"/>
    <n v="0"/>
    <x v="3"/>
    <x v="3"/>
    <s v="Lt"/>
    <n v="44"/>
    <n v="48.84"/>
    <n v="396"/>
    <n v="439.56000000000006"/>
    <n v="25"/>
    <x v="3"/>
    <x v="1"/>
    <n v="43.560000000000059"/>
  </r>
  <r>
    <x v="0"/>
    <n v="0"/>
    <x v="6"/>
    <x v="3"/>
    <s v="Kg"/>
    <n v="71"/>
    <n v="80.94"/>
    <n v="568"/>
    <n v="647.52"/>
    <n v="25"/>
    <x v="3"/>
    <x v="1"/>
    <n v="79.519999999999982"/>
  </r>
  <r>
    <x v="1"/>
    <n v="0"/>
    <x v="26"/>
    <x v="4"/>
    <s v="Lt"/>
    <n v="48"/>
    <n v="57.120000000000005"/>
    <n v="96"/>
    <n v="114.24000000000001"/>
    <n v="26"/>
    <x v="3"/>
    <x v="1"/>
    <n v="18.240000000000009"/>
  </r>
  <r>
    <x v="1"/>
    <n v="0"/>
    <x v="9"/>
    <x v="2"/>
    <s v="Kg"/>
    <n v="112"/>
    <n v="146.72"/>
    <n v="1568"/>
    <n v="2054.08"/>
    <n v="28"/>
    <x v="3"/>
    <x v="1"/>
    <n v="486.07999999999993"/>
  </r>
  <r>
    <x v="0"/>
    <n v="0"/>
    <x v="21"/>
    <x v="2"/>
    <s v="No."/>
    <n v="13"/>
    <n v="16.64"/>
    <n v="169"/>
    <n v="216.32"/>
    <n v="30"/>
    <x v="3"/>
    <x v="1"/>
    <n v="47.319999999999993"/>
  </r>
  <r>
    <x v="0"/>
    <n v="0"/>
    <x v="26"/>
    <x v="4"/>
    <s v="Lt"/>
    <n v="48"/>
    <n v="57.120000000000005"/>
    <n v="384"/>
    <n v="456.96000000000004"/>
    <n v="30"/>
    <x v="3"/>
    <x v="1"/>
    <n v="72.960000000000036"/>
  </r>
  <r>
    <x v="0"/>
    <n v="0"/>
    <x v="13"/>
    <x v="4"/>
    <s v="Lt"/>
    <n v="55"/>
    <n v="58.3"/>
    <n v="495"/>
    <n v="524.69999999999993"/>
    <n v="1"/>
    <x v="4"/>
    <x v="1"/>
    <n v="29.699999999999932"/>
  </r>
  <r>
    <x v="0"/>
    <n v="0"/>
    <x v="38"/>
    <x v="4"/>
    <s v="Kg"/>
    <n v="95"/>
    <n v="119.7"/>
    <n v="570"/>
    <n v="718.2"/>
    <n v="1"/>
    <x v="4"/>
    <x v="1"/>
    <n v="148.20000000000005"/>
  </r>
  <r>
    <x v="1"/>
    <n v="0"/>
    <x v="2"/>
    <x v="2"/>
    <s v="Kg"/>
    <n v="112"/>
    <n v="122.08"/>
    <n v="448"/>
    <n v="488.32"/>
    <n v="2"/>
    <x v="4"/>
    <x v="1"/>
    <n v="40.319999999999993"/>
  </r>
  <r>
    <x v="0"/>
    <n v="0"/>
    <x v="14"/>
    <x v="0"/>
    <s v="Lt"/>
    <n v="61"/>
    <n v="76.25"/>
    <n v="610"/>
    <n v="762.5"/>
    <n v="4"/>
    <x v="4"/>
    <x v="1"/>
    <n v="152.5"/>
  </r>
  <r>
    <x v="0"/>
    <n v="0"/>
    <x v="13"/>
    <x v="4"/>
    <s v="Lt"/>
    <n v="55"/>
    <n v="58.3"/>
    <n v="385"/>
    <n v="408.09999999999997"/>
    <n v="6"/>
    <x v="4"/>
    <x v="1"/>
    <n v="23.099999999999966"/>
  </r>
  <r>
    <x v="1"/>
    <n v="0"/>
    <x v="27"/>
    <x v="2"/>
    <s v="No."/>
    <n v="12"/>
    <n v="15.719999999999999"/>
    <n v="48"/>
    <n v="62.879999999999995"/>
    <n v="7"/>
    <x v="4"/>
    <x v="1"/>
    <n v="14.879999999999995"/>
  </r>
  <r>
    <x v="0"/>
    <n v="0"/>
    <x v="26"/>
    <x v="4"/>
    <s v="Lt"/>
    <n v="48"/>
    <n v="57.120000000000005"/>
    <n v="48"/>
    <n v="57.120000000000005"/>
    <n v="7"/>
    <x v="4"/>
    <x v="1"/>
    <n v="9.1200000000000045"/>
  </r>
  <r>
    <x v="0"/>
    <n v="0"/>
    <x v="22"/>
    <x v="0"/>
    <s v="Ft"/>
    <n v="121"/>
    <n v="141.57"/>
    <n v="847"/>
    <n v="990.99"/>
    <n v="8"/>
    <x v="4"/>
    <x v="1"/>
    <n v="143.99"/>
  </r>
  <r>
    <x v="1"/>
    <n v="0"/>
    <x v="39"/>
    <x v="2"/>
    <s v="Ft"/>
    <n v="134"/>
    <n v="156.78"/>
    <n v="1608"/>
    <n v="1881.3600000000001"/>
    <n v="9"/>
    <x v="4"/>
    <x v="1"/>
    <n v="273.36000000000013"/>
  </r>
  <r>
    <x v="0"/>
    <n v="0"/>
    <x v="37"/>
    <x v="3"/>
    <s v="No."/>
    <n v="6"/>
    <n v="7.8599999999999994"/>
    <n v="36"/>
    <n v="47.16"/>
    <n v="10"/>
    <x v="4"/>
    <x v="1"/>
    <n v="11.159999999999997"/>
  </r>
  <r>
    <x v="1"/>
    <n v="0"/>
    <x v="31"/>
    <x v="2"/>
    <s v="Lt"/>
    <n v="44"/>
    <n v="48.4"/>
    <n v="308"/>
    <n v="338.8"/>
    <n v="12"/>
    <x v="4"/>
    <x v="1"/>
    <n v="30.800000000000011"/>
  </r>
  <r>
    <x v="0"/>
    <n v="0"/>
    <x v="35"/>
    <x v="2"/>
    <s v="Kg"/>
    <n v="73"/>
    <n v="94.17"/>
    <n v="365"/>
    <n v="470.85"/>
    <n v="13"/>
    <x v="4"/>
    <x v="1"/>
    <n v="105.85000000000002"/>
  </r>
  <r>
    <x v="1"/>
    <n v="0"/>
    <x v="25"/>
    <x v="3"/>
    <s v="Kg"/>
    <n v="83"/>
    <n v="94.62"/>
    <n v="1162"/>
    <n v="1324.68"/>
    <n v="14"/>
    <x v="4"/>
    <x v="1"/>
    <n v="162.68000000000006"/>
  </r>
  <r>
    <x v="0"/>
    <n v="0"/>
    <x v="14"/>
    <x v="0"/>
    <s v="Lt"/>
    <n v="61"/>
    <n v="76.25"/>
    <n v="305"/>
    <n v="381.25"/>
    <n v="15"/>
    <x v="4"/>
    <x v="1"/>
    <n v="76.25"/>
  </r>
  <r>
    <x v="1"/>
    <n v="0"/>
    <x v="20"/>
    <x v="2"/>
    <s v="Ft"/>
    <n v="148"/>
    <n v="164.28"/>
    <n v="1924"/>
    <n v="2135.64"/>
    <n v="16"/>
    <x v="4"/>
    <x v="1"/>
    <n v="211.63999999999987"/>
  </r>
  <r>
    <x v="0"/>
    <n v="0"/>
    <x v="5"/>
    <x v="4"/>
    <s v="Kg"/>
    <n v="93"/>
    <n v="104.16"/>
    <n v="1209"/>
    <n v="1354.08"/>
    <n v="16"/>
    <x v="4"/>
    <x v="1"/>
    <n v="145.07999999999993"/>
  </r>
  <r>
    <x v="1"/>
    <n v="0"/>
    <x v="26"/>
    <x v="4"/>
    <s v="Lt"/>
    <n v="48"/>
    <n v="57.120000000000005"/>
    <n v="384"/>
    <n v="456.96000000000004"/>
    <n v="17"/>
    <x v="4"/>
    <x v="1"/>
    <n v="72.960000000000036"/>
  </r>
  <r>
    <x v="0"/>
    <n v="0"/>
    <x v="26"/>
    <x v="4"/>
    <s v="Lt"/>
    <n v="48"/>
    <n v="57.120000000000005"/>
    <n v="192"/>
    <n v="228.48000000000002"/>
    <n v="18"/>
    <x v="4"/>
    <x v="1"/>
    <n v="36.480000000000018"/>
  </r>
  <r>
    <x v="0"/>
    <n v="0"/>
    <x v="1"/>
    <x v="1"/>
    <s v="Kg"/>
    <n v="72"/>
    <n v="79.92"/>
    <n v="576"/>
    <n v="639.36"/>
    <n v="18"/>
    <x v="4"/>
    <x v="1"/>
    <n v="63.360000000000014"/>
  </r>
  <r>
    <x v="1"/>
    <n v="0"/>
    <x v="11"/>
    <x v="1"/>
    <s v="Kg"/>
    <n v="76"/>
    <n v="82.08"/>
    <n v="1140"/>
    <n v="1231.2"/>
    <n v="20"/>
    <x v="4"/>
    <x v="1"/>
    <n v="91.200000000000045"/>
  </r>
  <r>
    <x v="0"/>
    <n v="0"/>
    <x v="27"/>
    <x v="2"/>
    <s v="No."/>
    <n v="12"/>
    <n v="15.719999999999999"/>
    <n v="144"/>
    <n v="188.64"/>
    <n v="22"/>
    <x v="4"/>
    <x v="1"/>
    <n v="44.639999999999986"/>
  </r>
  <r>
    <x v="0"/>
    <n v="0"/>
    <x v="29"/>
    <x v="3"/>
    <s v="Kg"/>
    <n v="105"/>
    <n v="142.80000000000001"/>
    <n v="735"/>
    <n v="999.60000000000014"/>
    <n v="25"/>
    <x v="4"/>
    <x v="1"/>
    <n v="264.60000000000014"/>
  </r>
  <r>
    <x v="0"/>
    <n v="0"/>
    <x v="33"/>
    <x v="4"/>
    <s v="No."/>
    <n v="37"/>
    <n v="41.81"/>
    <n v="74"/>
    <n v="83.62"/>
    <n v="26"/>
    <x v="4"/>
    <x v="1"/>
    <n v="9.6200000000000045"/>
  </r>
  <r>
    <x v="0"/>
    <n v="0"/>
    <x v="26"/>
    <x v="4"/>
    <s v="Lt"/>
    <n v="48"/>
    <n v="57.120000000000005"/>
    <n v="96"/>
    <n v="114.24000000000001"/>
    <n v="26"/>
    <x v="4"/>
    <x v="1"/>
    <n v="18.240000000000009"/>
  </r>
  <r>
    <x v="1"/>
    <n v="0"/>
    <x v="41"/>
    <x v="1"/>
    <s v="Ft"/>
    <n v="138"/>
    <n v="173.88"/>
    <n v="1380"/>
    <n v="1738.8"/>
    <n v="28"/>
    <x v="4"/>
    <x v="1"/>
    <n v="358.79999999999995"/>
  </r>
  <r>
    <x v="0"/>
    <n v="0"/>
    <x v="25"/>
    <x v="3"/>
    <s v="Kg"/>
    <n v="83"/>
    <n v="94.62"/>
    <n v="415"/>
    <n v="473.1"/>
    <n v="28"/>
    <x v="4"/>
    <x v="1"/>
    <n v="58.100000000000023"/>
  </r>
  <r>
    <x v="1"/>
    <n v="0"/>
    <x v="20"/>
    <x v="2"/>
    <s v="Ft"/>
    <n v="148"/>
    <n v="164.28"/>
    <n v="1332"/>
    <n v="1478.52"/>
    <n v="28"/>
    <x v="4"/>
    <x v="1"/>
    <n v="146.51999999999998"/>
  </r>
  <r>
    <x v="0"/>
    <n v="0"/>
    <x v="3"/>
    <x v="3"/>
    <s v="Lt"/>
    <n v="44"/>
    <n v="48.84"/>
    <n v="528"/>
    <n v="586.08000000000004"/>
    <n v="28"/>
    <x v="4"/>
    <x v="1"/>
    <n v="58.080000000000041"/>
  </r>
  <r>
    <x v="1"/>
    <n v="0"/>
    <x v="14"/>
    <x v="0"/>
    <s v="Lt"/>
    <n v="61"/>
    <n v="76.25"/>
    <n v="854"/>
    <n v="1067.5"/>
    <n v="28"/>
    <x v="4"/>
    <x v="1"/>
    <n v="213.5"/>
  </r>
  <r>
    <x v="0"/>
    <n v="0"/>
    <x v="11"/>
    <x v="1"/>
    <s v="Kg"/>
    <n v="76"/>
    <n v="82.08"/>
    <n v="684"/>
    <n v="738.72"/>
    <n v="30"/>
    <x v="4"/>
    <x v="1"/>
    <n v="54.720000000000027"/>
  </r>
  <r>
    <x v="1"/>
    <n v="0"/>
    <x v="24"/>
    <x v="3"/>
    <s v="Ft"/>
    <n v="133"/>
    <n v="155.61000000000001"/>
    <n v="532"/>
    <n v="622.44000000000005"/>
    <n v="30"/>
    <x v="4"/>
    <x v="1"/>
    <n v="90.440000000000055"/>
  </r>
  <r>
    <x v="1"/>
    <n v="0"/>
    <x v="38"/>
    <x v="4"/>
    <s v="Kg"/>
    <n v="95"/>
    <n v="119.7"/>
    <n v="285"/>
    <n v="359.1"/>
    <n v="30"/>
    <x v="4"/>
    <x v="1"/>
    <n v="74.100000000000023"/>
  </r>
  <r>
    <x v="0"/>
    <n v="0"/>
    <x v="25"/>
    <x v="3"/>
    <s v="Kg"/>
    <n v="83"/>
    <n v="94.62"/>
    <n v="1162"/>
    <n v="1324.68"/>
    <n v="3"/>
    <x v="5"/>
    <x v="1"/>
    <n v="162.68000000000006"/>
  </r>
  <r>
    <x v="0"/>
    <n v="0"/>
    <x v="33"/>
    <x v="4"/>
    <s v="No."/>
    <n v="37"/>
    <n v="41.81"/>
    <n v="296"/>
    <n v="334.48"/>
    <n v="10"/>
    <x v="5"/>
    <x v="1"/>
    <n v="38.480000000000018"/>
  </r>
  <r>
    <x v="1"/>
    <n v="0"/>
    <x v="34"/>
    <x v="1"/>
    <s v="No."/>
    <n v="37"/>
    <n v="42.55"/>
    <n v="481"/>
    <n v="553.15"/>
    <n v="11"/>
    <x v="5"/>
    <x v="1"/>
    <n v="72.149999999999977"/>
  </r>
  <r>
    <x v="0"/>
    <n v="0"/>
    <x v="32"/>
    <x v="0"/>
    <s v="Ft"/>
    <n v="126"/>
    <n v="162.54"/>
    <n v="756"/>
    <n v="975.24"/>
    <n v="11"/>
    <x v="5"/>
    <x v="1"/>
    <n v="219.24"/>
  </r>
  <r>
    <x v="1"/>
    <n v="0"/>
    <x v="42"/>
    <x v="4"/>
    <s v="No."/>
    <n v="18"/>
    <n v="24.66"/>
    <n v="108"/>
    <n v="147.96"/>
    <n v="13"/>
    <x v="5"/>
    <x v="1"/>
    <n v="39.960000000000008"/>
  </r>
  <r>
    <x v="0"/>
    <n v="0"/>
    <x v="10"/>
    <x v="1"/>
    <s v="Ft"/>
    <n v="120"/>
    <n v="162"/>
    <n v="1800"/>
    <n v="2430"/>
    <n v="15"/>
    <x v="5"/>
    <x v="1"/>
    <n v="630"/>
  </r>
  <r>
    <x v="1"/>
    <n v="0"/>
    <x v="19"/>
    <x v="4"/>
    <s v="Lt"/>
    <n v="47"/>
    <n v="53.11"/>
    <n v="705"/>
    <n v="796.65"/>
    <n v="16"/>
    <x v="5"/>
    <x v="1"/>
    <n v="91.649999999999977"/>
  </r>
  <r>
    <x v="1"/>
    <n v="0"/>
    <x v="29"/>
    <x v="3"/>
    <s v="Kg"/>
    <n v="105"/>
    <n v="142.80000000000001"/>
    <n v="840"/>
    <n v="1142.4000000000001"/>
    <n v="19"/>
    <x v="5"/>
    <x v="1"/>
    <n v="302.40000000000009"/>
  </r>
  <r>
    <x v="1"/>
    <n v="0"/>
    <x v="39"/>
    <x v="2"/>
    <s v="Ft"/>
    <n v="134"/>
    <n v="156.78"/>
    <n v="1876"/>
    <n v="2194.92"/>
    <n v="21"/>
    <x v="5"/>
    <x v="1"/>
    <n v="318.92000000000007"/>
  </r>
  <r>
    <x v="1"/>
    <n v="0"/>
    <x v="17"/>
    <x v="1"/>
    <s v="Kg"/>
    <n v="90"/>
    <n v="115.2"/>
    <n v="900"/>
    <n v="1152"/>
    <n v="22"/>
    <x v="5"/>
    <x v="1"/>
    <n v="252"/>
  </r>
  <r>
    <x v="1"/>
    <n v="0"/>
    <x v="16"/>
    <x v="3"/>
    <s v="Kg"/>
    <n v="98"/>
    <n v="103.88"/>
    <n v="392"/>
    <n v="415.52"/>
    <n v="22"/>
    <x v="5"/>
    <x v="1"/>
    <n v="23.519999999999982"/>
  </r>
  <r>
    <x v="0"/>
    <n v="0"/>
    <x v="3"/>
    <x v="3"/>
    <s v="Lt"/>
    <n v="44"/>
    <n v="48.84"/>
    <n v="352"/>
    <n v="390.72"/>
    <n v="23"/>
    <x v="5"/>
    <x v="1"/>
    <n v="38.720000000000027"/>
  </r>
  <r>
    <x v="1"/>
    <n v="0"/>
    <x v="30"/>
    <x v="2"/>
    <s v="No."/>
    <n v="37"/>
    <n v="49.21"/>
    <n v="259"/>
    <n v="344.47"/>
    <n v="24"/>
    <x v="5"/>
    <x v="1"/>
    <n v="85.470000000000027"/>
  </r>
  <r>
    <x v="0"/>
    <n v="0"/>
    <x v="35"/>
    <x v="2"/>
    <s v="Kg"/>
    <n v="73"/>
    <n v="94.17"/>
    <n v="511"/>
    <n v="659.19"/>
    <n v="25"/>
    <x v="5"/>
    <x v="1"/>
    <n v="148.19000000000005"/>
  </r>
  <r>
    <x v="1"/>
    <n v="0"/>
    <x v="13"/>
    <x v="4"/>
    <s v="Lt"/>
    <n v="55"/>
    <n v="58.3"/>
    <n v="220"/>
    <n v="233.2"/>
    <n v="26"/>
    <x v="5"/>
    <x v="1"/>
    <n v="13.199999999999989"/>
  </r>
  <r>
    <x v="0"/>
    <n v="0"/>
    <x v="23"/>
    <x v="1"/>
    <s v="Kg"/>
    <n v="67"/>
    <n v="83.08"/>
    <n v="804"/>
    <n v="996.96"/>
    <n v="26"/>
    <x v="5"/>
    <x v="1"/>
    <n v="192.96000000000004"/>
  </r>
  <r>
    <x v="1"/>
    <n v="0"/>
    <x v="38"/>
    <x v="4"/>
    <s v="Kg"/>
    <n v="95"/>
    <n v="119.7"/>
    <n v="1425"/>
    <n v="1795.5"/>
    <n v="3"/>
    <x v="6"/>
    <x v="1"/>
    <n v="370.5"/>
  </r>
  <r>
    <x v="0"/>
    <n v="0"/>
    <x v="36"/>
    <x v="3"/>
    <s v="Lt"/>
    <n v="43"/>
    <n v="47.730000000000004"/>
    <n v="301"/>
    <n v="334.11"/>
    <n v="4"/>
    <x v="6"/>
    <x v="1"/>
    <n v="33.110000000000014"/>
  </r>
  <r>
    <x v="1"/>
    <n v="0"/>
    <x v="7"/>
    <x v="0"/>
    <s v="No."/>
    <n v="7"/>
    <n v="8.33"/>
    <n v="49"/>
    <n v="58.31"/>
    <n v="5"/>
    <x v="6"/>
    <x v="1"/>
    <n v="9.3100000000000023"/>
  </r>
  <r>
    <x v="0"/>
    <n v="0"/>
    <x v="27"/>
    <x v="2"/>
    <s v="No."/>
    <n v="12"/>
    <n v="15.719999999999999"/>
    <n v="96"/>
    <n v="125.75999999999999"/>
    <n v="5"/>
    <x v="6"/>
    <x v="1"/>
    <n v="29.759999999999991"/>
  </r>
  <r>
    <x v="1"/>
    <n v="0"/>
    <x v="41"/>
    <x v="1"/>
    <s v="Ft"/>
    <n v="138"/>
    <n v="173.88"/>
    <n v="276"/>
    <n v="347.76"/>
    <n v="6"/>
    <x v="6"/>
    <x v="1"/>
    <n v="71.759999999999991"/>
  </r>
  <r>
    <x v="0"/>
    <n v="0"/>
    <x v="30"/>
    <x v="2"/>
    <s v="No."/>
    <n v="37"/>
    <n v="49.21"/>
    <n v="74"/>
    <n v="98.42"/>
    <n v="8"/>
    <x v="6"/>
    <x v="1"/>
    <n v="24.42"/>
  </r>
  <r>
    <x v="1"/>
    <n v="0"/>
    <x v="18"/>
    <x v="4"/>
    <s v="Kg"/>
    <n v="89"/>
    <n v="117.48"/>
    <n v="1068"/>
    <n v="1409.76"/>
    <n v="10"/>
    <x v="6"/>
    <x v="1"/>
    <n v="341.76"/>
  </r>
  <r>
    <x v="1"/>
    <n v="0"/>
    <x v="33"/>
    <x v="4"/>
    <s v="No."/>
    <n v="37"/>
    <n v="41.81"/>
    <n v="444"/>
    <n v="501.72"/>
    <n v="12"/>
    <x v="6"/>
    <x v="1"/>
    <n v="57.720000000000027"/>
  </r>
  <r>
    <x v="0"/>
    <n v="0"/>
    <x v="7"/>
    <x v="0"/>
    <s v="No."/>
    <n v="7"/>
    <n v="8.33"/>
    <n v="49"/>
    <n v="58.31"/>
    <n v="13"/>
    <x v="6"/>
    <x v="1"/>
    <n v="9.3100000000000023"/>
  </r>
  <r>
    <x v="0"/>
    <n v="0"/>
    <x v="38"/>
    <x v="4"/>
    <s v="Kg"/>
    <n v="95"/>
    <n v="119.7"/>
    <n v="855"/>
    <n v="1077.3"/>
    <n v="14"/>
    <x v="6"/>
    <x v="1"/>
    <n v="222.29999999999995"/>
  </r>
  <r>
    <x v="0"/>
    <n v="0"/>
    <x v="3"/>
    <x v="3"/>
    <s v="Lt"/>
    <n v="44"/>
    <n v="48.84"/>
    <n v="88"/>
    <n v="97.68"/>
    <n v="15"/>
    <x v="6"/>
    <x v="1"/>
    <n v="9.6800000000000068"/>
  </r>
  <r>
    <x v="1"/>
    <n v="0"/>
    <x v="41"/>
    <x v="1"/>
    <s v="Ft"/>
    <n v="138"/>
    <n v="173.88"/>
    <n v="1104"/>
    <n v="1391.04"/>
    <n v="17"/>
    <x v="6"/>
    <x v="1"/>
    <n v="287.03999999999996"/>
  </r>
  <r>
    <x v="0"/>
    <n v="0"/>
    <x v="20"/>
    <x v="2"/>
    <s v="Ft"/>
    <n v="148"/>
    <n v="164.28"/>
    <n v="1776"/>
    <n v="1971.3600000000001"/>
    <n v="18"/>
    <x v="6"/>
    <x v="1"/>
    <n v="195.36000000000013"/>
  </r>
  <r>
    <x v="0"/>
    <n v="0"/>
    <x v="10"/>
    <x v="1"/>
    <s v="Ft"/>
    <n v="120"/>
    <n v="162"/>
    <n v="960"/>
    <n v="1296"/>
    <n v="20"/>
    <x v="6"/>
    <x v="1"/>
    <n v="336"/>
  </r>
  <r>
    <x v="1"/>
    <n v="0"/>
    <x v="13"/>
    <x v="4"/>
    <s v="Lt"/>
    <n v="55"/>
    <n v="58.3"/>
    <n v="330"/>
    <n v="349.79999999999995"/>
    <n v="22"/>
    <x v="6"/>
    <x v="1"/>
    <n v="19.799999999999955"/>
  </r>
  <r>
    <x v="0"/>
    <n v="0"/>
    <x v="30"/>
    <x v="2"/>
    <s v="No."/>
    <n v="37"/>
    <n v="49.21"/>
    <n v="74"/>
    <n v="98.42"/>
    <n v="23"/>
    <x v="6"/>
    <x v="1"/>
    <n v="24.42"/>
  </r>
  <r>
    <x v="1"/>
    <n v="0"/>
    <x v="15"/>
    <x v="3"/>
    <s v="Kg"/>
    <n v="75"/>
    <n v="85.5"/>
    <n v="1050"/>
    <n v="1197"/>
    <n v="24"/>
    <x v="6"/>
    <x v="1"/>
    <n v="147"/>
  </r>
  <r>
    <x v="0"/>
    <n v="0"/>
    <x v="26"/>
    <x v="4"/>
    <s v="Lt"/>
    <n v="48"/>
    <n v="57.120000000000005"/>
    <n v="48"/>
    <n v="57.120000000000005"/>
    <n v="24"/>
    <x v="6"/>
    <x v="1"/>
    <n v="9.1200000000000045"/>
  </r>
  <r>
    <x v="1"/>
    <n v="0"/>
    <x v="11"/>
    <x v="1"/>
    <s v="Kg"/>
    <n v="76"/>
    <n v="82.08"/>
    <n v="152"/>
    <n v="164.16"/>
    <n v="25"/>
    <x v="6"/>
    <x v="1"/>
    <n v="12.159999999999997"/>
  </r>
  <r>
    <x v="1"/>
    <n v="0"/>
    <x v="39"/>
    <x v="2"/>
    <s v="Ft"/>
    <n v="134"/>
    <n v="156.78"/>
    <n v="1608"/>
    <n v="1881.3600000000001"/>
    <n v="25"/>
    <x v="6"/>
    <x v="1"/>
    <n v="273.36000000000013"/>
  </r>
  <r>
    <x v="1"/>
    <n v="0"/>
    <x v="6"/>
    <x v="3"/>
    <s v="Kg"/>
    <n v="71"/>
    <n v="80.94"/>
    <n v="923"/>
    <n v="1052.22"/>
    <n v="25"/>
    <x v="6"/>
    <x v="1"/>
    <n v="129.22000000000003"/>
  </r>
  <r>
    <x v="0"/>
    <n v="0"/>
    <x v="6"/>
    <x v="3"/>
    <s v="Kg"/>
    <n v="71"/>
    <n v="80.94"/>
    <n v="710"/>
    <n v="809.4"/>
    <n v="26"/>
    <x v="6"/>
    <x v="1"/>
    <n v="99.399999999999977"/>
  </r>
  <r>
    <x v="1"/>
    <n v="0"/>
    <x v="42"/>
    <x v="4"/>
    <s v="No."/>
    <n v="18"/>
    <n v="24.66"/>
    <n v="18"/>
    <n v="24.66"/>
    <n v="26"/>
    <x v="6"/>
    <x v="1"/>
    <n v="6.66"/>
  </r>
  <r>
    <x v="1"/>
    <n v="0"/>
    <x v="35"/>
    <x v="2"/>
    <s v="Kg"/>
    <n v="73"/>
    <n v="94.17"/>
    <n v="365"/>
    <n v="470.85"/>
    <n v="3"/>
    <x v="7"/>
    <x v="1"/>
    <n v="105.85000000000002"/>
  </r>
  <r>
    <x v="0"/>
    <n v="0"/>
    <x v="21"/>
    <x v="2"/>
    <s v="No."/>
    <n v="13"/>
    <n v="16.64"/>
    <n v="117"/>
    <n v="149.76"/>
    <n v="6"/>
    <x v="7"/>
    <x v="1"/>
    <n v="32.759999999999991"/>
  </r>
  <r>
    <x v="0"/>
    <n v="0"/>
    <x v="21"/>
    <x v="2"/>
    <s v="No."/>
    <n v="13"/>
    <n v="16.64"/>
    <n v="26"/>
    <n v="33.28"/>
    <n v="8"/>
    <x v="7"/>
    <x v="1"/>
    <n v="7.2800000000000011"/>
  </r>
  <r>
    <x v="1"/>
    <n v="0"/>
    <x v="18"/>
    <x v="4"/>
    <s v="Kg"/>
    <n v="89"/>
    <n v="117.48"/>
    <n v="1068"/>
    <n v="1409.76"/>
    <n v="8"/>
    <x v="7"/>
    <x v="1"/>
    <n v="341.76"/>
  </r>
  <r>
    <x v="1"/>
    <n v="0"/>
    <x v="32"/>
    <x v="0"/>
    <s v="Ft"/>
    <n v="126"/>
    <n v="162.54"/>
    <n v="1386"/>
    <n v="1787.9399999999998"/>
    <n v="8"/>
    <x v="7"/>
    <x v="1"/>
    <n v="401.93999999999983"/>
  </r>
  <r>
    <x v="1"/>
    <n v="0"/>
    <x v="28"/>
    <x v="4"/>
    <s v="Ft"/>
    <n v="148"/>
    <n v="201.28"/>
    <n v="2072"/>
    <n v="2817.92"/>
    <n v="14"/>
    <x v="7"/>
    <x v="1"/>
    <n v="745.92000000000007"/>
  </r>
  <r>
    <x v="1"/>
    <n v="0"/>
    <x v="31"/>
    <x v="2"/>
    <s v="Lt"/>
    <n v="44"/>
    <n v="48.4"/>
    <n v="440"/>
    <n v="484"/>
    <n v="15"/>
    <x v="7"/>
    <x v="1"/>
    <n v="44"/>
  </r>
  <r>
    <x v="0"/>
    <n v="0"/>
    <x v="27"/>
    <x v="2"/>
    <s v="No."/>
    <n v="12"/>
    <n v="15.719999999999999"/>
    <n v="84"/>
    <n v="110.03999999999999"/>
    <n v="15"/>
    <x v="7"/>
    <x v="1"/>
    <n v="26.039999999999992"/>
  </r>
  <r>
    <x v="0"/>
    <n v="0"/>
    <x v="19"/>
    <x v="4"/>
    <s v="Lt"/>
    <n v="47"/>
    <n v="53.11"/>
    <n v="376"/>
    <n v="424.88"/>
    <n v="18"/>
    <x v="7"/>
    <x v="1"/>
    <n v="48.879999999999995"/>
  </r>
  <r>
    <x v="1"/>
    <n v="0"/>
    <x v="20"/>
    <x v="2"/>
    <s v="Ft"/>
    <n v="148"/>
    <n v="164.28"/>
    <n v="296"/>
    <n v="328.56"/>
    <n v="18"/>
    <x v="7"/>
    <x v="1"/>
    <n v="32.56"/>
  </r>
  <r>
    <x v="0"/>
    <n v="0"/>
    <x v="36"/>
    <x v="3"/>
    <s v="Lt"/>
    <n v="43"/>
    <n v="47.730000000000004"/>
    <n v="129"/>
    <n v="143.19"/>
    <n v="19"/>
    <x v="7"/>
    <x v="1"/>
    <n v="14.189999999999998"/>
  </r>
  <r>
    <x v="0"/>
    <n v="0"/>
    <x v="12"/>
    <x v="0"/>
    <s v="Ft"/>
    <n v="141"/>
    <n v="149.46"/>
    <n v="1833"/>
    <n v="1942.98"/>
    <n v="20"/>
    <x v="7"/>
    <x v="1"/>
    <n v="109.98000000000002"/>
  </r>
  <r>
    <x v="0"/>
    <n v="0"/>
    <x v="38"/>
    <x v="4"/>
    <s v="Kg"/>
    <n v="95"/>
    <n v="119.7"/>
    <n v="1330"/>
    <n v="1675.8"/>
    <n v="20"/>
    <x v="7"/>
    <x v="1"/>
    <n v="345.79999999999995"/>
  </r>
  <r>
    <x v="0"/>
    <n v="0"/>
    <x v="21"/>
    <x v="2"/>
    <s v="No."/>
    <n v="13"/>
    <n v="16.64"/>
    <n v="52"/>
    <n v="66.56"/>
    <n v="21"/>
    <x v="7"/>
    <x v="1"/>
    <n v="14.560000000000002"/>
  </r>
  <r>
    <x v="0"/>
    <n v="0"/>
    <x v="11"/>
    <x v="1"/>
    <s v="Kg"/>
    <n v="76"/>
    <n v="82.08"/>
    <n v="836"/>
    <n v="902.88"/>
    <n v="23"/>
    <x v="7"/>
    <x v="1"/>
    <n v="66.88"/>
  </r>
  <r>
    <x v="1"/>
    <n v="0"/>
    <x v="19"/>
    <x v="4"/>
    <s v="Lt"/>
    <n v="47"/>
    <n v="53.11"/>
    <n v="658"/>
    <n v="743.54"/>
    <n v="23"/>
    <x v="7"/>
    <x v="1"/>
    <n v="85.539999999999964"/>
  </r>
  <r>
    <x v="1"/>
    <n v="0"/>
    <x v="24"/>
    <x v="3"/>
    <s v="Ft"/>
    <n v="133"/>
    <n v="155.61000000000001"/>
    <n v="665"/>
    <n v="778.05000000000007"/>
    <n v="24"/>
    <x v="7"/>
    <x v="1"/>
    <n v="113.05000000000007"/>
  </r>
  <r>
    <x v="1"/>
    <n v="0"/>
    <x v="40"/>
    <x v="2"/>
    <s v="Ft"/>
    <n v="150"/>
    <n v="210"/>
    <n v="1950"/>
    <n v="2730"/>
    <n v="26"/>
    <x v="7"/>
    <x v="1"/>
    <n v="780"/>
  </r>
  <r>
    <x v="0"/>
    <n v="0"/>
    <x v="8"/>
    <x v="1"/>
    <s v="Kg"/>
    <n v="67"/>
    <n v="85.76"/>
    <n v="536"/>
    <n v="686.08"/>
    <n v="26"/>
    <x v="7"/>
    <x v="1"/>
    <n v="150.08000000000004"/>
  </r>
  <r>
    <x v="0"/>
    <n v="0"/>
    <x v="34"/>
    <x v="1"/>
    <s v="No."/>
    <n v="37"/>
    <n v="42.55"/>
    <n v="555"/>
    <n v="638.25"/>
    <n v="27"/>
    <x v="7"/>
    <x v="1"/>
    <n v="83.25"/>
  </r>
  <r>
    <x v="0"/>
    <n v="0"/>
    <x v="24"/>
    <x v="3"/>
    <s v="Ft"/>
    <n v="133"/>
    <n v="155.61000000000001"/>
    <n v="1197"/>
    <n v="1400.4900000000002"/>
    <n v="28"/>
    <x v="7"/>
    <x v="1"/>
    <n v="203.49000000000024"/>
  </r>
  <r>
    <x v="0"/>
    <n v="0"/>
    <x v="34"/>
    <x v="1"/>
    <s v="No."/>
    <n v="37"/>
    <n v="42.55"/>
    <n v="185"/>
    <n v="212.75"/>
    <n v="28"/>
    <x v="7"/>
    <x v="1"/>
    <n v="27.75"/>
  </r>
  <r>
    <x v="1"/>
    <n v="0"/>
    <x v="15"/>
    <x v="3"/>
    <s v="Kg"/>
    <n v="75"/>
    <n v="85.5"/>
    <n v="450"/>
    <n v="513"/>
    <n v="30"/>
    <x v="7"/>
    <x v="1"/>
    <n v="63"/>
  </r>
  <r>
    <x v="1"/>
    <n v="0"/>
    <x v="23"/>
    <x v="1"/>
    <s v="Kg"/>
    <n v="67"/>
    <n v="83.08"/>
    <n v="402"/>
    <n v="498.48"/>
    <n v="30"/>
    <x v="7"/>
    <x v="1"/>
    <n v="96.480000000000018"/>
  </r>
  <r>
    <x v="1"/>
    <n v="0"/>
    <x v="7"/>
    <x v="0"/>
    <s v="No."/>
    <n v="7"/>
    <n v="8.33"/>
    <n v="35"/>
    <n v="41.65"/>
    <n v="30"/>
    <x v="7"/>
    <x v="1"/>
    <n v="6.6499999999999986"/>
  </r>
  <r>
    <x v="1"/>
    <n v="0"/>
    <x v="27"/>
    <x v="2"/>
    <s v="No."/>
    <n v="12"/>
    <n v="15.719999999999999"/>
    <n v="156"/>
    <n v="204.35999999999999"/>
    <n v="31"/>
    <x v="7"/>
    <x v="1"/>
    <n v="48.359999999999985"/>
  </r>
  <r>
    <x v="1"/>
    <n v="0"/>
    <x v="29"/>
    <x v="3"/>
    <s v="Kg"/>
    <n v="105"/>
    <n v="142.80000000000001"/>
    <n v="105"/>
    <n v="142.80000000000001"/>
    <n v="4"/>
    <x v="8"/>
    <x v="1"/>
    <n v="37.800000000000011"/>
  </r>
  <r>
    <x v="0"/>
    <n v="0"/>
    <x v="24"/>
    <x v="3"/>
    <s v="Ft"/>
    <n v="133"/>
    <n v="155.61000000000001"/>
    <n v="1596"/>
    <n v="1867.3200000000002"/>
    <n v="6"/>
    <x v="8"/>
    <x v="1"/>
    <n v="271.32000000000016"/>
  </r>
  <r>
    <x v="0"/>
    <n v="0"/>
    <x v="41"/>
    <x v="1"/>
    <s v="Ft"/>
    <n v="138"/>
    <n v="173.88"/>
    <n v="1242"/>
    <n v="1564.92"/>
    <n v="9"/>
    <x v="8"/>
    <x v="1"/>
    <n v="322.92000000000007"/>
  </r>
  <r>
    <x v="0"/>
    <n v="0"/>
    <x v="6"/>
    <x v="3"/>
    <s v="Kg"/>
    <n v="71"/>
    <n v="80.94"/>
    <n v="213"/>
    <n v="242.82"/>
    <n v="9"/>
    <x v="8"/>
    <x v="1"/>
    <n v="29.819999999999993"/>
  </r>
  <r>
    <x v="1"/>
    <n v="0"/>
    <x v="4"/>
    <x v="4"/>
    <s v="No."/>
    <n v="5"/>
    <n v="6.7"/>
    <n v="75"/>
    <n v="100.5"/>
    <n v="10"/>
    <x v="8"/>
    <x v="1"/>
    <n v="25.5"/>
  </r>
  <r>
    <x v="1"/>
    <n v="0"/>
    <x v="1"/>
    <x v="1"/>
    <s v="Kg"/>
    <n v="72"/>
    <n v="79.92"/>
    <n v="288"/>
    <n v="319.68"/>
    <n v="10"/>
    <x v="8"/>
    <x v="1"/>
    <n v="31.680000000000007"/>
  </r>
  <r>
    <x v="1"/>
    <n v="0"/>
    <x v="19"/>
    <x v="4"/>
    <s v="Lt"/>
    <n v="47"/>
    <n v="53.11"/>
    <n v="141"/>
    <n v="159.32999999999998"/>
    <n v="14"/>
    <x v="8"/>
    <x v="1"/>
    <n v="18.329999999999984"/>
  </r>
  <r>
    <x v="0"/>
    <n v="0"/>
    <x v="8"/>
    <x v="1"/>
    <s v="Kg"/>
    <n v="67"/>
    <n v="85.76"/>
    <n v="1005"/>
    <n v="1286.4000000000001"/>
    <n v="15"/>
    <x v="8"/>
    <x v="1"/>
    <n v="281.40000000000009"/>
  </r>
  <r>
    <x v="1"/>
    <n v="0"/>
    <x v="42"/>
    <x v="4"/>
    <s v="No."/>
    <n v="18"/>
    <n v="24.66"/>
    <n v="252"/>
    <n v="345.24"/>
    <n v="18"/>
    <x v="8"/>
    <x v="1"/>
    <n v="93.240000000000009"/>
  </r>
  <r>
    <x v="1"/>
    <n v="0"/>
    <x v="38"/>
    <x v="4"/>
    <s v="Kg"/>
    <n v="95"/>
    <n v="119.7"/>
    <n v="760"/>
    <n v="957.6"/>
    <n v="19"/>
    <x v="8"/>
    <x v="1"/>
    <n v="197.60000000000002"/>
  </r>
  <r>
    <x v="0"/>
    <n v="0"/>
    <x v="38"/>
    <x v="4"/>
    <s v="Kg"/>
    <n v="95"/>
    <n v="119.7"/>
    <n v="570"/>
    <n v="718.2"/>
    <n v="20"/>
    <x v="8"/>
    <x v="1"/>
    <n v="148.20000000000005"/>
  </r>
  <r>
    <x v="0"/>
    <n v="0"/>
    <x v="16"/>
    <x v="3"/>
    <s v="Kg"/>
    <n v="98"/>
    <n v="103.88"/>
    <n v="980"/>
    <n v="1038.8"/>
    <n v="20"/>
    <x v="8"/>
    <x v="1"/>
    <n v="58.799999999999955"/>
  </r>
  <r>
    <x v="0"/>
    <n v="0"/>
    <x v="30"/>
    <x v="2"/>
    <s v="No."/>
    <n v="37"/>
    <n v="49.21"/>
    <n v="518"/>
    <n v="688.94"/>
    <n v="21"/>
    <x v="8"/>
    <x v="1"/>
    <n v="170.94000000000005"/>
  </r>
  <r>
    <x v="1"/>
    <n v="0"/>
    <x v="42"/>
    <x v="4"/>
    <s v="No."/>
    <n v="18"/>
    <n v="24.66"/>
    <n v="90"/>
    <n v="123.3"/>
    <n v="21"/>
    <x v="8"/>
    <x v="1"/>
    <n v="33.299999999999997"/>
  </r>
  <r>
    <x v="0"/>
    <n v="0"/>
    <x v="23"/>
    <x v="1"/>
    <s v="Kg"/>
    <n v="67"/>
    <n v="83.08"/>
    <n v="804"/>
    <n v="996.96"/>
    <n v="22"/>
    <x v="8"/>
    <x v="1"/>
    <n v="192.96000000000004"/>
  </r>
  <r>
    <x v="0"/>
    <n v="0"/>
    <x v="35"/>
    <x v="2"/>
    <s v="Kg"/>
    <n v="73"/>
    <n v="94.17"/>
    <n v="876"/>
    <n v="1130.04"/>
    <n v="23"/>
    <x v="8"/>
    <x v="1"/>
    <n v="254.03999999999996"/>
  </r>
  <r>
    <x v="0"/>
    <n v="0"/>
    <x v="18"/>
    <x v="4"/>
    <s v="Kg"/>
    <n v="89"/>
    <n v="117.48"/>
    <n v="1246"/>
    <n v="1644.72"/>
    <n v="24"/>
    <x v="8"/>
    <x v="1"/>
    <n v="398.72"/>
  </r>
  <r>
    <x v="1"/>
    <n v="0"/>
    <x v="18"/>
    <x v="4"/>
    <s v="Kg"/>
    <n v="89"/>
    <n v="117.48"/>
    <n v="712"/>
    <n v="939.84"/>
    <n v="24"/>
    <x v="8"/>
    <x v="1"/>
    <n v="227.84000000000003"/>
  </r>
  <r>
    <x v="1"/>
    <n v="0"/>
    <x v="43"/>
    <x v="4"/>
    <s v="Kg"/>
    <n v="90"/>
    <n v="96.3"/>
    <n v="360"/>
    <n v="385.2"/>
    <n v="27"/>
    <x v="8"/>
    <x v="1"/>
    <n v="25.199999999999989"/>
  </r>
  <r>
    <x v="1"/>
    <n v="0"/>
    <x v="11"/>
    <x v="1"/>
    <s v="Kg"/>
    <n v="76"/>
    <n v="82.08"/>
    <n v="684"/>
    <n v="738.72"/>
    <n v="27"/>
    <x v="8"/>
    <x v="1"/>
    <n v="54.720000000000027"/>
  </r>
  <r>
    <x v="1"/>
    <n v="0"/>
    <x v="1"/>
    <x v="1"/>
    <s v="Kg"/>
    <n v="72"/>
    <n v="79.92"/>
    <n v="216"/>
    <n v="239.76"/>
    <n v="27"/>
    <x v="8"/>
    <x v="1"/>
    <n v="23.759999999999991"/>
  </r>
  <r>
    <x v="0"/>
    <n v="0"/>
    <x v="13"/>
    <x v="4"/>
    <s v="Lt"/>
    <n v="55"/>
    <n v="58.3"/>
    <n v="715"/>
    <n v="757.9"/>
    <n v="29"/>
    <x v="8"/>
    <x v="1"/>
    <n v="42.899999999999977"/>
  </r>
  <r>
    <x v="1"/>
    <n v="0"/>
    <x v="31"/>
    <x v="2"/>
    <s v="Lt"/>
    <n v="44"/>
    <n v="48.4"/>
    <n v="220"/>
    <n v="242"/>
    <n v="3"/>
    <x v="9"/>
    <x v="1"/>
    <n v="22"/>
  </r>
  <r>
    <x v="0"/>
    <n v="0"/>
    <x v="36"/>
    <x v="3"/>
    <s v="Lt"/>
    <n v="43"/>
    <n v="47.730000000000004"/>
    <n v="645"/>
    <n v="715.95"/>
    <n v="4"/>
    <x v="9"/>
    <x v="1"/>
    <n v="70.950000000000045"/>
  </r>
  <r>
    <x v="0"/>
    <n v="0"/>
    <x v="4"/>
    <x v="4"/>
    <s v="No."/>
    <n v="5"/>
    <n v="6.7"/>
    <n v="5"/>
    <n v="6.7"/>
    <n v="6"/>
    <x v="9"/>
    <x v="1"/>
    <n v="1.7000000000000002"/>
  </r>
  <r>
    <x v="0"/>
    <n v="0"/>
    <x v="1"/>
    <x v="1"/>
    <s v="Kg"/>
    <n v="72"/>
    <n v="79.92"/>
    <n v="1008"/>
    <n v="1118.8800000000001"/>
    <n v="9"/>
    <x v="9"/>
    <x v="1"/>
    <n v="110.88000000000011"/>
  </r>
  <r>
    <x v="0"/>
    <n v="0"/>
    <x v="40"/>
    <x v="2"/>
    <s v="Ft"/>
    <n v="150"/>
    <n v="210"/>
    <n v="1350"/>
    <n v="1890"/>
    <n v="10"/>
    <x v="9"/>
    <x v="1"/>
    <n v="540"/>
  </r>
  <r>
    <x v="0"/>
    <n v="0"/>
    <x v="11"/>
    <x v="1"/>
    <s v="Kg"/>
    <n v="76"/>
    <n v="82.08"/>
    <n v="912"/>
    <n v="984.96"/>
    <n v="10"/>
    <x v="9"/>
    <x v="1"/>
    <n v="72.960000000000036"/>
  </r>
  <r>
    <x v="0"/>
    <n v="0"/>
    <x v="25"/>
    <x v="3"/>
    <s v="Kg"/>
    <n v="83"/>
    <n v="94.62"/>
    <n v="830"/>
    <n v="946.2"/>
    <n v="11"/>
    <x v="9"/>
    <x v="1"/>
    <n v="116.20000000000005"/>
  </r>
  <r>
    <x v="0"/>
    <n v="0"/>
    <x v="29"/>
    <x v="3"/>
    <s v="Kg"/>
    <n v="105"/>
    <n v="142.80000000000001"/>
    <n v="1575"/>
    <n v="2142"/>
    <n v="13"/>
    <x v="9"/>
    <x v="1"/>
    <n v="567"/>
  </r>
  <r>
    <x v="0"/>
    <n v="0"/>
    <x v="11"/>
    <x v="1"/>
    <s v="Kg"/>
    <n v="76"/>
    <n v="82.08"/>
    <n v="1140"/>
    <n v="1231.2"/>
    <n v="14"/>
    <x v="9"/>
    <x v="1"/>
    <n v="91.200000000000045"/>
  </r>
  <r>
    <x v="1"/>
    <n v="0"/>
    <x v="27"/>
    <x v="2"/>
    <s v="No."/>
    <n v="12"/>
    <n v="15.719999999999999"/>
    <n v="120"/>
    <n v="157.19999999999999"/>
    <n v="15"/>
    <x v="9"/>
    <x v="1"/>
    <n v="37.199999999999989"/>
  </r>
  <r>
    <x v="0"/>
    <n v="0"/>
    <x v="43"/>
    <x v="4"/>
    <s v="Kg"/>
    <n v="90"/>
    <n v="96.3"/>
    <n v="270"/>
    <n v="288.89999999999998"/>
    <n v="16"/>
    <x v="9"/>
    <x v="1"/>
    <n v="18.899999999999977"/>
  </r>
  <r>
    <x v="1"/>
    <n v="0"/>
    <x v="0"/>
    <x v="0"/>
    <s v="Ft"/>
    <n v="144"/>
    <n v="156.96"/>
    <n v="2016"/>
    <n v="2197.44"/>
    <n v="23"/>
    <x v="9"/>
    <x v="1"/>
    <n v="181.44000000000005"/>
  </r>
  <r>
    <x v="1"/>
    <n v="0"/>
    <x v="10"/>
    <x v="1"/>
    <s v="Ft"/>
    <n v="120"/>
    <n v="162"/>
    <n v="360"/>
    <n v="486"/>
    <n v="30"/>
    <x v="9"/>
    <x v="1"/>
    <n v="126"/>
  </r>
  <r>
    <x v="0"/>
    <n v="0"/>
    <x v="1"/>
    <x v="1"/>
    <s v="Kg"/>
    <n v="72"/>
    <n v="79.92"/>
    <n v="576"/>
    <n v="639.36"/>
    <n v="31"/>
    <x v="9"/>
    <x v="1"/>
    <n v="63.360000000000014"/>
  </r>
  <r>
    <x v="0"/>
    <n v="0"/>
    <x v="35"/>
    <x v="2"/>
    <s v="Kg"/>
    <n v="73"/>
    <n v="94.17"/>
    <n v="1095"/>
    <n v="1412.55"/>
    <n v="1"/>
    <x v="10"/>
    <x v="1"/>
    <n v="317.54999999999995"/>
  </r>
  <r>
    <x v="1"/>
    <n v="0"/>
    <x v="27"/>
    <x v="2"/>
    <s v="No."/>
    <n v="12"/>
    <n v="15.719999999999999"/>
    <n v="180"/>
    <n v="235.79999999999998"/>
    <n v="2"/>
    <x v="10"/>
    <x v="1"/>
    <n v="55.799999999999983"/>
  </r>
  <r>
    <x v="1"/>
    <n v="0"/>
    <x v="28"/>
    <x v="4"/>
    <s v="Ft"/>
    <n v="148"/>
    <n v="201.28"/>
    <n v="2220"/>
    <n v="3019.2"/>
    <n v="2"/>
    <x v="10"/>
    <x v="1"/>
    <n v="799.19999999999982"/>
  </r>
  <r>
    <x v="1"/>
    <n v="0"/>
    <x v="4"/>
    <x v="4"/>
    <s v="No."/>
    <n v="5"/>
    <n v="6.7"/>
    <n v="25"/>
    <n v="33.5"/>
    <n v="2"/>
    <x v="10"/>
    <x v="1"/>
    <n v="8.5"/>
  </r>
  <r>
    <x v="0"/>
    <n v="0"/>
    <x v="14"/>
    <x v="0"/>
    <s v="Lt"/>
    <n v="61"/>
    <n v="76.25"/>
    <n v="671"/>
    <n v="838.75"/>
    <n v="3"/>
    <x v="10"/>
    <x v="1"/>
    <n v="167.75"/>
  </r>
  <r>
    <x v="0"/>
    <n v="0"/>
    <x v="25"/>
    <x v="3"/>
    <s v="Kg"/>
    <n v="83"/>
    <n v="94.62"/>
    <n v="830"/>
    <n v="946.2"/>
    <n v="4"/>
    <x v="10"/>
    <x v="1"/>
    <n v="116.20000000000005"/>
  </r>
  <r>
    <x v="1"/>
    <n v="0"/>
    <x v="40"/>
    <x v="2"/>
    <s v="Ft"/>
    <n v="150"/>
    <n v="210"/>
    <n v="2250"/>
    <n v="3150"/>
    <n v="5"/>
    <x v="10"/>
    <x v="1"/>
    <n v="900"/>
  </r>
  <r>
    <x v="1"/>
    <n v="0"/>
    <x v="23"/>
    <x v="1"/>
    <s v="Kg"/>
    <n v="67"/>
    <n v="83.08"/>
    <n v="871"/>
    <n v="1080.04"/>
    <n v="6"/>
    <x v="10"/>
    <x v="1"/>
    <n v="209.03999999999996"/>
  </r>
  <r>
    <x v="0"/>
    <n v="0"/>
    <x v="27"/>
    <x v="2"/>
    <s v="No."/>
    <n v="12"/>
    <n v="15.719999999999999"/>
    <n v="156"/>
    <n v="204.35999999999999"/>
    <n v="6"/>
    <x v="10"/>
    <x v="1"/>
    <n v="48.359999999999985"/>
  </r>
  <r>
    <x v="1"/>
    <n v="0"/>
    <x v="10"/>
    <x v="1"/>
    <s v="Ft"/>
    <n v="120"/>
    <n v="162"/>
    <n v="1560"/>
    <n v="2106"/>
    <n v="6"/>
    <x v="10"/>
    <x v="1"/>
    <n v="546"/>
  </r>
  <r>
    <x v="1"/>
    <n v="0"/>
    <x v="17"/>
    <x v="1"/>
    <s v="Kg"/>
    <n v="90"/>
    <n v="115.2"/>
    <n v="1170"/>
    <n v="1497.6000000000001"/>
    <n v="7"/>
    <x v="10"/>
    <x v="1"/>
    <n v="327.60000000000014"/>
  </r>
  <r>
    <x v="1"/>
    <n v="0"/>
    <x v="43"/>
    <x v="4"/>
    <s v="Kg"/>
    <n v="90"/>
    <n v="96.3"/>
    <n v="990"/>
    <n v="1059.3"/>
    <n v="8"/>
    <x v="10"/>
    <x v="1"/>
    <n v="69.299999999999955"/>
  </r>
  <r>
    <x v="0"/>
    <n v="0"/>
    <x v="40"/>
    <x v="2"/>
    <s v="Ft"/>
    <n v="150"/>
    <n v="210"/>
    <n v="1500"/>
    <n v="2100"/>
    <n v="8"/>
    <x v="10"/>
    <x v="1"/>
    <n v="600"/>
  </r>
  <r>
    <x v="1"/>
    <n v="0"/>
    <x v="26"/>
    <x v="4"/>
    <s v="Lt"/>
    <n v="48"/>
    <n v="57.120000000000005"/>
    <n v="384"/>
    <n v="456.96000000000004"/>
    <n v="9"/>
    <x v="10"/>
    <x v="1"/>
    <n v="72.960000000000036"/>
  </r>
  <r>
    <x v="0"/>
    <n v="0"/>
    <x v="30"/>
    <x v="2"/>
    <s v="No."/>
    <n v="37"/>
    <n v="49.21"/>
    <n v="259"/>
    <n v="344.47"/>
    <n v="10"/>
    <x v="10"/>
    <x v="1"/>
    <n v="85.470000000000027"/>
  </r>
  <r>
    <x v="1"/>
    <n v="0"/>
    <x v="26"/>
    <x v="4"/>
    <s v="Lt"/>
    <n v="48"/>
    <n v="57.120000000000005"/>
    <n v="480"/>
    <n v="571.20000000000005"/>
    <n v="13"/>
    <x v="10"/>
    <x v="1"/>
    <n v="91.200000000000045"/>
  </r>
  <r>
    <x v="1"/>
    <n v="0"/>
    <x v="29"/>
    <x v="3"/>
    <s v="Kg"/>
    <n v="105"/>
    <n v="142.80000000000001"/>
    <n v="105"/>
    <n v="142.80000000000001"/>
    <n v="14"/>
    <x v="10"/>
    <x v="1"/>
    <n v="37.800000000000011"/>
  </r>
  <r>
    <x v="1"/>
    <n v="0"/>
    <x v="35"/>
    <x v="2"/>
    <s v="Kg"/>
    <n v="73"/>
    <n v="94.17"/>
    <n v="1022"/>
    <n v="1318.38"/>
    <n v="15"/>
    <x v="10"/>
    <x v="1"/>
    <n v="296.38000000000011"/>
  </r>
  <r>
    <x v="0"/>
    <n v="0"/>
    <x v="39"/>
    <x v="2"/>
    <s v="Ft"/>
    <n v="134"/>
    <n v="156.78"/>
    <n v="1072"/>
    <n v="1254.24"/>
    <n v="16"/>
    <x v="10"/>
    <x v="1"/>
    <n v="182.24"/>
  </r>
  <r>
    <x v="1"/>
    <n v="0"/>
    <x v="13"/>
    <x v="4"/>
    <s v="Lt"/>
    <n v="55"/>
    <n v="58.3"/>
    <n v="440"/>
    <n v="466.4"/>
    <n v="18"/>
    <x v="10"/>
    <x v="1"/>
    <n v="26.399999999999977"/>
  </r>
  <r>
    <x v="1"/>
    <n v="0"/>
    <x v="14"/>
    <x v="0"/>
    <s v="Lt"/>
    <n v="61"/>
    <n v="76.25"/>
    <n v="366"/>
    <n v="457.5"/>
    <n v="21"/>
    <x v="10"/>
    <x v="1"/>
    <n v="91.5"/>
  </r>
  <r>
    <x v="0"/>
    <n v="0"/>
    <x v="43"/>
    <x v="4"/>
    <s v="Kg"/>
    <n v="90"/>
    <n v="96.3"/>
    <n v="1080"/>
    <n v="1155.5999999999999"/>
    <n v="23"/>
    <x v="10"/>
    <x v="1"/>
    <n v="75.599999999999909"/>
  </r>
  <r>
    <x v="1"/>
    <n v="0"/>
    <x v="3"/>
    <x v="3"/>
    <s v="Lt"/>
    <n v="44"/>
    <n v="48.84"/>
    <n v="220"/>
    <n v="244.20000000000002"/>
    <n v="25"/>
    <x v="10"/>
    <x v="1"/>
    <n v="24.200000000000017"/>
  </r>
  <r>
    <x v="0"/>
    <n v="0"/>
    <x v="18"/>
    <x v="4"/>
    <s v="Kg"/>
    <n v="89"/>
    <n v="117.48"/>
    <n v="445"/>
    <n v="587.4"/>
    <n v="26"/>
    <x v="10"/>
    <x v="1"/>
    <n v="142.39999999999998"/>
  </r>
  <r>
    <x v="0"/>
    <n v="0"/>
    <x v="13"/>
    <x v="4"/>
    <s v="Lt"/>
    <n v="55"/>
    <n v="58.3"/>
    <n v="825"/>
    <n v="874.5"/>
    <n v="27"/>
    <x v="10"/>
    <x v="1"/>
    <n v="49.5"/>
  </r>
  <r>
    <x v="1"/>
    <n v="0"/>
    <x v="5"/>
    <x v="4"/>
    <s v="Kg"/>
    <n v="93"/>
    <n v="104.16"/>
    <n v="744"/>
    <n v="833.28"/>
    <n v="28"/>
    <x v="10"/>
    <x v="1"/>
    <n v="89.279999999999973"/>
  </r>
  <r>
    <x v="0"/>
    <n v="0"/>
    <x v="27"/>
    <x v="2"/>
    <s v="No."/>
    <n v="12"/>
    <n v="15.719999999999999"/>
    <n v="24"/>
    <n v="31.439999999999998"/>
    <n v="30"/>
    <x v="10"/>
    <x v="1"/>
    <n v="7.4399999999999977"/>
  </r>
  <r>
    <x v="1"/>
    <n v="0"/>
    <x v="33"/>
    <x v="4"/>
    <s v="No."/>
    <n v="37"/>
    <n v="41.81"/>
    <n v="185"/>
    <n v="209.05"/>
    <n v="3"/>
    <x v="11"/>
    <x v="1"/>
    <n v="24.050000000000011"/>
  </r>
  <r>
    <x v="1"/>
    <n v="0"/>
    <x v="42"/>
    <x v="4"/>
    <s v="No."/>
    <n v="18"/>
    <n v="24.66"/>
    <n v="180"/>
    <n v="246.6"/>
    <n v="4"/>
    <x v="11"/>
    <x v="1"/>
    <n v="66.599999999999994"/>
  </r>
  <r>
    <x v="1"/>
    <n v="0"/>
    <x v="11"/>
    <x v="1"/>
    <s v="Kg"/>
    <n v="76"/>
    <n v="82.08"/>
    <n v="1140"/>
    <n v="1231.2"/>
    <n v="4"/>
    <x v="11"/>
    <x v="1"/>
    <n v="91.200000000000045"/>
  </r>
  <r>
    <x v="1"/>
    <n v="0"/>
    <x v="1"/>
    <x v="1"/>
    <s v="Kg"/>
    <n v="72"/>
    <n v="79.92"/>
    <n v="864"/>
    <n v="959.04"/>
    <n v="7"/>
    <x v="11"/>
    <x v="1"/>
    <n v="95.039999999999964"/>
  </r>
  <r>
    <x v="0"/>
    <n v="0"/>
    <x v="21"/>
    <x v="2"/>
    <s v="No."/>
    <n v="13"/>
    <n v="16.64"/>
    <n v="169"/>
    <n v="216.32"/>
    <n v="7"/>
    <x v="11"/>
    <x v="1"/>
    <n v="47.319999999999993"/>
  </r>
  <r>
    <x v="1"/>
    <n v="0"/>
    <x v="1"/>
    <x v="1"/>
    <s v="Kg"/>
    <n v="72"/>
    <n v="79.92"/>
    <n v="360"/>
    <n v="399.6"/>
    <n v="7"/>
    <x v="11"/>
    <x v="1"/>
    <n v="39.600000000000023"/>
  </r>
  <r>
    <x v="0"/>
    <n v="0"/>
    <x v="26"/>
    <x v="4"/>
    <s v="Lt"/>
    <n v="48"/>
    <n v="57.120000000000005"/>
    <n v="240"/>
    <n v="285.60000000000002"/>
    <n v="11"/>
    <x v="11"/>
    <x v="1"/>
    <n v="45.600000000000023"/>
  </r>
  <r>
    <x v="0"/>
    <n v="0"/>
    <x v="2"/>
    <x v="2"/>
    <s v="Kg"/>
    <n v="112"/>
    <n v="122.08"/>
    <n v="1008"/>
    <n v="1098.72"/>
    <n v="11"/>
    <x v="11"/>
    <x v="1"/>
    <n v="90.720000000000027"/>
  </r>
  <r>
    <x v="1"/>
    <n v="0"/>
    <x v="9"/>
    <x v="2"/>
    <s v="Kg"/>
    <n v="112"/>
    <n v="146.72"/>
    <n v="1120"/>
    <n v="1467.2"/>
    <n v="11"/>
    <x v="11"/>
    <x v="1"/>
    <n v="347.20000000000005"/>
  </r>
  <r>
    <x v="1"/>
    <n v="0"/>
    <x v="28"/>
    <x v="4"/>
    <s v="Ft"/>
    <n v="148"/>
    <n v="201.28"/>
    <n v="1332"/>
    <n v="1811.52"/>
    <n v="12"/>
    <x v="11"/>
    <x v="1"/>
    <n v="479.52"/>
  </r>
  <r>
    <x v="0"/>
    <n v="0"/>
    <x v="41"/>
    <x v="1"/>
    <s v="Ft"/>
    <n v="138"/>
    <n v="173.88"/>
    <n v="1380"/>
    <n v="1738.8"/>
    <n v="12"/>
    <x v="11"/>
    <x v="1"/>
    <n v="358.79999999999995"/>
  </r>
  <r>
    <x v="1"/>
    <n v="0"/>
    <x v="24"/>
    <x v="3"/>
    <s v="Ft"/>
    <n v="133"/>
    <n v="155.61000000000001"/>
    <n v="532"/>
    <n v="622.44000000000005"/>
    <n v="14"/>
    <x v="11"/>
    <x v="1"/>
    <n v="90.440000000000055"/>
  </r>
  <r>
    <x v="0"/>
    <n v="0"/>
    <x v="37"/>
    <x v="3"/>
    <s v="No."/>
    <n v="6"/>
    <n v="7.8599999999999994"/>
    <n v="78"/>
    <n v="102.17999999999999"/>
    <n v="15"/>
    <x v="11"/>
    <x v="1"/>
    <n v="24.179999999999993"/>
  </r>
  <r>
    <x v="0"/>
    <n v="0"/>
    <x v="11"/>
    <x v="1"/>
    <s v="Kg"/>
    <n v="76"/>
    <n v="82.08"/>
    <n v="532"/>
    <n v="574.55999999999995"/>
    <n v="19"/>
    <x v="11"/>
    <x v="1"/>
    <n v="42.559999999999945"/>
  </r>
  <r>
    <x v="1"/>
    <n v="0"/>
    <x v="31"/>
    <x v="2"/>
    <s v="Lt"/>
    <n v="44"/>
    <n v="48.4"/>
    <n v="616"/>
    <n v="677.6"/>
    <n v="19"/>
    <x v="11"/>
    <x v="1"/>
    <n v="61.600000000000023"/>
  </r>
  <r>
    <x v="0"/>
    <n v="0"/>
    <x v="37"/>
    <x v="3"/>
    <s v="No."/>
    <n v="6"/>
    <n v="7.8599999999999994"/>
    <n v="66"/>
    <n v="86.46"/>
    <n v="19"/>
    <x v="11"/>
    <x v="1"/>
    <n v="20.459999999999994"/>
  </r>
  <r>
    <x v="0"/>
    <n v="0"/>
    <x v="15"/>
    <x v="3"/>
    <s v="Kg"/>
    <n v="75"/>
    <n v="85.5"/>
    <n v="750"/>
    <n v="855"/>
    <n v="21"/>
    <x v="11"/>
    <x v="1"/>
    <n v="105"/>
  </r>
  <r>
    <x v="0"/>
    <n v="0"/>
    <x v="25"/>
    <x v="3"/>
    <s v="Kg"/>
    <n v="83"/>
    <n v="94.62"/>
    <n v="1245"/>
    <n v="1419.3000000000002"/>
    <n v="29"/>
    <x v="11"/>
    <x v="1"/>
    <n v="174.30000000000018"/>
  </r>
  <r>
    <x v="1"/>
    <n v="0"/>
    <x v="10"/>
    <x v="1"/>
    <s v="Ft"/>
    <n v="120"/>
    <n v="162"/>
    <n v="120"/>
    <n v="162"/>
    <n v="29"/>
    <x v="11"/>
    <x v="1"/>
    <n v="42"/>
  </r>
  <r>
    <x v="0"/>
    <n v="0"/>
    <x v="41"/>
    <x v="1"/>
    <s v="Ft"/>
    <n v="138"/>
    <n v="173.88"/>
    <n v="1932"/>
    <n v="2434.3199999999997"/>
    <n v="30"/>
    <x v="11"/>
    <x v="1"/>
    <n v="502.31999999999971"/>
  </r>
  <r>
    <x v="0"/>
    <n v="0"/>
    <x v="38"/>
    <x v="4"/>
    <s v="Kg"/>
    <n v="95"/>
    <n v="119.7"/>
    <n v="1140"/>
    <n v="1436.4"/>
    <n v="31"/>
    <x v="11"/>
    <x v="1"/>
    <n v="296.40000000000009"/>
  </r>
  <r>
    <x v="0"/>
    <n v="0"/>
    <x v="31"/>
    <x v="2"/>
    <s v="Lt"/>
    <n v="44"/>
    <n v="48.4"/>
    <n v="264"/>
    <n v="290.39999999999998"/>
    <n v="31"/>
    <x v="11"/>
    <x v="1"/>
    <n v="26.399999999999977"/>
  </r>
  <r>
    <x v="1"/>
    <n v="0"/>
    <x v="31"/>
    <x v="2"/>
    <s v="Lt"/>
    <n v="44"/>
    <n v="48.4"/>
    <n v="132"/>
    <n v="145.19999999999999"/>
    <n v="31"/>
    <x v="11"/>
    <x v="1"/>
    <n v="13.1999999999999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35C0F3-038D-46BB-8491-DE837995D92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numFmtId="165" showAll="0"/>
    <pivotField showAll="0"/>
    <pivotField showAll="0"/>
    <pivotField showAll="0"/>
    <pivotField numFmtId="164" showAll="0"/>
    <pivotField dataField="1" numFmtId="164" showAll="0"/>
    <pivotField numFmtId="164" showAll="0"/>
    <pivotField numFmtId="164" showAll="0"/>
    <pivotField showAll="0"/>
    <pivotField showAll="0">
      <items count="13">
        <item x="0"/>
        <item x="1"/>
        <item x="2"/>
        <item x="3"/>
        <item x="4"/>
        <item x="5"/>
        <item x="6"/>
        <item x="7"/>
        <item x="8"/>
        <item x="9"/>
        <item x="10"/>
        <item x="11"/>
        <item t="default"/>
      </items>
    </pivotField>
    <pivotField showAll="0"/>
    <pivotField showAll="0"/>
    <pivotField dragToRow="0" dragToCol="0" dragToPage="0" showAll="0" defaultSubtotal="0"/>
  </pivotFields>
  <rowItems count="1">
    <i/>
  </rowItems>
  <colItems count="1">
    <i/>
  </colItems>
  <dataFields count="1">
    <dataField name="Average of SELLING PRICE" fld="6" subtotal="average" baseField="0" baseItem="1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784EC5-8E70-4F95-A6F1-962B88C1BB93}"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5" firstHeaderRow="1" firstDataRow="1" firstDataCol="1"/>
  <pivotFields count="14">
    <pivotField showAll="0">
      <items count="3">
        <item x="1"/>
        <item x="0"/>
        <item t="default"/>
      </items>
    </pivotField>
    <pivotField numFmtId="165"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numFmtId="164" showAll="0"/>
    <pivotField numFmtId="164" showAll="0"/>
    <pivotField numFmtId="164" showAll="0"/>
    <pivotField dataField="1" numFmtId="164" showAll="0"/>
    <pivotField showAll="0"/>
    <pivotField showAll="0">
      <items count="13">
        <item x="0"/>
        <item x="1"/>
        <item x="2"/>
        <item x="3"/>
        <item x="4"/>
        <item x="5"/>
        <item x="6"/>
        <item x="7"/>
        <item x="8"/>
        <item x="9"/>
        <item x="10"/>
        <item x="11"/>
        <item t="default"/>
      </items>
    </pivotField>
    <pivotField axis="axisRow" showAll="0">
      <items count="3">
        <item x="0"/>
        <item x="1"/>
        <item t="default"/>
      </items>
    </pivotField>
    <pivotField showAll="0"/>
    <pivotField dragToRow="0" dragToCol="0" dragToPage="0" showAll="0" defaultSubtotal="0"/>
  </pivotFields>
  <rowFields count="1">
    <field x="11"/>
  </rowFields>
  <rowItems count="2">
    <i>
      <x/>
    </i>
    <i>
      <x v="1"/>
    </i>
  </rowItems>
  <colItems count="1">
    <i/>
  </colItems>
  <dataFields count="1">
    <dataField name="Sum of Total Selling Value" fld="8"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1" count="1" selected="0">
            <x v="0"/>
          </reference>
        </references>
      </pivotArea>
    </chartFormat>
    <chartFormat chart="5" format="8">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CBFB3E-9ACD-406F-B0F9-80DFC3EAAF09}"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8" firstHeaderRow="1" firstDataRow="1" firstDataCol="1"/>
  <pivotFields count="14">
    <pivotField showAll="0">
      <items count="3">
        <item x="1"/>
        <item x="0"/>
        <item t="default"/>
      </items>
    </pivotField>
    <pivotField numFmtId="165"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axis="axisRow" showAll="0">
      <items count="6">
        <item x="3"/>
        <item x="2"/>
        <item x="0"/>
        <item x="4"/>
        <item x="1"/>
        <item t="default"/>
      </items>
    </pivotField>
    <pivotField showAll="0"/>
    <pivotField numFmtId="164" showAll="0"/>
    <pivotField numFmtId="164" showAll="0"/>
    <pivotField numFmtId="164" showAll="0"/>
    <pivotField dataField="1"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dragToRow="0" dragToCol="0" dragToPage="0" showAll="0" defaultSubtotal="0"/>
  </pivotFields>
  <rowFields count="1">
    <field x="3"/>
  </rowFields>
  <rowItems count="5">
    <i>
      <x/>
    </i>
    <i>
      <x v="1"/>
    </i>
    <i>
      <x v="2"/>
    </i>
    <i>
      <x v="3"/>
    </i>
    <i>
      <x v="4"/>
    </i>
  </rowItems>
  <colItems count="1">
    <i/>
  </colItems>
  <dataFields count="1">
    <dataField name="Sum of Total Selling Value" fld="8"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362E38-F183-4D79-B531-A927B655908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48" firstHeaderRow="0" firstDataRow="1" firstDataCol="1"/>
  <pivotFields count="14">
    <pivotField showAll="0">
      <items count="3">
        <item x="1"/>
        <item x="0"/>
        <item t="default"/>
      </items>
    </pivotField>
    <pivotField numFmtId="165"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numFmtId="164" showAll="0"/>
    <pivotField numFmtId="164" showAll="0"/>
    <pivotField dataField="1" numFmtId="164" showAll="0"/>
    <pivotField dataField="1"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dragToRow="0" dragToCol="0" dragToPage="0" showAll="0" defaultSubtotal="0"/>
  </pivotFields>
  <rowFields count="1">
    <field x="2"/>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2"/>
  </colFields>
  <colItems count="2">
    <i>
      <x/>
    </i>
    <i i="1">
      <x v="1"/>
    </i>
  </colItems>
  <dataFields count="2">
    <dataField name="Sum of Total Buying Value" fld="7" baseField="0" baseItem="0"/>
    <dataField name="Sum of Total Selling Value" fld="8"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631620-C49E-4336-BD70-80EFF8BFB30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7" firstHeaderRow="1" firstDataRow="2" firstDataCol="1"/>
  <pivotFields count="14">
    <pivotField showAll="0">
      <items count="3">
        <item x="1"/>
        <item x="0"/>
        <item t="default"/>
      </items>
    </pivotField>
    <pivotField numFmtId="165"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numFmtId="164" showAll="0"/>
    <pivotField numFmtId="164" showAll="0"/>
    <pivotField numFmtId="164" showAll="0"/>
    <pivotField dataField="1" numFmtId="164" showAll="0"/>
    <pivotField showAll="0"/>
    <pivotField axis="axisRow" showAll="0">
      <items count="13">
        <item x="0"/>
        <item x="1"/>
        <item x="2"/>
        <item x="3"/>
        <item x="4"/>
        <item x="5"/>
        <item x="6"/>
        <item x="7"/>
        <item x="8"/>
        <item x="9"/>
        <item x="10"/>
        <item x="11"/>
        <item t="default"/>
      </items>
    </pivotField>
    <pivotField axis="axisCol" showAll="0">
      <items count="3">
        <item x="0"/>
        <item x="1"/>
        <item t="default"/>
      </items>
    </pivotField>
    <pivotField showAll="0"/>
    <pivotField dragToRow="0" dragToCol="0" dragToPage="0" showAll="0" defaultSubtotal="0"/>
  </pivotFields>
  <rowFields count="1">
    <field x="10"/>
  </rowFields>
  <rowItems count="13">
    <i>
      <x/>
    </i>
    <i>
      <x v="1"/>
    </i>
    <i>
      <x v="2"/>
    </i>
    <i>
      <x v="3"/>
    </i>
    <i>
      <x v="4"/>
    </i>
    <i>
      <x v="5"/>
    </i>
    <i>
      <x v="6"/>
    </i>
    <i>
      <x v="7"/>
    </i>
    <i>
      <x v="8"/>
    </i>
    <i>
      <x v="9"/>
    </i>
    <i>
      <x v="10"/>
    </i>
    <i>
      <x v="11"/>
    </i>
    <i t="grand">
      <x/>
    </i>
  </rowItems>
  <colFields count="1">
    <field x="11"/>
  </colFields>
  <colItems count="3">
    <i>
      <x/>
    </i>
    <i>
      <x v="1"/>
    </i>
    <i t="grand">
      <x/>
    </i>
  </colItems>
  <dataFields count="1">
    <dataField name="Sum of Total Selling Value" fld="8" baseField="0" baseItem="0"/>
  </dataFields>
  <chartFormats count="54">
    <chartFormat chart="2" format="0" series="1">
      <pivotArea type="data" outline="0" fieldPosition="0">
        <references count="2">
          <reference field="4294967294" count="1" selected="0">
            <x v="0"/>
          </reference>
          <reference field="11" count="1" selected="0">
            <x v="0"/>
          </reference>
        </references>
      </pivotArea>
    </chartFormat>
    <chartFormat chart="2" format="1" series="1">
      <pivotArea type="data" outline="0" fieldPosition="0">
        <references count="2">
          <reference field="4294967294" count="1" selected="0">
            <x v="0"/>
          </reference>
          <reference field="11" count="1" selected="0">
            <x v="1"/>
          </reference>
        </references>
      </pivotArea>
    </chartFormat>
    <chartFormat chart="2" format="2">
      <pivotArea type="data" outline="0" fieldPosition="0">
        <references count="3">
          <reference field="4294967294" count="1" selected="0">
            <x v="0"/>
          </reference>
          <reference field="10" count="1" selected="0">
            <x v="8"/>
          </reference>
          <reference field="11" count="1" selected="0">
            <x v="1"/>
          </reference>
        </references>
      </pivotArea>
    </chartFormat>
    <chartFormat chart="2" format="3">
      <pivotArea type="data" outline="0" fieldPosition="0">
        <references count="3">
          <reference field="4294967294" count="1" selected="0">
            <x v="0"/>
          </reference>
          <reference field="10" count="1" selected="0">
            <x v="11"/>
          </reference>
          <reference field="11" count="1" selected="0">
            <x v="1"/>
          </reference>
        </references>
      </pivotArea>
    </chartFormat>
    <chartFormat chart="2" format="4">
      <pivotArea type="data" outline="0" fieldPosition="0">
        <references count="3">
          <reference field="4294967294" count="1" selected="0">
            <x v="0"/>
          </reference>
          <reference field="10" count="1" selected="0">
            <x v="2"/>
          </reference>
          <reference field="11" count="1" selected="0">
            <x v="1"/>
          </reference>
        </references>
      </pivotArea>
    </chartFormat>
    <chartFormat chart="2" format="5">
      <pivotArea type="data" outline="0" fieldPosition="0">
        <references count="3">
          <reference field="4294967294" count="1" selected="0">
            <x v="0"/>
          </reference>
          <reference field="10" count="1" selected="0">
            <x v="6"/>
          </reference>
          <reference field="11" count="1" selected="0">
            <x v="1"/>
          </reference>
        </references>
      </pivotArea>
    </chartFormat>
    <chartFormat chart="2" format="6">
      <pivotArea type="data" outline="0" fieldPosition="0">
        <references count="3">
          <reference field="4294967294" count="1" selected="0">
            <x v="0"/>
          </reference>
          <reference field="10" count="1" selected="0">
            <x v="9"/>
          </reference>
          <reference field="11" count="1" selected="0">
            <x v="1"/>
          </reference>
        </references>
      </pivotArea>
    </chartFormat>
    <chartFormat chart="2" format="7">
      <pivotArea type="data" outline="0" fieldPosition="0">
        <references count="3">
          <reference field="4294967294" count="1" selected="0">
            <x v="0"/>
          </reference>
          <reference field="10" count="1" selected="0">
            <x v="10"/>
          </reference>
          <reference field="11" count="1" selected="0">
            <x v="0"/>
          </reference>
        </references>
      </pivotArea>
    </chartFormat>
    <chartFormat chart="2" format="8">
      <pivotArea type="data" outline="0" fieldPosition="0">
        <references count="3">
          <reference field="4294967294" count="1" selected="0">
            <x v="0"/>
          </reference>
          <reference field="10" count="1" selected="0">
            <x v="5"/>
          </reference>
          <reference field="11" count="1" selected="0">
            <x v="1"/>
          </reference>
        </references>
      </pivotArea>
    </chartFormat>
    <chartFormat chart="2" format="9">
      <pivotArea type="data" outline="0" fieldPosition="0">
        <references count="3">
          <reference field="4294967294" count="1" selected="0">
            <x v="0"/>
          </reference>
          <reference field="10" count="1" selected="0">
            <x v="7"/>
          </reference>
          <reference field="11" count="1" selected="0">
            <x v="0"/>
          </reference>
        </references>
      </pivotArea>
    </chartFormat>
    <chartFormat chart="2" format="10">
      <pivotArea type="data" outline="0" fieldPosition="0">
        <references count="3">
          <reference field="4294967294" count="1" selected="0">
            <x v="0"/>
          </reference>
          <reference field="10" count="1" selected="0">
            <x v="4"/>
          </reference>
          <reference field="11" count="1" selected="0">
            <x v="0"/>
          </reference>
        </references>
      </pivotArea>
    </chartFormat>
    <chartFormat chart="2" format="11">
      <pivotArea type="data" outline="0" fieldPosition="0">
        <references count="3">
          <reference field="4294967294" count="1" selected="0">
            <x v="0"/>
          </reference>
          <reference field="10" count="1" selected="0">
            <x v="3"/>
          </reference>
          <reference field="11" count="1" selected="0">
            <x v="1"/>
          </reference>
        </references>
      </pivotArea>
    </chartFormat>
    <chartFormat chart="2" format="12">
      <pivotArea type="data" outline="0" fieldPosition="0">
        <references count="3">
          <reference field="4294967294" count="1" selected="0">
            <x v="0"/>
          </reference>
          <reference field="10" count="1" selected="0">
            <x v="1"/>
          </reference>
          <reference field="11" count="1" selected="0">
            <x v="0"/>
          </reference>
        </references>
      </pivotArea>
    </chartFormat>
    <chartFormat chart="5" format="13" series="1">
      <pivotArea type="data" outline="0" fieldPosition="0">
        <references count="2">
          <reference field="4294967294" count="1" selected="0">
            <x v="0"/>
          </reference>
          <reference field="11" count="1" selected="0">
            <x v="0"/>
          </reference>
        </references>
      </pivotArea>
    </chartFormat>
    <chartFormat chart="5" format="14">
      <pivotArea type="data" outline="0" fieldPosition="0">
        <references count="3">
          <reference field="4294967294" count="1" selected="0">
            <x v="0"/>
          </reference>
          <reference field="10" count="1" selected="0">
            <x v="1"/>
          </reference>
          <reference field="11" count="1" selected="0">
            <x v="0"/>
          </reference>
        </references>
      </pivotArea>
    </chartFormat>
    <chartFormat chart="5" format="15">
      <pivotArea type="data" outline="0" fieldPosition="0">
        <references count="3">
          <reference field="4294967294" count="1" selected="0">
            <x v="0"/>
          </reference>
          <reference field="10" count="1" selected="0">
            <x v="4"/>
          </reference>
          <reference field="11" count="1" selected="0">
            <x v="0"/>
          </reference>
        </references>
      </pivotArea>
    </chartFormat>
    <chartFormat chart="5" format="16">
      <pivotArea type="data" outline="0" fieldPosition="0">
        <references count="3">
          <reference field="4294967294" count="1" selected="0">
            <x v="0"/>
          </reference>
          <reference field="10" count="1" selected="0">
            <x v="7"/>
          </reference>
          <reference field="11" count="1" selected="0">
            <x v="0"/>
          </reference>
        </references>
      </pivotArea>
    </chartFormat>
    <chartFormat chart="5" format="17">
      <pivotArea type="data" outline="0" fieldPosition="0">
        <references count="3">
          <reference field="4294967294" count="1" selected="0">
            <x v="0"/>
          </reference>
          <reference field="10" count="1" selected="0">
            <x v="10"/>
          </reference>
          <reference field="11" count="1" selected="0">
            <x v="0"/>
          </reference>
        </references>
      </pivotArea>
    </chartFormat>
    <chartFormat chart="5" format="18" series="1">
      <pivotArea type="data" outline="0" fieldPosition="0">
        <references count="2">
          <reference field="4294967294" count="1" selected="0">
            <x v="0"/>
          </reference>
          <reference field="11" count="1" selected="0">
            <x v="1"/>
          </reference>
        </references>
      </pivotArea>
    </chartFormat>
    <chartFormat chart="5" format="19">
      <pivotArea type="data" outline="0" fieldPosition="0">
        <references count="3">
          <reference field="4294967294" count="1" selected="0">
            <x v="0"/>
          </reference>
          <reference field="10" count="1" selected="0">
            <x v="2"/>
          </reference>
          <reference field="11" count="1" selected="0">
            <x v="1"/>
          </reference>
        </references>
      </pivotArea>
    </chartFormat>
    <chartFormat chart="5" format="20">
      <pivotArea type="data" outline="0" fieldPosition="0">
        <references count="3">
          <reference field="4294967294" count="1" selected="0">
            <x v="0"/>
          </reference>
          <reference field="10" count="1" selected="0">
            <x v="3"/>
          </reference>
          <reference field="11" count="1" selected="0">
            <x v="1"/>
          </reference>
        </references>
      </pivotArea>
    </chartFormat>
    <chartFormat chart="5" format="21">
      <pivotArea type="data" outline="0" fieldPosition="0">
        <references count="3">
          <reference field="4294967294" count="1" selected="0">
            <x v="0"/>
          </reference>
          <reference field="10" count="1" selected="0">
            <x v="5"/>
          </reference>
          <reference field="11" count="1" selected="0">
            <x v="1"/>
          </reference>
        </references>
      </pivotArea>
    </chartFormat>
    <chartFormat chart="5" format="22">
      <pivotArea type="data" outline="0" fieldPosition="0">
        <references count="3">
          <reference field="4294967294" count="1" selected="0">
            <x v="0"/>
          </reference>
          <reference field="10" count="1" selected="0">
            <x v="6"/>
          </reference>
          <reference field="11" count="1" selected="0">
            <x v="1"/>
          </reference>
        </references>
      </pivotArea>
    </chartFormat>
    <chartFormat chart="5" format="23">
      <pivotArea type="data" outline="0" fieldPosition="0">
        <references count="3">
          <reference field="4294967294" count="1" selected="0">
            <x v="0"/>
          </reference>
          <reference field="10" count="1" selected="0">
            <x v="8"/>
          </reference>
          <reference field="11" count="1" selected="0">
            <x v="1"/>
          </reference>
        </references>
      </pivotArea>
    </chartFormat>
    <chartFormat chart="5" format="24">
      <pivotArea type="data" outline="0" fieldPosition="0">
        <references count="3">
          <reference field="4294967294" count="1" selected="0">
            <x v="0"/>
          </reference>
          <reference field="10" count="1" selected="0">
            <x v="9"/>
          </reference>
          <reference field="11" count="1" selected="0">
            <x v="1"/>
          </reference>
        </references>
      </pivotArea>
    </chartFormat>
    <chartFormat chart="5" format="25">
      <pivotArea type="data" outline="0" fieldPosition="0">
        <references count="3">
          <reference field="4294967294" count="1" selected="0">
            <x v="0"/>
          </reference>
          <reference field="10" count="1" selected="0">
            <x v="11"/>
          </reference>
          <reference field="11" count="1" selected="0">
            <x v="1"/>
          </reference>
        </references>
      </pivotArea>
    </chartFormat>
    <chartFormat chart="6" format="26" series="1">
      <pivotArea type="data" outline="0" fieldPosition="0">
        <references count="2">
          <reference field="4294967294" count="1" selected="0">
            <x v="0"/>
          </reference>
          <reference field="11" count="1" selected="0">
            <x v="0"/>
          </reference>
        </references>
      </pivotArea>
    </chartFormat>
    <chartFormat chart="6" format="27">
      <pivotArea type="data" outline="0" fieldPosition="0">
        <references count="3">
          <reference field="4294967294" count="1" selected="0">
            <x v="0"/>
          </reference>
          <reference field="10" count="1" selected="0">
            <x v="1"/>
          </reference>
          <reference field="11" count="1" selected="0">
            <x v="0"/>
          </reference>
        </references>
      </pivotArea>
    </chartFormat>
    <chartFormat chart="6" format="28">
      <pivotArea type="data" outline="0" fieldPosition="0">
        <references count="3">
          <reference field="4294967294" count="1" selected="0">
            <x v="0"/>
          </reference>
          <reference field="10" count="1" selected="0">
            <x v="4"/>
          </reference>
          <reference field="11" count="1" selected="0">
            <x v="0"/>
          </reference>
        </references>
      </pivotArea>
    </chartFormat>
    <chartFormat chart="6" format="29">
      <pivotArea type="data" outline="0" fieldPosition="0">
        <references count="3">
          <reference field="4294967294" count="1" selected="0">
            <x v="0"/>
          </reference>
          <reference field="10" count="1" selected="0">
            <x v="7"/>
          </reference>
          <reference field="11" count="1" selected="0">
            <x v="0"/>
          </reference>
        </references>
      </pivotArea>
    </chartFormat>
    <chartFormat chart="6" format="30">
      <pivotArea type="data" outline="0" fieldPosition="0">
        <references count="3">
          <reference field="4294967294" count="1" selected="0">
            <x v="0"/>
          </reference>
          <reference field="10" count="1" selected="0">
            <x v="10"/>
          </reference>
          <reference field="11" count="1" selected="0">
            <x v="0"/>
          </reference>
        </references>
      </pivotArea>
    </chartFormat>
    <chartFormat chart="6" format="31" series="1">
      <pivotArea type="data" outline="0" fieldPosition="0">
        <references count="2">
          <reference field="4294967294" count="1" selected="0">
            <x v="0"/>
          </reference>
          <reference field="11" count="1" selected="0">
            <x v="1"/>
          </reference>
        </references>
      </pivotArea>
    </chartFormat>
    <chartFormat chart="6" format="32">
      <pivotArea type="data" outline="0" fieldPosition="0">
        <references count="3">
          <reference field="4294967294" count="1" selected="0">
            <x v="0"/>
          </reference>
          <reference field="10" count="1" selected="0">
            <x v="2"/>
          </reference>
          <reference field="11" count="1" selected="0">
            <x v="1"/>
          </reference>
        </references>
      </pivotArea>
    </chartFormat>
    <chartFormat chart="6" format="33">
      <pivotArea type="data" outline="0" fieldPosition="0">
        <references count="3">
          <reference field="4294967294" count="1" selected="0">
            <x v="0"/>
          </reference>
          <reference field="10" count="1" selected="0">
            <x v="3"/>
          </reference>
          <reference field="11" count="1" selected="0">
            <x v="1"/>
          </reference>
        </references>
      </pivotArea>
    </chartFormat>
    <chartFormat chart="6" format="34">
      <pivotArea type="data" outline="0" fieldPosition="0">
        <references count="3">
          <reference field="4294967294" count="1" selected="0">
            <x v="0"/>
          </reference>
          <reference field="10" count="1" selected="0">
            <x v="5"/>
          </reference>
          <reference field="11" count="1" selected="0">
            <x v="1"/>
          </reference>
        </references>
      </pivotArea>
    </chartFormat>
    <chartFormat chart="6" format="35">
      <pivotArea type="data" outline="0" fieldPosition="0">
        <references count="3">
          <reference field="4294967294" count="1" selected="0">
            <x v="0"/>
          </reference>
          <reference field="10" count="1" selected="0">
            <x v="6"/>
          </reference>
          <reference field="11" count="1" selected="0">
            <x v="1"/>
          </reference>
        </references>
      </pivotArea>
    </chartFormat>
    <chartFormat chart="6" format="36">
      <pivotArea type="data" outline="0" fieldPosition="0">
        <references count="3">
          <reference field="4294967294" count="1" selected="0">
            <x v="0"/>
          </reference>
          <reference field="10" count="1" selected="0">
            <x v="8"/>
          </reference>
          <reference field="11" count="1" selected="0">
            <x v="1"/>
          </reference>
        </references>
      </pivotArea>
    </chartFormat>
    <chartFormat chart="6" format="37">
      <pivotArea type="data" outline="0" fieldPosition="0">
        <references count="3">
          <reference field="4294967294" count="1" selected="0">
            <x v="0"/>
          </reference>
          <reference field="10" count="1" selected="0">
            <x v="9"/>
          </reference>
          <reference field="11" count="1" selected="0">
            <x v="1"/>
          </reference>
        </references>
      </pivotArea>
    </chartFormat>
    <chartFormat chart="6" format="38">
      <pivotArea type="data" outline="0" fieldPosition="0">
        <references count="3">
          <reference field="4294967294" count="1" selected="0">
            <x v="0"/>
          </reference>
          <reference field="10" count="1" selected="0">
            <x v="11"/>
          </reference>
          <reference field="11" count="1" selected="0">
            <x v="1"/>
          </reference>
        </references>
      </pivotArea>
    </chartFormat>
    <chartFormat chart="7" format="26" series="1">
      <pivotArea type="data" outline="0" fieldPosition="0">
        <references count="2">
          <reference field="4294967294" count="1" selected="0">
            <x v="0"/>
          </reference>
          <reference field="11" count="1" selected="0">
            <x v="0"/>
          </reference>
        </references>
      </pivotArea>
    </chartFormat>
    <chartFormat chart="7" format="27">
      <pivotArea type="data" outline="0" fieldPosition="0">
        <references count="3">
          <reference field="4294967294" count="1" selected="0">
            <x v="0"/>
          </reference>
          <reference field="10" count="1" selected="0">
            <x v="1"/>
          </reference>
          <reference field="11" count="1" selected="0">
            <x v="0"/>
          </reference>
        </references>
      </pivotArea>
    </chartFormat>
    <chartFormat chart="7" format="28">
      <pivotArea type="data" outline="0" fieldPosition="0">
        <references count="3">
          <reference field="4294967294" count="1" selected="0">
            <x v="0"/>
          </reference>
          <reference field="10" count="1" selected="0">
            <x v="4"/>
          </reference>
          <reference field="11" count="1" selected="0">
            <x v="0"/>
          </reference>
        </references>
      </pivotArea>
    </chartFormat>
    <chartFormat chart="7" format="29">
      <pivotArea type="data" outline="0" fieldPosition="0">
        <references count="3">
          <reference field="4294967294" count="1" selected="0">
            <x v="0"/>
          </reference>
          <reference field="10" count="1" selected="0">
            <x v="7"/>
          </reference>
          <reference field="11" count="1" selected="0">
            <x v="0"/>
          </reference>
        </references>
      </pivotArea>
    </chartFormat>
    <chartFormat chart="7" format="30">
      <pivotArea type="data" outline="0" fieldPosition="0">
        <references count="3">
          <reference field="4294967294" count="1" selected="0">
            <x v="0"/>
          </reference>
          <reference field="10" count="1" selected="0">
            <x v="10"/>
          </reference>
          <reference field="11" count="1" selected="0">
            <x v="0"/>
          </reference>
        </references>
      </pivotArea>
    </chartFormat>
    <chartFormat chart="7" format="31" series="1">
      <pivotArea type="data" outline="0" fieldPosition="0">
        <references count="2">
          <reference field="4294967294" count="1" selected="0">
            <x v="0"/>
          </reference>
          <reference field="11" count="1" selected="0">
            <x v="1"/>
          </reference>
        </references>
      </pivotArea>
    </chartFormat>
    <chartFormat chart="7" format="32">
      <pivotArea type="data" outline="0" fieldPosition="0">
        <references count="3">
          <reference field="4294967294" count="1" selected="0">
            <x v="0"/>
          </reference>
          <reference field="10" count="1" selected="0">
            <x v="2"/>
          </reference>
          <reference field="11" count="1" selected="0">
            <x v="1"/>
          </reference>
        </references>
      </pivotArea>
    </chartFormat>
    <chartFormat chart="7" format="33">
      <pivotArea type="data" outline="0" fieldPosition="0">
        <references count="3">
          <reference field="4294967294" count="1" selected="0">
            <x v="0"/>
          </reference>
          <reference field="10" count="1" selected="0">
            <x v="3"/>
          </reference>
          <reference field="11" count="1" selected="0">
            <x v="1"/>
          </reference>
        </references>
      </pivotArea>
    </chartFormat>
    <chartFormat chart="7" format="34">
      <pivotArea type="data" outline="0" fieldPosition="0">
        <references count="3">
          <reference field="4294967294" count="1" selected="0">
            <x v="0"/>
          </reference>
          <reference field="10" count="1" selected="0">
            <x v="5"/>
          </reference>
          <reference field="11" count="1" selected="0">
            <x v="1"/>
          </reference>
        </references>
      </pivotArea>
    </chartFormat>
    <chartFormat chart="7" format="35">
      <pivotArea type="data" outline="0" fieldPosition="0">
        <references count="3">
          <reference field="4294967294" count="1" selected="0">
            <x v="0"/>
          </reference>
          <reference field="10" count="1" selected="0">
            <x v="6"/>
          </reference>
          <reference field="11" count="1" selected="0">
            <x v="1"/>
          </reference>
        </references>
      </pivotArea>
    </chartFormat>
    <chartFormat chart="7" format="36">
      <pivotArea type="data" outline="0" fieldPosition="0">
        <references count="3">
          <reference field="4294967294" count="1" selected="0">
            <x v="0"/>
          </reference>
          <reference field="10" count="1" selected="0">
            <x v="8"/>
          </reference>
          <reference field="11" count="1" selected="0">
            <x v="1"/>
          </reference>
        </references>
      </pivotArea>
    </chartFormat>
    <chartFormat chart="7" format="37">
      <pivotArea type="data" outline="0" fieldPosition="0">
        <references count="3">
          <reference field="4294967294" count="1" selected="0">
            <x v="0"/>
          </reference>
          <reference field="10" count="1" selected="0">
            <x v="9"/>
          </reference>
          <reference field="11" count="1" selected="0">
            <x v="1"/>
          </reference>
        </references>
      </pivotArea>
    </chartFormat>
    <chartFormat chart="7" format="38">
      <pivotArea type="data" outline="0" fieldPosition="0">
        <references count="3">
          <reference field="4294967294" count="1" selected="0">
            <x v="0"/>
          </reference>
          <reference field="10" count="1" selected="0">
            <x v="11"/>
          </reference>
          <reference field="11" count="1" selected="0">
            <x v="1"/>
          </reference>
        </references>
      </pivotArea>
    </chartFormat>
    <chartFormat chart="7" format="39"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F6E1ED-E063-4728-9B05-182AF9F51BB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4">
    <pivotField axis="axisRow" showAll="0">
      <items count="3">
        <item x="1"/>
        <item x="0"/>
        <item t="default"/>
      </items>
    </pivotField>
    <pivotField numFmtId="165"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numFmtId="164" showAll="0"/>
    <pivotField numFmtId="164" showAll="0"/>
    <pivotField numFmtId="164" showAll="0"/>
    <pivotField dataField="1"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dragToRow="0" dragToCol="0" dragToPage="0" showAll="0" defaultSubtotal="0"/>
  </pivotFields>
  <rowFields count="1">
    <field x="0"/>
  </rowFields>
  <rowItems count="3">
    <i>
      <x/>
    </i>
    <i>
      <x v="1"/>
    </i>
    <i t="grand">
      <x/>
    </i>
  </rowItems>
  <colItems count="1">
    <i/>
  </colItems>
  <dataFields count="1">
    <dataField name="Sum of Total Selling Value" fld="8"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FA465F-C7B1-4F0E-9E21-489E239D088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14">
    <pivotField showAll="0">
      <items count="3">
        <item x="1"/>
        <item x="0"/>
        <item t="default"/>
      </items>
    </pivotField>
    <pivotField numFmtId="165"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numFmtId="164" showAll="0"/>
    <pivotField numFmtId="164" showAll="0"/>
    <pivotField numFmtId="164" showAll="0"/>
    <pivotField numFmtId="164"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 dataField="1" showAll="0"/>
    <pivotField dragToRow="0" dragToCol="0" dragToPage="0" showAll="0" defaultSubtotal="0"/>
  </pivotFields>
  <rowFields count="1">
    <field x="10"/>
  </rowFields>
  <rowItems count="13">
    <i>
      <x/>
    </i>
    <i>
      <x v="1"/>
    </i>
    <i>
      <x v="2"/>
    </i>
    <i>
      <x v="3"/>
    </i>
    <i>
      <x v="4"/>
    </i>
    <i>
      <x v="5"/>
    </i>
    <i>
      <x v="6"/>
    </i>
    <i>
      <x v="7"/>
    </i>
    <i>
      <x v="8"/>
    </i>
    <i>
      <x v="9"/>
    </i>
    <i>
      <x v="10"/>
    </i>
    <i>
      <x v="11"/>
    </i>
    <i t="grand">
      <x/>
    </i>
  </rowItems>
  <colItems count="1">
    <i/>
  </colItems>
  <dataFields count="1">
    <dataField name="Sum of Profit" fld="12" baseField="0" baseItem="0"/>
  </dataFields>
  <chartFormats count="4">
    <chartFormat chart="5"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BAC61F3-8D56-41E5-8DD1-376A83D794E8}" sourceName="PRODUCT">
  <pivotTables>
    <pivotTable tabId="3" name="PivotTable2"/>
    <pivotTable tabId="2" name="PivotTable1"/>
    <pivotTable tabId="4" name="PivotTable1"/>
    <pivotTable tabId="6" name="PivotTable2"/>
    <pivotTable tabId="7" name="PivotTable1"/>
    <pivotTable tabId="8" name="PivotTable1"/>
  </pivotTables>
  <data>
    <tabular pivotCacheId="476146922">
      <items count="44">
        <i x="16" s="1"/>
        <i x="29" s="1"/>
        <i x="6" s="1"/>
        <i x="3" s="1"/>
        <i x="24" s="1"/>
        <i x="15" s="1"/>
        <i x="36" s="1"/>
        <i x="25" s="1"/>
        <i x="37" s="1"/>
        <i x="20" s="1"/>
        <i x="31" s="1"/>
        <i x="35" s="1"/>
        <i x="2" s="1"/>
        <i x="9" s="1"/>
        <i x="27" s="1"/>
        <i x="21" s="1"/>
        <i x="39" s="1"/>
        <i x="30" s="1"/>
        <i x="40" s="1"/>
        <i x="14" s="1"/>
        <i x="32" s="1"/>
        <i x="22" s="1"/>
        <i x="12" s="1"/>
        <i x="0" s="1"/>
        <i x="7" s="1"/>
        <i x="42" s="1"/>
        <i x="26" s="1"/>
        <i x="33" s="1"/>
        <i x="19" s="1"/>
        <i x="28" s="1"/>
        <i x="5" s="1"/>
        <i x="18" s="1"/>
        <i x="38" s="1"/>
        <i x="13" s="1"/>
        <i x="4" s="1"/>
        <i x="43" s="1"/>
        <i x="8" s="1"/>
        <i x="1" s="1"/>
        <i x="34" s="1"/>
        <i x="17" s="1"/>
        <i x="41" s="1"/>
        <i x="10" s="1"/>
        <i x="23"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B97E857-4E07-4485-9E6E-444DA1338079}" sourceName="CATEGORY">
  <pivotTables>
    <pivotTable tabId="3" name="PivotTable2"/>
    <pivotTable tabId="2" name="PivotTable1"/>
    <pivotTable tabId="4" name="PivotTable1"/>
    <pivotTable tabId="6" name="PivotTable2"/>
    <pivotTable tabId="7" name="PivotTable1"/>
    <pivotTable tabId="8" name="PivotTable1"/>
  </pivotTables>
  <data>
    <tabular pivotCacheId="476146922">
      <items count="5">
        <i x="3" s="1"/>
        <i x="2" s="1"/>
        <i x="0"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35F0299-1BCD-4DB0-ADA2-4B940B5BF121}" sourceName="Month">
  <pivotTables>
    <pivotTable tabId="3" name="PivotTable2"/>
    <pivotTable tabId="2" name="PivotTable1"/>
    <pivotTable tabId="4" name="PivotTable1"/>
    <pivotTable tabId="6" name="PivotTable2"/>
    <pivotTable tabId="7" name="PivotTable1"/>
    <pivotTable tabId="8" name="PivotTable1"/>
  </pivotTables>
  <data>
    <tabular pivotCacheId="476146922">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4F3A978-113C-4DDA-BB61-19B9A8EBA29C}" sourceName="Year">
  <pivotTables>
    <pivotTable tabId="3" name="PivotTable2"/>
    <pivotTable tabId="2" name="PivotTable1"/>
    <pivotTable tabId="4" name="PivotTable1"/>
    <pivotTable tabId="6" name="PivotTable2"/>
    <pivotTable tabId="7" name="PivotTable1"/>
    <pivotTable tabId="8" name="PivotTable1"/>
  </pivotTables>
  <data>
    <tabular pivotCacheId="47614692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31DCB33A-2DBF-481A-9446-D6AEBFB9C3E5}" sourceName="PAYMENT MODE">
  <pivotTables>
    <pivotTable tabId="3" name="PivotTable2"/>
    <pivotTable tabId="2" name="PivotTable1"/>
    <pivotTable tabId="4" name="PivotTable1"/>
    <pivotTable tabId="6" name="PivotTable2"/>
    <pivotTable tabId="7" name="PivotTable1"/>
    <pivotTable tabId="8" name="PivotTable1"/>
  </pivotTables>
  <data>
    <tabular pivotCacheId="4761469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A6809D3-4B93-495C-8AC3-FBB98E5F9C3D}" cache="Slicer_PRODUCT" caption="PRODUCT" columnCount="2" style="Slicer Style 1" rowHeight="720000"/>
  <slicer name="CATEGORY" xr10:uid="{FC8517EF-1D56-439F-AD6B-3734DE25795E}" cache="Slicer_CATEGORY" caption="CATEGORY" style="Slicer Style 1" rowHeight="720000"/>
  <slicer name="Month" xr10:uid="{16C982B7-ED15-4BEE-9DD7-BD2EBEF90DF4}" cache="Slicer_Month" caption="Month" columnCount="6" style="Slicer Style 1" rowHeight="720000"/>
  <slicer name="Year" xr10:uid="{73ABC406-3DE7-45FC-ABEA-E910543E04B3}" cache="Slicer_Year" caption="Year" style="Slicer Style 1" rowHeight="720000"/>
  <slicer name="PAYMENT MODE" xr10:uid="{B79D8422-3FB7-44E9-B9CA-679020A64847}" cache="Slicer_PAYMENT_MODE" caption="PAYMENT MODE" style="Slicer Style 1" rowHeight="72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2A28CD-D447-4D98-87D9-61343A198F5F}" name="Table1" displayName="Table1" ref="A1:M528" totalsRowShown="0" headerRowDxfId="16" headerRowBorderDxfId="15" tableBorderDxfId="14" totalsRowBorderDxfId="13">
  <autoFilter ref="A1:M528" xr:uid="{172A28CD-D447-4D98-87D9-61343A198F5F}"/>
  <tableColumns count="13">
    <tableColumn id="1" xr3:uid="{7389103B-A19C-44B1-9B93-74D03250B0D1}" name="PAYMENT MODE" dataDxfId="12"/>
    <tableColumn id="2" xr3:uid="{49F8AC18-0126-4444-819C-1046FB5830F9}" name="DISCOUNT %" dataDxfId="11"/>
    <tableColumn id="3" xr3:uid="{B68B7DC3-2DB8-4C70-99B0-2174039F463B}" name="PRODUCT" dataDxfId="10"/>
    <tableColumn id="4" xr3:uid="{10A4F900-82C5-447F-B1E3-7696A5B943BF}" name="CATEGORY" dataDxfId="9"/>
    <tableColumn id="5" xr3:uid="{A0D2DD3C-0320-4B46-94E5-32E28D0A440F}" name="UOM" dataDxfId="8"/>
    <tableColumn id="6" xr3:uid="{8DBECD37-FFDE-4B38-8AA9-5B7A681E7AC7}" name="BUYING PRIZE" dataDxfId="7"/>
    <tableColumn id="7" xr3:uid="{D23B6607-5C74-41EB-A219-07C5113DE3F7}" name="SELLING PRICE" dataDxfId="6"/>
    <tableColumn id="8" xr3:uid="{53DE78A4-6D1B-498E-8388-CCADEF73F838}" name="Total Buying Value" dataDxfId="5"/>
    <tableColumn id="9" xr3:uid="{B0B8BEAC-00B7-4F17-865A-DCC188078E8A}" name="Total Selling Value" dataDxfId="4"/>
    <tableColumn id="10" xr3:uid="{F454B313-252A-4D5A-A597-E8A6A338ECB6}" name="Day" dataDxfId="3"/>
    <tableColumn id="11" xr3:uid="{9BBA9280-F5BD-461E-9CCC-10BADDC6F3B8}" name="Month" dataDxfId="2"/>
    <tableColumn id="12" xr3:uid="{F3BFABB2-A712-4816-8FAD-4BA4D4999CA3}" name="Year" dataDxfId="1"/>
    <tableColumn id="13" xr3:uid="{CD093E95-2A81-4BA6-971F-EA245AC76589}" name="Profit" dataDxfId="0">
      <calculatedColumnFormula>ABS(H2-I2)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F619E-328E-4E9A-ACA0-D5BF6104731F}">
  <dimension ref="A3:A4"/>
  <sheetViews>
    <sheetView workbookViewId="0">
      <selection activeCell="A3" sqref="A3"/>
    </sheetView>
  </sheetViews>
  <sheetFormatPr defaultRowHeight="14.4" x14ac:dyDescent="0.3"/>
  <cols>
    <col min="1" max="2" width="23.109375" bestFit="1" customWidth="1"/>
  </cols>
  <sheetData>
    <row r="3" spans="1:1" x14ac:dyDescent="0.3">
      <c r="A3" t="s">
        <v>86</v>
      </c>
    </row>
    <row r="4" spans="1:1" x14ac:dyDescent="0.3">
      <c r="A4" s="10">
        <v>94.05998102466809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3C931-C1F4-48B6-97C4-7B8E90C650A1}">
  <dimension ref="A1:M528"/>
  <sheetViews>
    <sheetView topLeftCell="A2" zoomScale="91" zoomScaleNormal="91" workbookViewId="0">
      <selection sqref="A1:M528"/>
    </sheetView>
  </sheetViews>
  <sheetFormatPr defaultRowHeight="14.4" x14ac:dyDescent="0.3"/>
  <cols>
    <col min="1" max="1" width="17.5546875" customWidth="1"/>
    <col min="2" max="2" width="14" customWidth="1"/>
    <col min="3" max="3" width="11.44140625" customWidth="1"/>
    <col min="4" max="4" width="12.33203125" customWidth="1"/>
    <col min="5" max="5" width="7.5546875" customWidth="1"/>
    <col min="6" max="6" width="15.21875" customWidth="1"/>
    <col min="7" max="7" width="15.33203125" customWidth="1"/>
    <col min="8" max="8" width="18.88671875" customWidth="1"/>
    <col min="9" max="9" width="18.6640625" customWidth="1"/>
    <col min="10" max="10" width="6.21875" customWidth="1"/>
    <col min="11" max="11" width="8.77734375" customWidth="1"/>
    <col min="12" max="12" width="6.88671875" customWidth="1"/>
  </cols>
  <sheetData>
    <row r="1" spans="1:13" ht="15" thickBot="1" x14ac:dyDescent="0.35">
      <c r="A1" s="5" t="s">
        <v>0</v>
      </c>
      <c r="B1" s="5" t="s">
        <v>1</v>
      </c>
      <c r="C1" s="5" t="s">
        <v>2</v>
      </c>
      <c r="D1" s="5" t="s">
        <v>3</v>
      </c>
      <c r="E1" s="5" t="s">
        <v>4</v>
      </c>
      <c r="F1" s="6" t="s">
        <v>5</v>
      </c>
      <c r="G1" s="6" t="s">
        <v>6</v>
      </c>
      <c r="H1" s="6" t="s">
        <v>7</v>
      </c>
      <c r="I1" s="6" t="s">
        <v>8</v>
      </c>
      <c r="J1" s="5" t="s">
        <v>9</v>
      </c>
      <c r="K1" s="5" t="s">
        <v>10</v>
      </c>
      <c r="L1" s="5" t="s">
        <v>11</v>
      </c>
      <c r="M1" s="5" t="s">
        <v>80</v>
      </c>
    </row>
    <row r="2" spans="1:13" x14ac:dyDescent="0.3">
      <c r="A2" s="1" t="s">
        <v>12</v>
      </c>
      <c r="B2" s="2">
        <v>0</v>
      </c>
      <c r="C2" s="3" t="s">
        <v>44</v>
      </c>
      <c r="D2" s="3" t="s">
        <v>18</v>
      </c>
      <c r="E2" s="3" t="s">
        <v>82</v>
      </c>
      <c r="F2" s="4">
        <v>144</v>
      </c>
      <c r="G2" s="4">
        <v>156.96</v>
      </c>
      <c r="H2" s="4">
        <v>1296</v>
      </c>
      <c r="I2" s="4">
        <v>1412.64</v>
      </c>
      <c r="J2" s="3">
        <v>1</v>
      </c>
      <c r="K2" s="3" t="s">
        <v>67</v>
      </c>
      <c r="L2" s="3">
        <v>2021</v>
      </c>
      <c r="M2">
        <f t="shared" ref="M2:M65" si="0">ABS(H2-I2)</f>
        <v>116.6400000000001</v>
      </c>
    </row>
    <row r="3" spans="1:13" x14ac:dyDescent="0.3">
      <c r="A3" s="1" t="s">
        <v>13</v>
      </c>
      <c r="B3" s="2">
        <v>0</v>
      </c>
      <c r="C3" s="3" t="s">
        <v>58</v>
      </c>
      <c r="D3" s="3" t="s">
        <v>20</v>
      </c>
      <c r="E3" s="3" t="s">
        <v>83</v>
      </c>
      <c r="F3" s="4">
        <v>72</v>
      </c>
      <c r="G3" s="4">
        <v>79.92</v>
      </c>
      <c r="H3" s="4">
        <v>1080</v>
      </c>
      <c r="I3" s="4">
        <v>1198.8</v>
      </c>
      <c r="J3" s="3">
        <v>2</v>
      </c>
      <c r="K3" s="3" t="s">
        <v>67</v>
      </c>
      <c r="L3" s="3">
        <v>2021</v>
      </c>
      <c r="M3">
        <f t="shared" si="0"/>
        <v>118.79999999999995</v>
      </c>
    </row>
    <row r="4" spans="1:13" x14ac:dyDescent="0.3">
      <c r="A4" s="1" t="s">
        <v>13</v>
      </c>
      <c r="B4" s="2">
        <v>0</v>
      </c>
      <c r="C4" s="3" t="s">
        <v>33</v>
      </c>
      <c r="D4" s="3" t="s">
        <v>17</v>
      </c>
      <c r="E4" s="3" t="s">
        <v>83</v>
      </c>
      <c r="F4" s="4">
        <v>112</v>
      </c>
      <c r="G4" s="4">
        <v>122.08</v>
      </c>
      <c r="H4" s="4">
        <v>672</v>
      </c>
      <c r="I4" s="4">
        <v>732.48</v>
      </c>
      <c r="J4" s="3">
        <v>2</v>
      </c>
      <c r="K4" s="3" t="s">
        <v>67</v>
      </c>
      <c r="L4" s="3">
        <v>2021</v>
      </c>
      <c r="M4">
        <f t="shared" si="0"/>
        <v>60.480000000000018</v>
      </c>
    </row>
    <row r="5" spans="1:13" x14ac:dyDescent="0.3">
      <c r="A5" s="1" t="s">
        <v>12</v>
      </c>
      <c r="B5" s="2">
        <v>0</v>
      </c>
      <c r="C5" s="3" t="s">
        <v>24</v>
      </c>
      <c r="D5" s="3" t="s">
        <v>16</v>
      </c>
      <c r="E5" s="3" t="s">
        <v>84</v>
      </c>
      <c r="F5" s="4">
        <v>44</v>
      </c>
      <c r="G5" s="4">
        <v>48.84</v>
      </c>
      <c r="H5" s="4">
        <v>220</v>
      </c>
      <c r="I5" s="4">
        <v>244.20000000000002</v>
      </c>
      <c r="J5" s="3">
        <v>3</v>
      </c>
      <c r="K5" s="3" t="s">
        <v>67</v>
      </c>
      <c r="L5" s="3">
        <v>2021</v>
      </c>
      <c r="M5">
        <f t="shared" si="0"/>
        <v>24.200000000000017</v>
      </c>
    </row>
    <row r="6" spans="1:13" x14ac:dyDescent="0.3">
      <c r="A6" s="1" t="s">
        <v>12</v>
      </c>
      <c r="B6" s="2">
        <v>0</v>
      </c>
      <c r="C6" s="3" t="s">
        <v>55</v>
      </c>
      <c r="D6" s="3" t="s">
        <v>19</v>
      </c>
      <c r="E6" s="3" t="s">
        <v>85</v>
      </c>
      <c r="F6" s="4">
        <v>5</v>
      </c>
      <c r="G6" s="4">
        <v>6.7</v>
      </c>
      <c r="H6" s="4">
        <v>60</v>
      </c>
      <c r="I6" s="4">
        <v>80.400000000000006</v>
      </c>
      <c r="J6" s="3">
        <v>4</v>
      </c>
      <c r="K6" s="3" t="s">
        <v>67</v>
      </c>
      <c r="L6" s="3">
        <v>2021</v>
      </c>
      <c r="M6">
        <f t="shared" si="0"/>
        <v>20.400000000000006</v>
      </c>
    </row>
    <row r="7" spans="1:13" x14ac:dyDescent="0.3">
      <c r="A7" s="1" t="s">
        <v>13</v>
      </c>
      <c r="B7" s="2">
        <v>0</v>
      </c>
      <c r="C7" s="3" t="s">
        <v>51</v>
      </c>
      <c r="D7" s="3" t="s">
        <v>19</v>
      </c>
      <c r="E7" s="3" t="s">
        <v>83</v>
      </c>
      <c r="F7" s="4">
        <v>93</v>
      </c>
      <c r="G7" s="4">
        <v>104.16</v>
      </c>
      <c r="H7" s="4">
        <v>93</v>
      </c>
      <c r="I7" s="4">
        <v>104.16</v>
      </c>
      <c r="J7" s="3">
        <v>9</v>
      </c>
      <c r="K7" s="3" t="s">
        <v>67</v>
      </c>
      <c r="L7" s="3">
        <v>2021</v>
      </c>
      <c r="M7">
        <f t="shared" si="0"/>
        <v>11.159999999999997</v>
      </c>
    </row>
    <row r="8" spans="1:13" x14ac:dyDescent="0.3">
      <c r="A8" s="1" t="s">
        <v>13</v>
      </c>
      <c r="B8" s="2">
        <v>0</v>
      </c>
      <c r="C8" s="3" t="s">
        <v>23</v>
      </c>
      <c r="D8" s="3" t="s">
        <v>16</v>
      </c>
      <c r="E8" s="3" t="s">
        <v>83</v>
      </c>
      <c r="F8" s="4">
        <v>71</v>
      </c>
      <c r="G8" s="4">
        <v>80.94</v>
      </c>
      <c r="H8" s="4">
        <v>568</v>
      </c>
      <c r="I8" s="4">
        <v>647.52</v>
      </c>
      <c r="J8" s="3">
        <v>9</v>
      </c>
      <c r="K8" s="3" t="s">
        <v>67</v>
      </c>
      <c r="L8" s="3">
        <v>2021</v>
      </c>
      <c r="M8">
        <f t="shared" si="0"/>
        <v>79.519999999999982</v>
      </c>
    </row>
    <row r="9" spans="1:13" x14ac:dyDescent="0.3">
      <c r="A9" s="1" t="s">
        <v>12</v>
      </c>
      <c r="B9" s="2">
        <v>0</v>
      </c>
      <c r="C9" s="3" t="s">
        <v>45</v>
      </c>
      <c r="D9" s="3" t="s">
        <v>18</v>
      </c>
      <c r="E9" s="3" t="s">
        <v>85</v>
      </c>
      <c r="F9" s="4">
        <v>7</v>
      </c>
      <c r="G9" s="4">
        <v>8.33</v>
      </c>
      <c r="H9" s="4">
        <v>28</v>
      </c>
      <c r="I9" s="4">
        <v>33.32</v>
      </c>
      <c r="J9" s="3">
        <v>9</v>
      </c>
      <c r="K9" s="3" t="s">
        <v>67</v>
      </c>
      <c r="L9" s="3">
        <v>2021</v>
      </c>
      <c r="M9">
        <f t="shared" si="0"/>
        <v>5.32</v>
      </c>
    </row>
    <row r="10" spans="1:13" x14ac:dyDescent="0.3">
      <c r="A10" s="1" t="s">
        <v>13</v>
      </c>
      <c r="B10" s="2">
        <v>0</v>
      </c>
      <c r="C10" s="3" t="s">
        <v>57</v>
      </c>
      <c r="D10" s="3" t="s">
        <v>20</v>
      </c>
      <c r="E10" s="3" t="s">
        <v>83</v>
      </c>
      <c r="F10" s="4">
        <v>67</v>
      </c>
      <c r="G10" s="4">
        <v>85.76</v>
      </c>
      <c r="H10" s="4">
        <v>201</v>
      </c>
      <c r="I10" s="4">
        <v>257.28000000000003</v>
      </c>
      <c r="J10" s="3">
        <v>11</v>
      </c>
      <c r="K10" s="3" t="s">
        <v>67</v>
      </c>
      <c r="L10" s="3">
        <v>2021</v>
      </c>
      <c r="M10">
        <f t="shared" si="0"/>
        <v>56.28000000000003</v>
      </c>
    </row>
    <row r="11" spans="1:13" x14ac:dyDescent="0.3">
      <c r="A11" s="1" t="s">
        <v>12</v>
      </c>
      <c r="B11" s="2">
        <v>0</v>
      </c>
      <c r="C11" s="3" t="s">
        <v>34</v>
      </c>
      <c r="D11" s="3" t="s">
        <v>17</v>
      </c>
      <c r="E11" s="3" t="s">
        <v>83</v>
      </c>
      <c r="F11" s="4">
        <v>112</v>
      </c>
      <c r="G11" s="4">
        <v>146.72</v>
      </c>
      <c r="H11" s="4">
        <v>448</v>
      </c>
      <c r="I11" s="4">
        <v>586.88</v>
      </c>
      <c r="J11" s="3">
        <v>11</v>
      </c>
      <c r="K11" s="3" t="s">
        <v>67</v>
      </c>
      <c r="L11" s="3">
        <v>2021</v>
      </c>
      <c r="M11">
        <f t="shared" si="0"/>
        <v>138.88</v>
      </c>
    </row>
    <row r="12" spans="1:13" x14ac:dyDescent="0.3">
      <c r="A12" s="1" t="s">
        <v>12</v>
      </c>
      <c r="B12" s="2">
        <v>0</v>
      </c>
      <c r="C12" s="3" t="s">
        <v>62</v>
      </c>
      <c r="D12" s="3" t="s">
        <v>20</v>
      </c>
      <c r="E12" s="3" t="s">
        <v>82</v>
      </c>
      <c r="F12" s="4">
        <v>120</v>
      </c>
      <c r="G12" s="4">
        <v>162</v>
      </c>
      <c r="H12" s="4">
        <v>480</v>
      </c>
      <c r="I12" s="4">
        <v>648</v>
      </c>
      <c r="J12" s="3">
        <v>11</v>
      </c>
      <c r="K12" s="3" t="s">
        <v>67</v>
      </c>
      <c r="L12" s="3">
        <v>2021</v>
      </c>
      <c r="M12">
        <f t="shared" si="0"/>
        <v>168</v>
      </c>
    </row>
    <row r="13" spans="1:13" x14ac:dyDescent="0.3">
      <c r="A13" s="1" t="s">
        <v>13</v>
      </c>
      <c r="B13" s="2">
        <v>0</v>
      </c>
      <c r="C13" s="3" t="s">
        <v>62</v>
      </c>
      <c r="D13" s="3" t="s">
        <v>20</v>
      </c>
      <c r="E13" s="3" t="s">
        <v>82</v>
      </c>
      <c r="F13" s="4">
        <v>120</v>
      </c>
      <c r="G13" s="4">
        <v>162</v>
      </c>
      <c r="H13" s="4">
        <v>1200</v>
      </c>
      <c r="I13" s="4">
        <v>1620</v>
      </c>
      <c r="J13" s="3">
        <v>12</v>
      </c>
      <c r="K13" s="3" t="s">
        <v>67</v>
      </c>
      <c r="L13" s="3">
        <v>2021</v>
      </c>
      <c r="M13">
        <f t="shared" si="0"/>
        <v>420</v>
      </c>
    </row>
    <row r="14" spans="1:13" x14ac:dyDescent="0.3">
      <c r="A14" s="1" t="s">
        <v>12</v>
      </c>
      <c r="B14" s="2">
        <v>0</v>
      </c>
      <c r="C14" s="3" t="s">
        <v>64</v>
      </c>
      <c r="D14" s="3" t="s">
        <v>20</v>
      </c>
      <c r="E14" s="3" t="s">
        <v>83</v>
      </c>
      <c r="F14" s="4">
        <v>76</v>
      </c>
      <c r="G14" s="4">
        <v>82.08</v>
      </c>
      <c r="H14" s="4">
        <v>988</v>
      </c>
      <c r="I14" s="4">
        <v>1067.04</v>
      </c>
      <c r="J14" s="3">
        <v>18</v>
      </c>
      <c r="K14" s="3" t="s">
        <v>67</v>
      </c>
      <c r="L14" s="3">
        <v>2021</v>
      </c>
      <c r="M14">
        <f t="shared" si="0"/>
        <v>79.039999999999964</v>
      </c>
    </row>
    <row r="15" spans="1:13" x14ac:dyDescent="0.3">
      <c r="A15" s="1" t="s">
        <v>13</v>
      </c>
      <c r="B15" s="2">
        <v>0</v>
      </c>
      <c r="C15" s="3" t="s">
        <v>43</v>
      </c>
      <c r="D15" s="3" t="s">
        <v>18</v>
      </c>
      <c r="E15" s="3" t="s">
        <v>82</v>
      </c>
      <c r="F15" s="4">
        <v>141</v>
      </c>
      <c r="G15" s="4">
        <v>149.46</v>
      </c>
      <c r="H15" s="4">
        <v>423</v>
      </c>
      <c r="I15" s="4">
        <v>448.38</v>
      </c>
      <c r="J15" s="3">
        <v>18</v>
      </c>
      <c r="K15" s="3" t="s">
        <v>67</v>
      </c>
      <c r="L15" s="3">
        <v>2021</v>
      </c>
      <c r="M15">
        <f t="shared" si="0"/>
        <v>25.379999999999995</v>
      </c>
    </row>
    <row r="16" spans="1:13" x14ac:dyDescent="0.3">
      <c r="A16" s="1" t="s">
        <v>13</v>
      </c>
      <c r="B16" s="2">
        <v>0</v>
      </c>
      <c r="C16" s="3" t="s">
        <v>55</v>
      </c>
      <c r="D16" s="3" t="s">
        <v>19</v>
      </c>
      <c r="E16" s="3" t="s">
        <v>85</v>
      </c>
      <c r="F16" s="4">
        <v>5</v>
      </c>
      <c r="G16" s="4">
        <v>6.7</v>
      </c>
      <c r="H16" s="4">
        <v>30</v>
      </c>
      <c r="I16" s="4">
        <v>40.200000000000003</v>
      </c>
      <c r="J16" s="3">
        <v>19</v>
      </c>
      <c r="K16" s="3" t="s">
        <v>67</v>
      </c>
      <c r="L16" s="3">
        <v>2021</v>
      </c>
      <c r="M16">
        <f t="shared" si="0"/>
        <v>10.200000000000003</v>
      </c>
    </row>
    <row r="17" spans="1:13" x14ac:dyDescent="0.3">
      <c r="A17" s="1" t="s">
        <v>13</v>
      </c>
      <c r="B17" s="2">
        <v>0</v>
      </c>
      <c r="C17" s="3" t="s">
        <v>54</v>
      </c>
      <c r="D17" s="3" t="s">
        <v>19</v>
      </c>
      <c r="E17" s="3" t="s">
        <v>84</v>
      </c>
      <c r="F17" s="4">
        <v>55</v>
      </c>
      <c r="G17" s="4">
        <v>58.3</v>
      </c>
      <c r="H17" s="4">
        <v>220</v>
      </c>
      <c r="I17" s="4">
        <v>233.2</v>
      </c>
      <c r="J17" s="3">
        <v>20</v>
      </c>
      <c r="K17" s="3" t="s">
        <v>67</v>
      </c>
      <c r="L17" s="3">
        <v>2021</v>
      </c>
      <c r="M17">
        <f t="shared" si="0"/>
        <v>13.199999999999989</v>
      </c>
    </row>
    <row r="18" spans="1:13" x14ac:dyDescent="0.3">
      <c r="A18" s="1" t="s">
        <v>13</v>
      </c>
      <c r="B18" s="2">
        <v>0</v>
      </c>
      <c r="C18" s="3" t="s">
        <v>40</v>
      </c>
      <c r="D18" s="3" t="s">
        <v>18</v>
      </c>
      <c r="E18" s="3" t="s">
        <v>84</v>
      </c>
      <c r="F18" s="4">
        <v>61</v>
      </c>
      <c r="G18" s="4">
        <v>76.25</v>
      </c>
      <c r="H18" s="4">
        <v>244</v>
      </c>
      <c r="I18" s="4">
        <v>305</v>
      </c>
      <c r="J18" s="3">
        <v>20</v>
      </c>
      <c r="K18" s="3" t="s">
        <v>67</v>
      </c>
      <c r="L18" s="3">
        <v>2021</v>
      </c>
      <c r="M18">
        <f t="shared" si="0"/>
        <v>61</v>
      </c>
    </row>
    <row r="19" spans="1:13" x14ac:dyDescent="0.3">
      <c r="A19" s="1" t="s">
        <v>13</v>
      </c>
      <c r="B19" s="2">
        <v>0</v>
      </c>
      <c r="C19" s="3" t="s">
        <v>24</v>
      </c>
      <c r="D19" s="3" t="s">
        <v>16</v>
      </c>
      <c r="E19" s="3" t="s">
        <v>84</v>
      </c>
      <c r="F19" s="4">
        <v>44</v>
      </c>
      <c r="G19" s="4">
        <v>48.84</v>
      </c>
      <c r="H19" s="4">
        <v>660</v>
      </c>
      <c r="I19" s="4">
        <v>732.6</v>
      </c>
      <c r="J19" s="3">
        <v>21</v>
      </c>
      <c r="K19" s="3" t="s">
        <v>67</v>
      </c>
      <c r="L19" s="3">
        <v>2021</v>
      </c>
      <c r="M19">
        <f t="shared" si="0"/>
        <v>72.600000000000023</v>
      </c>
    </row>
    <row r="20" spans="1:13" x14ac:dyDescent="0.3">
      <c r="A20" s="1" t="s">
        <v>12</v>
      </c>
      <c r="B20" s="2">
        <v>0</v>
      </c>
      <c r="C20" s="3" t="s">
        <v>23</v>
      </c>
      <c r="D20" s="3" t="s">
        <v>16</v>
      </c>
      <c r="E20" s="3" t="s">
        <v>83</v>
      </c>
      <c r="F20" s="4">
        <v>71</v>
      </c>
      <c r="G20" s="4">
        <v>80.94</v>
      </c>
      <c r="H20" s="4">
        <v>639</v>
      </c>
      <c r="I20" s="4">
        <v>728.46</v>
      </c>
      <c r="J20" s="3">
        <v>21</v>
      </c>
      <c r="K20" s="3" t="s">
        <v>67</v>
      </c>
      <c r="L20" s="3">
        <v>2021</v>
      </c>
      <c r="M20">
        <f t="shared" si="0"/>
        <v>89.460000000000036</v>
      </c>
    </row>
    <row r="21" spans="1:13" x14ac:dyDescent="0.3">
      <c r="A21" s="1" t="s">
        <v>12</v>
      </c>
      <c r="B21" s="2">
        <v>0</v>
      </c>
      <c r="C21" s="3" t="s">
        <v>62</v>
      </c>
      <c r="D21" s="3" t="s">
        <v>20</v>
      </c>
      <c r="E21" s="3" t="s">
        <v>82</v>
      </c>
      <c r="F21" s="4">
        <v>120</v>
      </c>
      <c r="G21" s="4">
        <v>162</v>
      </c>
      <c r="H21" s="4">
        <v>720</v>
      </c>
      <c r="I21" s="4">
        <v>972</v>
      </c>
      <c r="J21" s="3">
        <v>21</v>
      </c>
      <c r="K21" s="3" t="s">
        <v>67</v>
      </c>
      <c r="L21" s="3">
        <v>2021</v>
      </c>
      <c r="M21">
        <f t="shared" si="0"/>
        <v>252</v>
      </c>
    </row>
    <row r="22" spans="1:13" x14ac:dyDescent="0.3">
      <c r="A22" s="1" t="s">
        <v>13</v>
      </c>
      <c r="B22" s="2">
        <v>0</v>
      </c>
      <c r="C22" s="3" t="s">
        <v>54</v>
      </c>
      <c r="D22" s="3" t="s">
        <v>19</v>
      </c>
      <c r="E22" s="3" t="s">
        <v>84</v>
      </c>
      <c r="F22" s="4">
        <v>55</v>
      </c>
      <c r="G22" s="4">
        <v>58.3</v>
      </c>
      <c r="H22" s="4">
        <v>330</v>
      </c>
      <c r="I22" s="4">
        <v>349.79999999999995</v>
      </c>
      <c r="J22" s="3">
        <v>25</v>
      </c>
      <c r="K22" s="3" t="s">
        <v>67</v>
      </c>
      <c r="L22" s="3">
        <v>2021</v>
      </c>
      <c r="M22">
        <f t="shared" si="0"/>
        <v>19.799999999999955</v>
      </c>
    </row>
    <row r="23" spans="1:13" x14ac:dyDescent="0.3">
      <c r="A23" s="1" t="s">
        <v>12</v>
      </c>
      <c r="B23" s="2">
        <v>0</v>
      </c>
      <c r="C23" s="3" t="s">
        <v>55</v>
      </c>
      <c r="D23" s="3" t="s">
        <v>19</v>
      </c>
      <c r="E23" s="3" t="s">
        <v>85</v>
      </c>
      <c r="F23" s="4">
        <v>5</v>
      </c>
      <c r="G23" s="4">
        <v>6.7</v>
      </c>
      <c r="H23" s="4">
        <v>35</v>
      </c>
      <c r="I23" s="4">
        <v>46.9</v>
      </c>
      <c r="J23" s="3">
        <v>25</v>
      </c>
      <c r="K23" s="3" t="s">
        <v>67</v>
      </c>
      <c r="L23" s="3">
        <v>2021</v>
      </c>
      <c r="M23">
        <f t="shared" si="0"/>
        <v>11.899999999999999</v>
      </c>
    </row>
    <row r="24" spans="1:13" x14ac:dyDescent="0.3">
      <c r="A24" s="1" t="s">
        <v>12</v>
      </c>
      <c r="B24" s="2">
        <v>0</v>
      </c>
      <c r="C24" s="3" t="s">
        <v>51</v>
      </c>
      <c r="D24" s="3" t="s">
        <v>19</v>
      </c>
      <c r="E24" s="3" t="s">
        <v>83</v>
      </c>
      <c r="F24" s="4">
        <v>93</v>
      </c>
      <c r="G24" s="4">
        <v>104.16</v>
      </c>
      <c r="H24" s="4">
        <v>1302</v>
      </c>
      <c r="I24" s="4">
        <v>1458.24</v>
      </c>
      <c r="J24" s="3">
        <v>25</v>
      </c>
      <c r="K24" s="3" t="s">
        <v>67</v>
      </c>
      <c r="L24" s="3">
        <v>2021</v>
      </c>
      <c r="M24">
        <f t="shared" si="0"/>
        <v>156.24</v>
      </c>
    </row>
    <row r="25" spans="1:13" x14ac:dyDescent="0.3">
      <c r="A25" s="1" t="s">
        <v>13</v>
      </c>
      <c r="B25" s="2">
        <v>0</v>
      </c>
      <c r="C25" s="3" t="s">
        <v>64</v>
      </c>
      <c r="D25" s="3" t="s">
        <v>20</v>
      </c>
      <c r="E25" s="3" t="s">
        <v>83</v>
      </c>
      <c r="F25" s="4">
        <v>76</v>
      </c>
      <c r="G25" s="4">
        <v>82.08</v>
      </c>
      <c r="H25" s="4">
        <v>684</v>
      </c>
      <c r="I25" s="4">
        <v>738.72</v>
      </c>
      <c r="J25" s="3">
        <v>26</v>
      </c>
      <c r="K25" s="3" t="s">
        <v>67</v>
      </c>
      <c r="L25" s="3">
        <v>2021</v>
      </c>
      <c r="M25">
        <f t="shared" si="0"/>
        <v>54.720000000000027</v>
      </c>
    </row>
    <row r="26" spans="1:13" x14ac:dyDescent="0.3">
      <c r="A26" s="1" t="s">
        <v>13</v>
      </c>
      <c r="B26" s="2">
        <v>0</v>
      </c>
      <c r="C26" s="3" t="s">
        <v>26</v>
      </c>
      <c r="D26" s="3" t="s">
        <v>16</v>
      </c>
      <c r="E26" s="3" t="s">
        <v>83</v>
      </c>
      <c r="F26" s="4">
        <v>75</v>
      </c>
      <c r="G26" s="4">
        <v>85.5</v>
      </c>
      <c r="H26" s="4">
        <v>525</v>
      </c>
      <c r="I26" s="4">
        <v>598.5</v>
      </c>
      <c r="J26" s="3">
        <v>26</v>
      </c>
      <c r="K26" s="3" t="s">
        <v>67</v>
      </c>
      <c r="L26" s="3">
        <v>2021</v>
      </c>
      <c r="M26">
        <f t="shared" si="0"/>
        <v>73.5</v>
      </c>
    </row>
    <row r="27" spans="1:13" x14ac:dyDescent="0.3">
      <c r="A27" s="1" t="s">
        <v>12</v>
      </c>
      <c r="B27" s="2">
        <v>0</v>
      </c>
      <c r="C27" s="3" t="s">
        <v>21</v>
      </c>
      <c r="D27" s="3" t="s">
        <v>16</v>
      </c>
      <c r="E27" s="3" t="s">
        <v>83</v>
      </c>
      <c r="F27" s="4">
        <v>98</v>
      </c>
      <c r="G27" s="4">
        <v>103.88</v>
      </c>
      <c r="H27" s="4">
        <v>686</v>
      </c>
      <c r="I27" s="4">
        <v>727.16</v>
      </c>
      <c r="J27" s="3">
        <v>26</v>
      </c>
      <c r="K27" s="3" t="s">
        <v>67</v>
      </c>
      <c r="L27" s="3">
        <v>2021</v>
      </c>
      <c r="M27">
        <f t="shared" si="0"/>
        <v>41.159999999999968</v>
      </c>
    </row>
    <row r="28" spans="1:13" x14ac:dyDescent="0.3">
      <c r="A28" s="1" t="s">
        <v>12</v>
      </c>
      <c r="B28" s="2">
        <v>0</v>
      </c>
      <c r="C28" s="3" t="s">
        <v>60</v>
      </c>
      <c r="D28" s="3" t="s">
        <v>20</v>
      </c>
      <c r="E28" s="3" t="s">
        <v>83</v>
      </c>
      <c r="F28" s="4">
        <v>90</v>
      </c>
      <c r="G28" s="4">
        <v>115.2</v>
      </c>
      <c r="H28" s="4">
        <v>630</v>
      </c>
      <c r="I28" s="4">
        <v>806.4</v>
      </c>
      <c r="J28" s="3">
        <v>27</v>
      </c>
      <c r="K28" s="3" t="s">
        <v>67</v>
      </c>
      <c r="L28" s="3">
        <v>2021</v>
      </c>
      <c r="M28">
        <f t="shared" si="0"/>
        <v>176.39999999999998</v>
      </c>
    </row>
    <row r="29" spans="1:13" x14ac:dyDescent="0.3">
      <c r="A29" s="1" t="s">
        <v>12</v>
      </c>
      <c r="B29" s="2">
        <v>0</v>
      </c>
      <c r="C29" s="3" t="s">
        <v>52</v>
      </c>
      <c r="D29" s="3" t="s">
        <v>19</v>
      </c>
      <c r="E29" s="3" t="s">
        <v>83</v>
      </c>
      <c r="F29" s="4">
        <v>89</v>
      </c>
      <c r="G29" s="4">
        <v>117.48</v>
      </c>
      <c r="H29" s="4">
        <v>267</v>
      </c>
      <c r="I29" s="4">
        <v>352.44</v>
      </c>
      <c r="J29" s="3">
        <v>27</v>
      </c>
      <c r="K29" s="3" t="s">
        <v>67</v>
      </c>
      <c r="L29" s="3">
        <v>2021</v>
      </c>
      <c r="M29">
        <f t="shared" si="0"/>
        <v>85.44</v>
      </c>
    </row>
    <row r="30" spans="1:13" x14ac:dyDescent="0.3">
      <c r="A30" s="1" t="s">
        <v>13</v>
      </c>
      <c r="B30" s="2">
        <v>0</v>
      </c>
      <c r="C30" s="3" t="s">
        <v>24</v>
      </c>
      <c r="D30" s="3" t="s">
        <v>16</v>
      </c>
      <c r="E30" s="3" t="s">
        <v>84</v>
      </c>
      <c r="F30" s="4">
        <v>44</v>
      </c>
      <c r="G30" s="4">
        <v>48.84</v>
      </c>
      <c r="H30" s="4">
        <v>440</v>
      </c>
      <c r="I30" s="4">
        <v>488.40000000000003</v>
      </c>
      <c r="J30" s="3">
        <v>28</v>
      </c>
      <c r="K30" s="3" t="s">
        <v>67</v>
      </c>
      <c r="L30" s="3">
        <v>2021</v>
      </c>
      <c r="M30">
        <f t="shared" si="0"/>
        <v>48.400000000000034</v>
      </c>
    </row>
    <row r="31" spans="1:13" x14ac:dyDescent="0.3">
      <c r="A31" s="1" t="s">
        <v>13</v>
      </c>
      <c r="B31" s="2">
        <v>0</v>
      </c>
      <c r="C31" s="3" t="s">
        <v>49</v>
      </c>
      <c r="D31" s="3" t="s">
        <v>19</v>
      </c>
      <c r="E31" s="3" t="s">
        <v>84</v>
      </c>
      <c r="F31" s="4">
        <v>47</v>
      </c>
      <c r="G31" s="4">
        <v>53.11</v>
      </c>
      <c r="H31" s="4">
        <v>94</v>
      </c>
      <c r="I31" s="4">
        <v>106.22</v>
      </c>
      <c r="J31" s="3">
        <v>28</v>
      </c>
      <c r="K31" s="3" t="s">
        <v>67</v>
      </c>
      <c r="L31" s="3">
        <v>2021</v>
      </c>
      <c r="M31">
        <f t="shared" si="0"/>
        <v>12.219999999999999</v>
      </c>
    </row>
    <row r="32" spans="1:13" x14ac:dyDescent="0.3">
      <c r="A32" s="1" t="s">
        <v>12</v>
      </c>
      <c r="B32" s="2">
        <v>0</v>
      </c>
      <c r="C32" s="3" t="s">
        <v>30</v>
      </c>
      <c r="D32" s="3" t="s">
        <v>17</v>
      </c>
      <c r="E32" s="3" t="s">
        <v>82</v>
      </c>
      <c r="F32" s="4">
        <v>148</v>
      </c>
      <c r="G32" s="4">
        <v>164.28</v>
      </c>
      <c r="H32" s="4">
        <v>1036</v>
      </c>
      <c r="I32" s="4">
        <v>1149.96</v>
      </c>
      <c r="J32" s="3">
        <v>2</v>
      </c>
      <c r="K32" s="3" t="s">
        <v>68</v>
      </c>
      <c r="L32" s="3">
        <v>2021</v>
      </c>
      <c r="M32">
        <f t="shared" si="0"/>
        <v>113.96000000000004</v>
      </c>
    </row>
    <row r="33" spans="1:13" x14ac:dyDescent="0.3">
      <c r="A33" s="1" t="s">
        <v>12</v>
      </c>
      <c r="B33" s="2">
        <v>0</v>
      </c>
      <c r="C33" s="3" t="s">
        <v>36</v>
      </c>
      <c r="D33" s="3" t="s">
        <v>17</v>
      </c>
      <c r="E33" s="3" t="s">
        <v>85</v>
      </c>
      <c r="F33" s="4">
        <v>13</v>
      </c>
      <c r="G33" s="4">
        <v>16.64</v>
      </c>
      <c r="H33" s="4">
        <v>169</v>
      </c>
      <c r="I33" s="4">
        <v>216.32</v>
      </c>
      <c r="J33" s="3">
        <v>3</v>
      </c>
      <c r="K33" s="3" t="s">
        <v>68</v>
      </c>
      <c r="L33" s="3">
        <v>2021</v>
      </c>
      <c r="M33">
        <f t="shared" si="0"/>
        <v>47.319999999999993</v>
      </c>
    </row>
    <row r="34" spans="1:13" x14ac:dyDescent="0.3">
      <c r="A34" s="1" t="s">
        <v>13</v>
      </c>
      <c r="B34" s="2">
        <v>0</v>
      </c>
      <c r="C34" s="3" t="s">
        <v>42</v>
      </c>
      <c r="D34" s="3" t="s">
        <v>18</v>
      </c>
      <c r="E34" s="3" t="s">
        <v>82</v>
      </c>
      <c r="F34" s="4">
        <v>121</v>
      </c>
      <c r="G34" s="4">
        <v>141.57</v>
      </c>
      <c r="H34" s="4">
        <v>242</v>
      </c>
      <c r="I34" s="4">
        <v>283.14</v>
      </c>
      <c r="J34" s="3">
        <v>3</v>
      </c>
      <c r="K34" s="3" t="s">
        <v>68</v>
      </c>
      <c r="L34" s="3">
        <v>2021</v>
      </c>
      <c r="M34">
        <f t="shared" si="0"/>
        <v>41.139999999999986</v>
      </c>
    </row>
    <row r="35" spans="1:13" x14ac:dyDescent="0.3">
      <c r="A35" s="1" t="s">
        <v>12</v>
      </c>
      <c r="B35" s="2">
        <v>0</v>
      </c>
      <c r="C35" s="3" t="s">
        <v>57</v>
      </c>
      <c r="D35" s="3" t="s">
        <v>20</v>
      </c>
      <c r="E35" s="3" t="s">
        <v>83</v>
      </c>
      <c r="F35" s="4">
        <v>67</v>
      </c>
      <c r="G35" s="4">
        <v>85.76</v>
      </c>
      <c r="H35" s="4">
        <v>268</v>
      </c>
      <c r="I35" s="4">
        <v>343.04</v>
      </c>
      <c r="J35" s="3">
        <v>4</v>
      </c>
      <c r="K35" s="3" t="s">
        <v>68</v>
      </c>
      <c r="L35" s="3">
        <v>2021</v>
      </c>
      <c r="M35">
        <f t="shared" si="0"/>
        <v>75.04000000000002</v>
      </c>
    </row>
    <row r="36" spans="1:13" x14ac:dyDescent="0.3">
      <c r="A36" s="1" t="s">
        <v>13</v>
      </c>
      <c r="B36" s="2">
        <v>0</v>
      </c>
      <c r="C36" s="3" t="s">
        <v>63</v>
      </c>
      <c r="D36" s="3" t="s">
        <v>20</v>
      </c>
      <c r="E36" s="3" t="s">
        <v>83</v>
      </c>
      <c r="F36" s="4">
        <v>67</v>
      </c>
      <c r="G36" s="4">
        <v>83.08</v>
      </c>
      <c r="H36" s="4">
        <v>469</v>
      </c>
      <c r="I36" s="4">
        <v>581.55999999999995</v>
      </c>
      <c r="J36" s="3">
        <v>5</v>
      </c>
      <c r="K36" s="3" t="s">
        <v>68</v>
      </c>
      <c r="L36" s="3">
        <v>2021</v>
      </c>
      <c r="M36">
        <f t="shared" si="0"/>
        <v>112.55999999999995</v>
      </c>
    </row>
    <row r="37" spans="1:13" x14ac:dyDescent="0.3">
      <c r="A37" s="1" t="s">
        <v>13</v>
      </c>
      <c r="B37" s="2">
        <v>0</v>
      </c>
      <c r="C37" s="3" t="s">
        <v>25</v>
      </c>
      <c r="D37" s="3" t="s">
        <v>16</v>
      </c>
      <c r="E37" s="3" t="s">
        <v>82</v>
      </c>
      <c r="F37" s="4">
        <v>133</v>
      </c>
      <c r="G37" s="4">
        <v>155.61000000000001</v>
      </c>
      <c r="H37" s="4">
        <v>133</v>
      </c>
      <c r="I37" s="4">
        <v>155.61000000000001</v>
      </c>
      <c r="J37" s="3">
        <v>5</v>
      </c>
      <c r="K37" s="3" t="s">
        <v>68</v>
      </c>
      <c r="L37" s="3">
        <v>2021</v>
      </c>
      <c r="M37">
        <f t="shared" si="0"/>
        <v>22.610000000000014</v>
      </c>
    </row>
    <row r="38" spans="1:13" x14ac:dyDescent="0.3">
      <c r="A38" s="1" t="s">
        <v>13</v>
      </c>
      <c r="B38" s="2">
        <v>0</v>
      </c>
      <c r="C38" s="3" t="s">
        <v>63</v>
      </c>
      <c r="D38" s="3" t="s">
        <v>20</v>
      </c>
      <c r="E38" s="3" t="s">
        <v>83</v>
      </c>
      <c r="F38" s="4">
        <v>67</v>
      </c>
      <c r="G38" s="4">
        <v>83.08</v>
      </c>
      <c r="H38" s="4">
        <v>603</v>
      </c>
      <c r="I38" s="4">
        <v>747.72</v>
      </c>
      <c r="J38" s="3">
        <v>5</v>
      </c>
      <c r="K38" s="3" t="s">
        <v>68</v>
      </c>
      <c r="L38" s="3">
        <v>2021</v>
      </c>
      <c r="M38">
        <f t="shared" si="0"/>
        <v>144.72000000000003</v>
      </c>
    </row>
    <row r="39" spans="1:13" x14ac:dyDescent="0.3">
      <c r="A39" s="1" t="s">
        <v>13</v>
      </c>
      <c r="B39" s="2">
        <v>0</v>
      </c>
      <c r="C39" s="3" t="s">
        <v>55</v>
      </c>
      <c r="D39" s="3" t="s">
        <v>19</v>
      </c>
      <c r="E39" s="3" t="s">
        <v>85</v>
      </c>
      <c r="F39" s="4">
        <v>5</v>
      </c>
      <c r="G39" s="4">
        <v>6.7</v>
      </c>
      <c r="H39" s="4">
        <v>5</v>
      </c>
      <c r="I39" s="4">
        <v>6.7</v>
      </c>
      <c r="J39" s="3">
        <v>6</v>
      </c>
      <c r="K39" s="3" t="s">
        <v>68</v>
      </c>
      <c r="L39" s="3">
        <v>2021</v>
      </c>
      <c r="M39">
        <f t="shared" si="0"/>
        <v>1.7000000000000002</v>
      </c>
    </row>
    <row r="40" spans="1:13" x14ac:dyDescent="0.3">
      <c r="A40" s="1" t="s">
        <v>12</v>
      </c>
      <c r="B40" s="2">
        <v>0</v>
      </c>
      <c r="C40" s="3" t="s">
        <v>54</v>
      </c>
      <c r="D40" s="3" t="s">
        <v>19</v>
      </c>
      <c r="E40" s="3" t="s">
        <v>84</v>
      </c>
      <c r="F40" s="4">
        <v>55</v>
      </c>
      <c r="G40" s="4">
        <v>58.3</v>
      </c>
      <c r="H40" s="4">
        <v>770</v>
      </c>
      <c r="I40" s="4">
        <v>816.19999999999993</v>
      </c>
      <c r="J40" s="3">
        <v>9</v>
      </c>
      <c r="K40" s="3" t="s">
        <v>68</v>
      </c>
      <c r="L40" s="3">
        <v>2021</v>
      </c>
      <c r="M40">
        <f t="shared" si="0"/>
        <v>46.199999999999932</v>
      </c>
    </row>
    <row r="41" spans="1:13" x14ac:dyDescent="0.3">
      <c r="A41" s="1" t="s">
        <v>13</v>
      </c>
      <c r="B41" s="2">
        <v>0</v>
      </c>
      <c r="C41" s="3" t="s">
        <v>28</v>
      </c>
      <c r="D41" s="3" t="s">
        <v>16</v>
      </c>
      <c r="E41" s="3" t="s">
        <v>83</v>
      </c>
      <c r="F41" s="4">
        <v>83</v>
      </c>
      <c r="G41" s="4">
        <v>94.62</v>
      </c>
      <c r="H41" s="4">
        <v>581</v>
      </c>
      <c r="I41" s="4">
        <v>662.34</v>
      </c>
      <c r="J41" s="3">
        <v>12</v>
      </c>
      <c r="K41" s="3" t="s">
        <v>68</v>
      </c>
      <c r="L41" s="3">
        <v>2021</v>
      </c>
      <c r="M41">
        <f t="shared" si="0"/>
        <v>81.340000000000032</v>
      </c>
    </row>
    <row r="42" spans="1:13" x14ac:dyDescent="0.3">
      <c r="A42" s="1" t="s">
        <v>13</v>
      </c>
      <c r="B42" s="2">
        <v>0</v>
      </c>
      <c r="C42" s="3" t="s">
        <v>43</v>
      </c>
      <c r="D42" s="3" t="s">
        <v>18</v>
      </c>
      <c r="E42" s="3" t="s">
        <v>82</v>
      </c>
      <c r="F42" s="4">
        <v>141</v>
      </c>
      <c r="G42" s="4">
        <v>149.46</v>
      </c>
      <c r="H42" s="4">
        <v>1269</v>
      </c>
      <c r="I42" s="4">
        <v>1345.14</v>
      </c>
      <c r="J42" s="3">
        <v>12</v>
      </c>
      <c r="K42" s="3" t="s">
        <v>68</v>
      </c>
      <c r="L42" s="3">
        <v>2021</v>
      </c>
      <c r="M42">
        <f t="shared" si="0"/>
        <v>76.1400000000001</v>
      </c>
    </row>
    <row r="43" spans="1:13" x14ac:dyDescent="0.3">
      <c r="A43" s="1" t="s">
        <v>12</v>
      </c>
      <c r="B43" s="2">
        <v>0</v>
      </c>
      <c r="C43" s="3" t="s">
        <v>47</v>
      </c>
      <c r="D43" s="3" t="s">
        <v>19</v>
      </c>
      <c r="E43" s="3" t="s">
        <v>84</v>
      </c>
      <c r="F43" s="4">
        <v>48</v>
      </c>
      <c r="G43" s="4">
        <v>57.120000000000005</v>
      </c>
      <c r="H43" s="4">
        <v>192</v>
      </c>
      <c r="I43" s="4">
        <v>228.48000000000002</v>
      </c>
      <c r="J43" s="3">
        <v>15</v>
      </c>
      <c r="K43" s="3" t="s">
        <v>68</v>
      </c>
      <c r="L43" s="3">
        <v>2021</v>
      </c>
      <c r="M43">
        <f t="shared" si="0"/>
        <v>36.480000000000018</v>
      </c>
    </row>
    <row r="44" spans="1:13" x14ac:dyDescent="0.3">
      <c r="A44" s="1" t="s">
        <v>13</v>
      </c>
      <c r="B44" s="2">
        <v>0</v>
      </c>
      <c r="C44" s="3" t="s">
        <v>35</v>
      </c>
      <c r="D44" s="3" t="s">
        <v>17</v>
      </c>
      <c r="E44" s="3" t="s">
        <v>85</v>
      </c>
      <c r="F44" s="4">
        <v>12</v>
      </c>
      <c r="G44" s="4">
        <v>15.719999999999999</v>
      </c>
      <c r="H44" s="4">
        <v>72</v>
      </c>
      <c r="I44" s="4">
        <v>94.32</v>
      </c>
      <c r="J44" s="3">
        <v>18</v>
      </c>
      <c r="K44" s="3" t="s">
        <v>68</v>
      </c>
      <c r="L44" s="3">
        <v>2021</v>
      </c>
      <c r="M44">
        <f t="shared" si="0"/>
        <v>22.319999999999993</v>
      </c>
    </row>
    <row r="45" spans="1:13" x14ac:dyDescent="0.3">
      <c r="A45" s="1" t="s">
        <v>13</v>
      </c>
      <c r="B45" s="2">
        <v>0</v>
      </c>
      <c r="C45" s="3" t="s">
        <v>50</v>
      </c>
      <c r="D45" s="3" t="s">
        <v>19</v>
      </c>
      <c r="E45" s="3" t="s">
        <v>82</v>
      </c>
      <c r="F45" s="4">
        <v>148</v>
      </c>
      <c r="G45" s="4">
        <v>201.28</v>
      </c>
      <c r="H45" s="4">
        <v>1628</v>
      </c>
      <c r="I45" s="4">
        <v>2214.08</v>
      </c>
      <c r="J45" s="3">
        <v>20</v>
      </c>
      <c r="K45" s="3" t="s">
        <v>68</v>
      </c>
      <c r="L45" s="3">
        <v>2021</v>
      </c>
      <c r="M45">
        <f t="shared" si="0"/>
        <v>586.07999999999993</v>
      </c>
    </row>
    <row r="46" spans="1:13" x14ac:dyDescent="0.3">
      <c r="A46" s="1" t="s">
        <v>13</v>
      </c>
      <c r="B46" s="2">
        <v>0</v>
      </c>
      <c r="C46" s="3" t="s">
        <v>33</v>
      </c>
      <c r="D46" s="3" t="s">
        <v>17</v>
      </c>
      <c r="E46" s="3" t="s">
        <v>83</v>
      </c>
      <c r="F46" s="4">
        <v>112</v>
      </c>
      <c r="G46" s="4">
        <v>122.08</v>
      </c>
      <c r="H46" s="4">
        <v>560</v>
      </c>
      <c r="I46" s="4">
        <v>610.4</v>
      </c>
      <c r="J46" s="3">
        <v>22</v>
      </c>
      <c r="K46" s="3" t="s">
        <v>68</v>
      </c>
      <c r="L46" s="3">
        <v>2021</v>
      </c>
      <c r="M46">
        <f t="shared" si="0"/>
        <v>50.399999999999977</v>
      </c>
    </row>
    <row r="47" spans="1:13" x14ac:dyDescent="0.3">
      <c r="A47" s="1" t="s">
        <v>13</v>
      </c>
      <c r="B47" s="2">
        <v>0</v>
      </c>
      <c r="C47" s="3" t="s">
        <v>45</v>
      </c>
      <c r="D47" s="3" t="s">
        <v>18</v>
      </c>
      <c r="E47" s="3" t="s">
        <v>85</v>
      </c>
      <c r="F47" s="4">
        <v>7</v>
      </c>
      <c r="G47" s="4">
        <v>8.33</v>
      </c>
      <c r="H47" s="4">
        <v>21</v>
      </c>
      <c r="I47" s="4">
        <v>24.990000000000002</v>
      </c>
      <c r="J47" s="3">
        <v>23</v>
      </c>
      <c r="K47" s="3" t="s">
        <v>68</v>
      </c>
      <c r="L47" s="3">
        <v>2021</v>
      </c>
      <c r="M47">
        <f t="shared" si="0"/>
        <v>3.990000000000002</v>
      </c>
    </row>
    <row r="48" spans="1:13" x14ac:dyDescent="0.3">
      <c r="A48" s="1" t="s">
        <v>12</v>
      </c>
      <c r="B48" s="2">
        <v>0</v>
      </c>
      <c r="C48" s="3" t="s">
        <v>25</v>
      </c>
      <c r="D48" s="3" t="s">
        <v>16</v>
      </c>
      <c r="E48" s="3" t="s">
        <v>82</v>
      </c>
      <c r="F48" s="4">
        <v>133</v>
      </c>
      <c r="G48" s="4">
        <v>155.61000000000001</v>
      </c>
      <c r="H48" s="4">
        <v>266</v>
      </c>
      <c r="I48" s="4">
        <v>311.22000000000003</v>
      </c>
      <c r="J48" s="3">
        <v>23</v>
      </c>
      <c r="K48" s="3" t="s">
        <v>68</v>
      </c>
      <c r="L48" s="3">
        <v>2021</v>
      </c>
      <c r="M48">
        <f t="shared" si="0"/>
        <v>45.220000000000027</v>
      </c>
    </row>
    <row r="49" spans="1:13" x14ac:dyDescent="0.3">
      <c r="A49" s="1" t="s">
        <v>12</v>
      </c>
      <c r="B49" s="2">
        <v>0</v>
      </c>
      <c r="C49" s="3" t="s">
        <v>22</v>
      </c>
      <c r="D49" s="3" t="s">
        <v>16</v>
      </c>
      <c r="E49" s="3" t="s">
        <v>83</v>
      </c>
      <c r="F49" s="4">
        <v>105</v>
      </c>
      <c r="G49" s="4">
        <v>142.80000000000001</v>
      </c>
      <c r="H49" s="4">
        <v>420</v>
      </c>
      <c r="I49" s="4">
        <v>571.20000000000005</v>
      </c>
      <c r="J49" s="3">
        <v>25</v>
      </c>
      <c r="K49" s="3" t="s">
        <v>68</v>
      </c>
      <c r="L49" s="3">
        <v>2021</v>
      </c>
      <c r="M49">
        <f t="shared" si="0"/>
        <v>151.20000000000005</v>
      </c>
    </row>
    <row r="50" spans="1:13" x14ac:dyDescent="0.3">
      <c r="A50" s="1" t="s">
        <v>13</v>
      </c>
      <c r="B50" s="2">
        <v>0</v>
      </c>
      <c r="C50" s="3" t="s">
        <v>52</v>
      </c>
      <c r="D50" s="3" t="s">
        <v>19</v>
      </c>
      <c r="E50" s="3" t="s">
        <v>83</v>
      </c>
      <c r="F50" s="4">
        <v>89</v>
      </c>
      <c r="G50" s="4">
        <v>117.48</v>
      </c>
      <c r="H50" s="4">
        <v>979</v>
      </c>
      <c r="I50" s="4">
        <v>1292.28</v>
      </c>
      <c r="J50" s="3">
        <v>25</v>
      </c>
      <c r="K50" s="3" t="s">
        <v>68</v>
      </c>
      <c r="L50" s="3">
        <v>2021</v>
      </c>
      <c r="M50">
        <f t="shared" si="0"/>
        <v>313.27999999999997</v>
      </c>
    </row>
    <row r="51" spans="1:13" x14ac:dyDescent="0.3">
      <c r="A51" s="1" t="s">
        <v>12</v>
      </c>
      <c r="B51" s="2">
        <v>0</v>
      </c>
      <c r="C51" s="3" t="s">
        <v>50</v>
      </c>
      <c r="D51" s="3" t="s">
        <v>19</v>
      </c>
      <c r="E51" s="3" t="s">
        <v>82</v>
      </c>
      <c r="F51" s="4">
        <v>148</v>
      </c>
      <c r="G51" s="4">
        <v>201.28</v>
      </c>
      <c r="H51" s="4">
        <v>296</v>
      </c>
      <c r="I51" s="4">
        <v>402.56</v>
      </c>
      <c r="J51" s="3">
        <v>25</v>
      </c>
      <c r="K51" s="3" t="s">
        <v>68</v>
      </c>
      <c r="L51" s="3">
        <v>2021</v>
      </c>
      <c r="M51">
        <f t="shared" si="0"/>
        <v>106.56</v>
      </c>
    </row>
    <row r="52" spans="1:13" x14ac:dyDescent="0.3">
      <c r="A52" s="1" t="s">
        <v>12</v>
      </c>
      <c r="B52" s="2">
        <v>0</v>
      </c>
      <c r="C52" s="3" t="s">
        <v>38</v>
      </c>
      <c r="D52" s="3" t="s">
        <v>17</v>
      </c>
      <c r="E52" s="3" t="s">
        <v>85</v>
      </c>
      <c r="F52" s="4">
        <v>37</v>
      </c>
      <c r="G52" s="4">
        <v>49.21</v>
      </c>
      <c r="H52" s="4">
        <v>407</v>
      </c>
      <c r="I52" s="4">
        <v>541.31000000000006</v>
      </c>
      <c r="J52" s="3">
        <v>27</v>
      </c>
      <c r="K52" s="3" t="s">
        <v>68</v>
      </c>
      <c r="L52" s="3">
        <v>2021</v>
      </c>
      <c r="M52">
        <f t="shared" si="0"/>
        <v>134.31000000000006</v>
      </c>
    </row>
    <row r="53" spans="1:13" x14ac:dyDescent="0.3">
      <c r="A53" s="1" t="s">
        <v>12</v>
      </c>
      <c r="B53" s="2">
        <v>0</v>
      </c>
      <c r="C53" s="3" t="s">
        <v>31</v>
      </c>
      <c r="D53" s="3" t="s">
        <v>17</v>
      </c>
      <c r="E53" s="3" t="s">
        <v>84</v>
      </c>
      <c r="F53" s="4">
        <v>44</v>
      </c>
      <c r="G53" s="4">
        <v>48.4</v>
      </c>
      <c r="H53" s="4">
        <v>44</v>
      </c>
      <c r="I53" s="4">
        <v>48.4</v>
      </c>
      <c r="J53" s="3">
        <v>3</v>
      </c>
      <c r="K53" s="3" t="s">
        <v>69</v>
      </c>
      <c r="L53" s="3">
        <v>2021</v>
      </c>
      <c r="M53">
        <f t="shared" si="0"/>
        <v>4.3999999999999986</v>
      </c>
    </row>
    <row r="54" spans="1:13" x14ac:dyDescent="0.3">
      <c r="A54" s="1" t="s">
        <v>13</v>
      </c>
      <c r="B54" s="2">
        <v>0</v>
      </c>
      <c r="C54" s="3" t="s">
        <v>41</v>
      </c>
      <c r="D54" s="3" t="s">
        <v>18</v>
      </c>
      <c r="E54" s="3" t="s">
        <v>82</v>
      </c>
      <c r="F54" s="4">
        <v>126</v>
      </c>
      <c r="G54" s="4">
        <v>162.54</v>
      </c>
      <c r="H54" s="4">
        <v>1134</v>
      </c>
      <c r="I54" s="4">
        <v>1462.86</v>
      </c>
      <c r="J54" s="3">
        <v>7</v>
      </c>
      <c r="K54" s="3" t="s">
        <v>69</v>
      </c>
      <c r="L54" s="3">
        <v>2021</v>
      </c>
      <c r="M54">
        <f t="shared" si="0"/>
        <v>328.8599999999999</v>
      </c>
    </row>
    <row r="55" spans="1:13" x14ac:dyDescent="0.3">
      <c r="A55" s="1" t="s">
        <v>13</v>
      </c>
      <c r="B55" s="2">
        <v>0</v>
      </c>
      <c r="C55" s="3" t="s">
        <v>47</v>
      </c>
      <c r="D55" s="3" t="s">
        <v>19</v>
      </c>
      <c r="E55" s="3" t="s">
        <v>84</v>
      </c>
      <c r="F55" s="4">
        <v>48</v>
      </c>
      <c r="G55" s="4">
        <v>57.120000000000005</v>
      </c>
      <c r="H55" s="4">
        <v>288</v>
      </c>
      <c r="I55" s="4">
        <v>342.72</v>
      </c>
      <c r="J55" s="3">
        <v>8</v>
      </c>
      <c r="K55" s="3" t="s">
        <v>69</v>
      </c>
      <c r="L55" s="3">
        <v>2021</v>
      </c>
      <c r="M55">
        <f t="shared" si="0"/>
        <v>54.720000000000027</v>
      </c>
    </row>
    <row r="56" spans="1:13" x14ac:dyDescent="0.3">
      <c r="A56" s="1" t="s">
        <v>12</v>
      </c>
      <c r="B56" s="2">
        <v>0</v>
      </c>
      <c r="C56" s="3" t="s">
        <v>64</v>
      </c>
      <c r="D56" s="3" t="s">
        <v>20</v>
      </c>
      <c r="E56" s="3" t="s">
        <v>83</v>
      </c>
      <c r="F56" s="4">
        <v>76</v>
      </c>
      <c r="G56" s="4">
        <v>82.08</v>
      </c>
      <c r="H56" s="4">
        <v>684</v>
      </c>
      <c r="I56" s="4">
        <v>738.72</v>
      </c>
      <c r="J56" s="3">
        <v>8</v>
      </c>
      <c r="K56" s="3" t="s">
        <v>69</v>
      </c>
      <c r="L56" s="3">
        <v>2021</v>
      </c>
      <c r="M56">
        <f t="shared" si="0"/>
        <v>54.720000000000027</v>
      </c>
    </row>
    <row r="57" spans="1:13" x14ac:dyDescent="0.3">
      <c r="A57" s="1" t="s">
        <v>12</v>
      </c>
      <c r="B57" s="2">
        <v>0</v>
      </c>
      <c r="C57" s="3" t="s">
        <v>49</v>
      </c>
      <c r="D57" s="3" t="s">
        <v>19</v>
      </c>
      <c r="E57" s="3" t="s">
        <v>84</v>
      </c>
      <c r="F57" s="4">
        <v>47</v>
      </c>
      <c r="G57" s="4">
        <v>53.11</v>
      </c>
      <c r="H57" s="4">
        <v>282</v>
      </c>
      <c r="I57" s="4">
        <v>318.65999999999997</v>
      </c>
      <c r="J57" s="3">
        <v>9</v>
      </c>
      <c r="K57" s="3" t="s">
        <v>69</v>
      </c>
      <c r="L57" s="3">
        <v>2021</v>
      </c>
      <c r="M57">
        <f t="shared" si="0"/>
        <v>36.659999999999968</v>
      </c>
    </row>
    <row r="58" spans="1:13" x14ac:dyDescent="0.3">
      <c r="A58" s="1" t="s">
        <v>13</v>
      </c>
      <c r="B58" s="2">
        <v>0</v>
      </c>
      <c r="C58" s="3" t="s">
        <v>45</v>
      </c>
      <c r="D58" s="3" t="s">
        <v>18</v>
      </c>
      <c r="E58" s="3" t="s">
        <v>85</v>
      </c>
      <c r="F58" s="4">
        <v>7</v>
      </c>
      <c r="G58" s="4">
        <v>8.33</v>
      </c>
      <c r="H58" s="4">
        <v>77</v>
      </c>
      <c r="I58" s="4">
        <v>91.63</v>
      </c>
      <c r="J58" s="3">
        <v>11</v>
      </c>
      <c r="K58" s="3" t="s">
        <v>69</v>
      </c>
      <c r="L58" s="3">
        <v>2021</v>
      </c>
      <c r="M58">
        <f t="shared" si="0"/>
        <v>14.629999999999995</v>
      </c>
    </row>
    <row r="59" spans="1:13" x14ac:dyDescent="0.3">
      <c r="A59" s="1" t="s">
        <v>13</v>
      </c>
      <c r="B59" s="2">
        <v>0</v>
      </c>
      <c r="C59" s="3" t="s">
        <v>48</v>
      </c>
      <c r="D59" s="3" t="s">
        <v>19</v>
      </c>
      <c r="E59" s="3" t="s">
        <v>85</v>
      </c>
      <c r="F59" s="4">
        <v>37</v>
      </c>
      <c r="G59" s="4">
        <v>41.81</v>
      </c>
      <c r="H59" s="4">
        <v>370</v>
      </c>
      <c r="I59" s="4">
        <v>418.1</v>
      </c>
      <c r="J59" s="3">
        <v>13</v>
      </c>
      <c r="K59" s="3" t="s">
        <v>69</v>
      </c>
      <c r="L59" s="3">
        <v>2021</v>
      </c>
      <c r="M59">
        <f t="shared" si="0"/>
        <v>48.100000000000023</v>
      </c>
    </row>
    <row r="60" spans="1:13" x14ac:dyDescent="0.3">
      <c r="A60" s="1" t="s">
        <v>13</v>
      </c>
      <c r="B60" s="2">
        <v>0</v>
      </c>
      <c r="C60" s="3" t="s">
        <v>59</v>
      </c>
      <c r="D60" s="3" t="s">
        <v>20</v>
      </c>
      <c r="E60" s="3" t="s">
        <v>85</v>
      </c>
      <c r="F60" s="4">
        <v>37</v>
      </c>
      <c r="G60" s="4">
        <v>42.55</v>
      </c>
      <c r="H60" s="4">
        <v>407</v>
      </c>
      <c r="I60" s="4">
        <v>468.04999999999995</v>
      </c>
      <c r="J60" s="3">
        <v>15</v>
      </c>
      <c r="K60" s="3" t="s">
        <v>69</v>
      </c>
      <c r="L60" s="3">
        <v>2021</v>
      </c>
      <c r="M60">
        <f t="shared" si="0"/>
        <v>61.049999999999955</v>
      </c>
    </row>
    <row r="61" spans="1:13" x14ac:dyDescent="0.3">
      <c r="A61" s="1" t="s">
        <v>13</v>
      </c>
      <c r="B61" s="2">
        <v>0</v>
      </c>
      <c r="C61" s="3" t="s">
        <v>32</v>
      </c>
      <c r="D61" s="3" t="s">
        <v>17</v>
      </c>
      <c r="E61" s="3" t="s">
        <v>83</v>
      </c>
      <c r="F61" s="4">
        <v>73</v>
      </c>
      <c r="G61" s="4">
        <v>94.17</v>
      </c>
      <c r="H61" s="4">
        <v>1022</v>
      </c>
      <c r="I61" s="4">
        <v>1318.38</v>
      </c>
      <c r="J61" s="3">
        <v>16</v>
      </c>
      <c r="K61" s="3" t="s">
        <v>69</v>
      </c>
      <c r="L61" s="3">
        <v>2021</v>
      </c>
      <c r="M61">
        <f t="shared" si="0"/>
        <v>296.38000000000011</v>
      </c>
    </row>
    <row r="62" spans="1:13" x14ac:dyDescent="0.3">
      <c r="A62" s="1" t="s">
        <v>13</v>
      </c>
      <c r="B62" s="2">
        <v>0</v>
      </c>
      <c r="C62" s="3" t="s">
        <v>62</v>
      </c>
      <c r="D62" s="3" t="s">
        <v>20</v>
      </c>
      <c r="E62" s="3" t="s">
        <v>82</v>
      </c>
      <c r="F62" s="4">
        <v>120</v>
      </c>
      <c r="G62" s="4">
        <v>162</v>
      </c>
      <c r="H62" s="4">
        <v>960</v>
      </c>
      <c r="I62" s="4">
        <v>1296</v>
      </c>
      <c r="J62" s="3">
        <v>18</v>
      </c>
      <c r="K62" s="3" t="s">
        <v>69</v>
      </c>
      <c r="L62" s="3">
        <v>2021</v>
      </c>
      <c r="M62">
        <f t="shared" si="0"/>
        <v>336</v>
      </c>
    </row>
    <row r="63" spans="1:13" x14ac:dyDescent="0.3">
      <c r="A63" s="1" t="s">
        <v>13</v>
      </c>
      <c r="B63" s="2">
        <v>0</v>
      </c>
      <c r="C63" s="3" t="s">
        <v>48</v>
      </c>
      <c r="D63" s="3" t="s">
        <v>19</v>
      </c>
      <c r="E63" s="3" t="s">
        <v>85</v>
      </c>
      <c r="F63" s="4">
        <v>37</v>
      </c>
      <c r="G63" s="4">
        <v>41.81</v>
      </c>
      <c r="H63" s="4">
        <v>333</v>
      </c>
      <c r="I63" s="4">
        <v>376.29</v>
      </c>
      <c r="J63" s="3">
        <v>19</v>
      </c>
      <c r="K63" s="3" t="s">
        <v>69</v>
      </c>
      <c r="L63" s="3">
        <v>2021</v>
      </c>
      <c r="M63">
        <f t="shared" si="0"/>
        <v>43.29000000000002</v>
      </c>
    </row>
    <row r="64" spans="1:13" x14ac:dyDescent="0.3">
      <c r="A64" s="1" t="s">
        <v>12</v>
      </c>
      <c r="B64" s="2">
        <v>0</v>
      </c>
      <c r="C64" s="3" t="s">
        <v>40</v>
      </c>
      <c r="D64" s="3" t="s">
        <v>18</v>
      </c>
      <c r="E64" s="3" t="s">
        <v>84</v>
      </c>
      <c r="F64" s="4">
        <v>61</v>
      </c>
      <c r="G64" s="4">
        <v>76.25</v>
      </c>
      <c r="H64" s="4">
        <v>793</v>
      </c>
      <c r="I64" s="4">
        <v>991.25</v>
      </c>
      <c r="J64" s="3">
        <v>21</v>
      </c>
      <c r="K64" s="3" t="s">
        <v>69</v>
      </c>
      <c r="L64" s="3">
        <v>2021</v>
      </c>
      <c r="M64">
        <f t="shared" si="0"/>
        <v>198.25</v>
      </c>
    </row>
    <row r="65" spans="1:13" x14ac:dyDescent="0.3">
      <c r="A65" s="1" t="s">
        <v>12</v>
      </c>
      <c r="B65" s="2">
        <v>0</v>
      </c>
      <c r="C65" s="3" t="s">
        <v>59</v>
      </c>
      <c r="D65" s="3" t="s">
        <v>20</v>
      </c>
      <c r="E65" s="3" t="s">
        <v>85</v>
      </c>
      <c r="F65" s="4">
        <v>37</v>
      </c>
      <c r="G65" s="4">
        <v>42.55</v>
      </c>
      <c r="H65" s="4">
        <v>259</v>
      </c>
      <c r="I65" s="4">
        <v>297.84999999999997</v>
      </c>
      <c r="J65" s="3">
        <v>21</v>
      </c>
      <c r="K65" s="3" t="s">
        <v>69</v>
      </c>
      <c r="L65" s="3">
        <v>2021</v>
      </c>
      <c r="M65">
        <f t="shared" si="0"/>
        <v>38.849999999999966</v>
      </c>
    </row>
    <row r="66" spans="1:13" x14ac:dyDescent="0.3">
      <c r="A66" s="1" t="s">
        <v>12</v>
      </c>
      <c r="B66" s="2">
        <v>0</v>
      </c>
      <c r="C66" s="3" t="s">
        <v>22</v>
      </c>
      <c r="D66" s="3" t="s">
        <v>16</v>
      </c>
      <c r="E66" s="3" t="s">
        <v>83</v>
      </c>
      <c r="F66" s="4">
        <v>105</v>
      </c>
      <c r="G66" s="4">
        <v>142.80000000000001</v>
      </c>
      <c r="H66" s="4">
        <v>840</v>
      </c>
      <c r="I66" s="4">
        <v>1142.4000000000001</v>
      </c>
      <c r="J66" s="3">
        <v>22</v>
      </c>
      <c r="K66" s="3" t="s">
        <v>69</v>
      </c>
      <c r="L66" s="3">
        <v>2021</v>
      </c>
      <c r="M66">
        <f t="shared" ref="M66:M129" si="1">ABS(H66-I66)</f>
        <v>302.40000000000009</v>
      </c>
    </row>
    <row r="67" spans="1:13" x14ac:dyDescent="0.3">
      <c r="A67" s="1" t="s">
        <v>12</v>
      </c>
      <c r="B67" s="2">
        <v>0</v>
      </c>
      <c r="C67" s="3" t="s">
        <v>32</v>
      </c>
      <c r="D67" s="3" t="s">
        <v>17</v>
      </c>
      <c r="E67" s="3" t="s">
        <v>83</v>
      </c>
      <c r="F67" s="4">
        <v>73</v>
      </c>
      <c r="G67" s="4">
        <v>94.17</v>
      </c>
      <c r="H67" s="4">
        <v>292</v>
      </c>
      <c r="I67" s="4">
        <v>376.68</v>
      </c>
      <c r="J67" s="3">
        <v>22</v>
      </c>
      <c r="K67" s="3" t="s">
        <v>69</v>
      </c>
      <c r="L67" s="3">
        <v>2021</v>
      </c>
      <c r="M67">
        <f t="shared" si="1"/>
        <v>84.68</v>
      </c>
    </row>
    <row r="68" spans="1:13" x14ac:dyDescent="0.3">
      <c r="A68" s="1" t="s">
        <v>13</v>
      </c>
      <c r="B68" s="2">
        <v>0</v>
      </c>
      <c r="C68" s="3" t="s">
        <v>44</v>
      </c>
      <c r="D68" s="3" t="s">
        <v>18</v>
      </c>
      <c r="E68" s="3" t="s">
        <v>82</v>
      </c>
      <c r="F68" s="4">
        <v>144</v>
      </c>
      <c r="G68" s="4">
        <v>156.96</v>
      </c>
      <c r="H68" s="4">
        <v>2016</v>
      </c>
      <c r="I68" s="4">
        <v>2197.44</v>
      </c>
      <c r="J68" s="3">
        <v>25</v>
      </c>
      <c r="K68" s="3" t="s">
        <v>69</v>
      </c>
      <c r="L68" s="3">
        <v>2021</v>
      </c>
      <c r="M68">
        <f t="shared" si="1"/>
        <v>181.44000000000005</v>
      </c>
    </row>
    <row r="69" spans="1:13" x14ac:dyDescent="0.3">
      <c r="A69" s="1" t="s">
        <v>13</v>
      </c>
      <c r="B69" s="2">
        <v>0</v>
      </c>
      <c r="C69" s="3" t="s">
        <v>26</v>
      </c>
      <c r="D69" s="3" t="s">
        <v>16</v>
      </c>
      <c r="E69" s="3" t="s">
        <v>83</v>
      </c>
      <c r="F69" s="4">
        <v>75</v>
      </c>
      <c r="G69" s="4">
        <v>85.5</v>
      </c>
      <c r="H69" s="4">
        <v>300</v>
      </c>
      <c r="I69" s="4">
        <v>342</v>
      </c>
      <c r="J69" s="3">
        <v>25</v>
      </c>
      <c r="K69" s="3" t="s">
        <v>69</v>
      </c>
      <c r="L69" s="3">
        <v>2021</v>
      </c>
      <c r="M69">
        <f t="shared" si="1"/>
        <v>42</v>
      </c>
    </row>
    <row r="70" spans="1:13" x14ac:dyDescent="0.3">
      <c r="A70" s="1" t="s">
        <v>13</v>
      </c>
      <c r="B70" s="2">
        <v>0</v>
      </c>
      <c r="C70" s="3" t="s">
        <v>49</v>
      </c>
      <c r="D70" s="3" t="s">
        <v>19</v>
      </c>
      <c r="E70" s="3" t="s">
        <v>84</v>
      </c>
      <c r="F70" s="4">
        <v>47</v>
      </c>
      <c r="G70" s="4">
        <v>53.11</v>
      </c>
      <c r="H70" s="4">
        <v>376</v>
      </c>
      <c r="I70" s="4">
        <v>424.88</v>
      </c>
      <c r="J70" s="3">
        <v>25</v>
      </c>
      <c r="K70" s="3" t="s">
        <v>69</v>
      </c>
      <c r="L70" s="3">
        <v>2021</v>
      </c>
      <c r="M70">
        <f t="shared" si="1"/>
        <v>48.879999999999995</v>
      </c>
    </row>
    <row r="71" spans="1:13" x14ac:dyDescent="0.3">
      <c r="A71" s="1" t="s">
        <v>12</v>
      </c>
      <c r="B71" s="2">
        <v>0</v>
      </c>
      <c r="C71" s="3" t="s">
        <v>58</v>
      </c>
      <c r="D71" s="3" t="s">
        <v>20</v>
      </c>
      <c r="E71" s="3" t="s">
        <v>83</v>
      </c>
      <c r="F71" s="4">
        <v>72</v>
      </c>
      <c r="G71" s="4">
        <v>79.92</v>
      </c>
      <c r="H71" s="4">
        <v>144</v>
      </c>
      <c r="I71" s="4">
        <v>159.84</v>
      </c>
      <c r="J71" s="3">
        <v>25</v>
      </c>
      <c r="K71" s="3" t="s">
        <v>69</v>
      </c>
      <c r="L71" s="3">
        <v>2021</v>
      </c>
      <c r="M71">
        <f t="shared" si="1"/>
        <v>15.840000000000003</v>
      </c>
    </row>
    <row r="72" spans="1:13" x14ac:dyDescent="0.3">
      <c r="A72" s="1" t="s">
        <v>13</v>
      </c>
      <c r="B72" s="2">
        <v>0</v>
      </c>
      <c r="C72" s="3" t="s">
        <v>21</v>
      </c>
      <c r="D72" s="3" t="s">
        <v>16</v>
      </c>
      <c r="E72" s="3" t="s">
        <v>83</v>
      </c>
      <c r="F72" s="4">
        <v>98</v>
      </c>
      <c r="G72" s="4">
        <v>103.88</v>
      </c>
      <c r="H72" s="4">
        <v>392</v>
      </c>
      <c r="I72" s="4">
        <v>415.52</v>
      </c>
      <c r="J72" s="3">
        <v>26</v>
      </c>
      <c r="K72" s="3" t="s">
        <v>69</v>
      </c>
      <c r="L72" s="3">
        <v>2021</v>
      </c>
      <c r="M72">
        <f t="shared" si="1"/>
        <v>23.519999999999982</v>
      </c>
    </row>
    <row r="73" spans="1:13" x14ac:dyDescent="0.3">
      <c r="A73" s="1" t="s">
        <v>13</v>
      </c>
      <c r="B73" s="2">
        <v>0</v>
      </c>
      <c r="C73" s="3" t="s">
        <v>62</v>
      </c>
      <c r="D73" s="3" t="s">
        <v>20</v>
      </c>
      <c r="E73" s="3" t="s">
        <v>82</v>
      </c>
      <c r="F73" s="4">
        <v>120</v>
      </c>
      <c r="G73" s="4">
        <v>162</v>
      </c>
      <c r="H73" s="4">
        <v>120</v>
      </c>
      <c r="I73" s="4">
        <v>162</v>
      </c>
      <c r="J73" s="3">
        <v>26</v>
      </c>
      <c r="K73" s="3" t="s">
        <v>69</v>
      </c>
      <c r="L73" s="3">
        <v>2021</v>
      </c>
      <c r="M73">
        <f t="shared" si="1"/>
        <v>42</v>
      </c>
    </row>
    <row r="74" spans="1:13" x14ac:dyDescent="0.3">
      <c r="A74" s="1" t="s">
        <v>12</v>
      </c>
      <c r="B74" s="2">
        <v>0</v>
      </c>
      <c r="C74" s="3" t="s">
        <v>30</v>
      </c>
      <c r="D74" s="3" t="s">
        <v>17</v>
      </c>
      <c r="E74" s="3" t="s">
        <v>82</v>
      </c>
      <c r="F74" s="4">
        <v>148</v>
      </c>
      <c r="G74" s="4">
        <v>164.28</v>
      </c>
      <c r="H74" s="4">
        <v>1332</v>
      </c>
      <c r="I74" s="4">
        <v>1478.52</v>
      </c>
      <c r="J74" s="3">
        <v>26</v>
      </c>
      <c r="K74" s="3" t="s">
        <v>69</v>
      </c>
      <c r="L74" s="3">
        <v>2021</v>
      </c>
      <c r="M74">
        <f t="shared" si="1"/>
        <v>146.51999999999998</v>
      </c>
    </row>
    <row r="75" spans="1:13" x14ac:dyDescent="0.3">
      <c r="A75" s="1" t="s">
        <v>12</v>
      </c>
      <c r="B75" s="2">
        <v>0</v>
      </c>
      <c r="C75" s="3" t="s">
        <v>50</v>
      </c>
      <c r="D75" s="3" t="s">
        <v>19</v>
      </c>
      <c r="E75" s="3" t="s">
        <v>82</v>
      </c>
      <c r="F75" s="4">
        <v>148</v>
      </c>
      <c r="G75" s="4">
        <v>201.28</v>
      </c>
      <c r="H75" s="4">
        <v>444</v>
      </c>
      <c r="I75" s="4">
        <v>603.84</v>
      </c>
      <c r="J75" s="3">
        <v>27</v>
      </c>
      <c r="K75" s="3" t="s">
        <v>69</v>
      </c>
      <c r="L75" s="3">
        <v>2021</v>
      </c>
      <c r="M75">
        <f t="shared" si="1"/>
        <v>159.84000000000003</v>
      </c>
    </row>
    <row r="76" spans="1:13" x14ac:dyDescent="0.3">
      <c r="A76" s="1" t="s">
        <v>13</v>
      </c>
      <c r="B76" s="2">
        <v>0</v>
      </c>
      <c r="C76" s="3" t="s">
        <v>27</v>
      </c>
      <c r="D76" s="3" t="s">
        <v>16</v>
      </c>
      <c r="E76" s="3" t="s">
        <v>84</v>
      </c>
      <c r="F76" s="4">
        <v>43</v>
      </c>
      <c r="G76" s="4">
        <v>47.730000000000004</v>
      </c>
      <c r="H76" s="4">
        <v>344</v>
      </c>
      <c r="I76" s="4">
        <v>381.84000000000003</v>
      </c>
      <c r="J76" s="3">
        <v>28</v>
      </c>
      <c r="K76" s="3" t="s">
        <v>69</v>
      </c>
      <c r="L76" s="3">
        <v>2021</v>
      </c>
      <c r="M76">
        <f t="shared" si="1"/>
        <v>37.840000000000032</v>
      </c>
    </row>
    <row r="77" spans="1:13" x14ac:dyDescent="0.3">
      <c r="A77" s="1" t="s">
        <v>13</v>
      </c>
      <c r="B77" s="2">
        <v>0</v>
      </c>
      <c r="C77" s="3" t="s">
        <v>58</v>
      </c>
      <c r="D77" s="3" t="s">
        <v>20</v>
      </c>
      <c r="E77" s="3" t="s">
        <v>83</v>
      </c>
      <c r="F77" s="4">
        <v>72</v>
      </c>
      <c r="G77" s="4">
        <v>79.92</v>
      </c>
      <c r="H77" s="4">
        <v>72</v>
      </c>
      <c r="I77" s="4">
        <v>79.92</v>
      </c>
      <c r="J77" s="3">
        <v>30</v>
      </c>
      <c r="K77" s="3" t="s">
        <v>69</v>
      </c>
      <c r="L77" s="3">
        <v>2021</v>
      </c>
      <c r="M77">
        <f t="shared" si="1"/>
        <v>7.9200000000000017</v>
      </c>
    </row>
    <row r="78" spans="1:13" x14ac:dyDescent="0.3">
      <c r="A78" s="1" t="s">
        <v>13</v>
      </c>
      <c r="B78" s="2">
        <v>0</v>
      </c>
      <c r="C78" s="3" t="s">
        <v>62</v>
      </c>
      <c r="D78" s="3" t="s">
        <v>20</v>
      </c>
      <c r="E78" s="3" t="s">
        <v>82</v>
      </c>
      <c r="F78" s="4">
        <v>120</v>
      </c>
      <c r="G78" s="4">
        <v>162</v>
      </c>
      <c r="H78" s="4">
        <v>360</v>
      </c>
      <c r="I78" s="4">
        <v>486</v>
      </c>
      <c r="J78" s="3">
        <v>31</v>
      </c>
      <c r="K78" s="3" t="s">
        <v>69</v>
      </c>
      <c r="L78" s="3">
        <v>2021</v>
      </c>
      <c r="M78">
        <f t="shared" si="1"/>
        <v>126</v>
      </c>
    </row>
    <row r="79" spans="1:13" x14ac:dyDescent="0.3">
      <c r="A79" s="1" t="s">
        <v>13</v>
      </c>
      <c r="B79" s="2">
        <v>0</v>
      </c>
      <c r="C79" s="3" t="s">
        <v>60</v>
      </c>
      <c r="D79" s="3" t="s">
        <v>20</v>
      </c>
      <c r="E79" s="3" t="s">
        <v>83</v>
      </c>
      <c r="F79" s="4">
        <v>90</v>
      </c>
      <c r="G79" s="4">
        <v>115.2</v>
      </c>
      <c r="H79" s="4">
        <v>360</v>
      </c>
      <c r="I79" s="4">
        <v>460.8</v>
      </c>
      <c r="J79" s="3">
        <v>4</v>
      </c>
      <c r="K79" s="3" t="s">
        <v>70</v>
      </c>
      <c r="L79" s="3">
        <v>2021</v>
      </c>
      <c r="M79">
        <f t="shared" si="1"/>
        <v>100.80000000000001</v>
      </c>
    </row>
    <row r="80" spans="1:13" x14ac:dyDescent="0.3">
      <c r="A80" s="1" t="s">
        <v>13</v>
      </c>
      <c r="B80" s="2">
        <v>0</v>
      </c>
      <c r="C80" s="3" t="s">
        <v>29</v>
      </c>
      <c r="D80" s="3" t="s">
        <v>16</v>
      </c>
      <c r="E80" s="3" t="s">
        <v>85</v>
      </c>
      <c r="F80" s="4">
        <v>6</v>
      </c>
      <c r="G80" s="4">
        <v>7.8599999999999994</v>
      </c>
      <c r="H80" s="4">
        <v>54</v>
      </c>
      <c r="I80" s="4">
        <v>70.739999999999995</v>
      </c>
      <c r="J80" s="3">
        <v>4</v>
      </c>
      <c r="K80" s="3" t="s">
        <v>70</v>
      </c>
      <c r="L80" s="3">
        <v>2021</v>
      </c>
      <c r="M80">
        <f t="shared" si="1"/>
        <v>16.739999999999995</v>
      </c>
    </row>
    <row r="81" spans="1:13" x14ac:dyDescent="0.3">
      <c r="A81" s="1" t="s">
        <v>12</v>
      </c>
      <c r="B81" s="2">
        <v>0</v>
      </c>
      <c r="C81" s="3" t="s">
        <v>51</v>
      </c>
      <c r="D81" s="3" t="s">
        <v>19</v>
      </c>
      <c r="E81" s="3" t="s">
        <v>83</v>
      </c>
      <c r="F81" s="4">
        <v>93</v>
      </c>
      <c r="G81" s="4">
        <v>104.16</v>
      </c>
      <c r="H81" s="4">
        <v>1395</v>
      </c>
      <c r="I81" s="4">
        <v>1562.3999999999999</v>
      </c>
      <c r="J81" s="3">
        <v>5</v>
      </c>
      <c r="K81" s="3" t="s">
        <v>70</v>
      </c>
      <c r="L81" s="3">
        <v>2021</v>
      </c>
      <c r="M81">
        <f t="shared" si="1"/>
        <v>167.39999999999986</v>
      </c>
    </row>
    <row r="82" spans="1:13" x14ac:dyDescent="0.3">
      <c r="A82" s="1" t="s">
        <v>12</v>
      </c>
      <c r="B82" s="2">
        <v>0</v>
      </c>
      <c r="C82" s="3" t="s">
        <v>25</v>
      </c>
      <c r="D82" s="3" t="s">
        <v>16</v>
      </c>
      <c r="E82" s="3" t="s">
        <v>82</v>
      </c>
      <c r="F82" s="4">
        <v>133</v>
      </c>
      <c r="G82" s="4">
        <v>155.61000000000001</v>
      </c>
      <c r="H82" s="4">
        <v>399</v>
      </c>
      <c r="I82" s="4">
        <v>466.83000000000004</v>
      </c>
      <c r="J82" s="3">
        <v>9</v>
      </c>
      <c r="K82" s="3" t="s">
        <v>70</v>
      </c>
      <c r="L82" s="3">
        <v>2021</v>
      </c>
      <c r="M82">
        <f t="shared" si="1"/>
        <v>67.830000000000041</v>
      </c>
    </row>
    <row r="83" spans="1:13" x14ac:dyDescent="0.3">
      <c r="A83" s="1" t="s">
        <v>12</v>
      </c>
      <c r="B83" s="2">
        <v>0</v>
      </c>
      <c r="C83" s="3" t="s">
        <v>42</v>
      </c>
      <c r="D83" s="3" t="s">
        <v>18</v>
      </c>
      <c r="E83" s="3" t="s">
        <v>82</v>
      </c>
      <c r="F83" s="4">
        <v>121</v>
      </c>
      <c r="G83" s="4">
        <v>141.57</v>
      </c>
      <c r="H83" s="4">
        <v>1694</v>
      </c>
      <c r="I83" s="4">
        <v>1981.98</v>
      </c>
      <c r="J83" s="3">
        <v>10</v>
      </c>
      <c r="K83" s="3" t="s">
        <v>70</v>
      </c>
      <c r="L83" s="3">
        <v>2021</v>
      </c>
      <c r="M83">
        <f t="shared" si="1"/>
        <v>287.98</v>
      </c>
    </row>
    <row r="84" spans="1:13" x14ac:dyDescent="0.3">
      <c r="A84" s="1" t="s">
        <v>13</v>
      </c>
      <c r="B84" s="2">
        <v>0</v>
      </c>
      <c r="C84" s="3" t="s">
        <v>57</v>
      </c>
      <c r="D84" s="3" t="s">
        <v>20</v>
      </c>
      <c r="E84" s="3" t="s">
        <v>83</v>
      </c>
      <c r="F84" s="4">
        <v>67</v>
      </c>
      <c r="G84" s="4">
        <v>85.76</v>
      </c>
      <c r="H84" s="4">
        <v>201</v>
      </c>
      <c r="I84" s="4">
        <v>257.28000000000003</v>
      </c>
      <c r="J84" s="3">
        <v>12</v>
      </c>
      <c r="K84" s="3" t="s">
        <v>70</v>
      </c>
      <c r="L84" s="3">
        <v>2021</v>
      </c>
      <c r="M84">
        <f t="shared" si="1"/>
        <v>56.28000000000003</v>
      </c>
    </row>
    <row r="85" spans="1:13" x14ac:dyDescent="0.3">
      <c r="A85" s="1" t="s">
        <v>12</v>
      </c>
      <c r="B85" s="2">
        <v>0</v>
      </c>
      <c r="C85" s="3" t="s">
        <v>49</v>
      </c>
      <c r="D85" s="3" t="s">
        <v>19</v>
      </c>
      <c r="E85" s="3" t="s">
        <v>84</v>
      </c>
      <c r="F85" s="4">
        <v>47</v>
      </c>
      <c r="G85" s="4">
        <v>53.11</v>
      </c>
      <c r="H85" s="4">
        <v>188</v>
      </c>
      <c r="I85" s="4">
        <v>212.44</v>
      </c>
      <c r="J85" s="3">
        <v>12</v>
      </c>
      <c r="K85" s="3" t="s">
        <v>70</v>
      </c>
      <c r="L85" s="3">
        <v>2021</v>
      </c>
      <c r="M85">
        <f t="shared" si="1"/>
        <v>24.439999999999998</v>
      </c>
    </row>
    <row r="86" spans="1:13" x14ac:dyDescent="0.3">
      <c r="A86" s="1" t="s">
        <v>12</v>
      </c>
      <c r="B86" s="2">
        <v>0</v>
      </c>
      <c r="C86" s="3" t="s">
        <v>47</v>
      </c>
      <c r="D86" s="3" t="s">
        <v>19</v>
      </c>
      <c r="E86" s="3" t="s">
        <v>84</v>
      </c>
      <c r="F86" s="4">
        <v>48</v>
      </c>
      <c r="G86" s="4">
        <v>57.120000000000005</v>
      </c>
      <c r="H86" s="4">
        <v>432</v>
      </c>
      <c r="I86" s="4">
        <v>514.08000000000004</v>
      </c>
      <c r="J86" s="3">
        <v>12</v>
      </c>
      <c r="K86" s="3" t="s">
        <v>70</v>
      </c>
      <c r="L86" s="3">
        <v>2021</v>
      </c>
      <c r="M86">
        <f t="shared" si="1"/>
        <v>82.080000000000041</v>
      </c>
    </row>
    <row r="87" spans="1:13" x14ac:dyDescent="0.3">
      <c r="A87" s="1" t="s">
        <v>13</v>
      </c>
      <c r="B87" s="2">
        <v>0</v>
      </c>
      <c r="C87" s="3" t="s">
        <v>53</v>
      </c>
      <c r="D87" s="3" t="s">
        <v>19</v>
      </c>
      <c r="E87" s="3" t="s">
        <v>83</v>
      </c>
      <c r="F87" s="4">
        <v>95</v>
      </c>
      <c r="G87" s="4">
        <v>119.7</v>
      </c>
      <c r="H87" s="4">
        <v>1235</v>
      </c>
      <c r="I87" s="4">
        <v>1556.1000000000001</v>
      </c>
      <c r="J87" s="3">
        <v>12</v>
      </c>
      <c r="K87" s="3" t="s">
        <v>70</v>
      </c>
      <c r="L87" s="3">
        <v>2021</v>
      </c>
      <c r="M87">
        <f t="shared" si="1"/>
        <v>321.10000000000014</v>
      </c>
    </row>
    <row r="88" spans="1:13" x14ac:dyDescent="0.3">
      <c r="A88" s="1" t="s">
        <v>12</v>
      </c>
      <c r="B88" s="2">
        <v>0</v>
      </c>
      <c r="C88" s="3" t="s">
        <v>37</v>
      </c>
      <c r="D88" s="3" t="s">
        <v>17</v>
      </c>
      <c r="E88" s="3" t="s">
        <v>82</v>
      </c>
      <c r="F88" s="4">
        <v>134</v>
      </c>
      <c r="G88" s="4">
        <v>156.78</v>
      </c>
      <c r="H88" s="4">
        <v>402</v>
      </c>
      <c r="I88" s="4">
        <v>470.34000000000003</v>
      </c>
      <c r="J88" s="3">
        <v>15</v>
      </c>
      <c r="K88" s="3" t="s">
        <v>70</v>
      </c>
      <c r="L88" s="3">
        <v>2021</v>
      </c>
      <c r="M88">
        <f t="shared" si="1"/>
        <v>68.340000000000032</v>
      </c>
    </row>
    <row r="89" spans="1:13" x14ac:dyDescent="0.3">
      <c r="A89" s="1" t="s">
        <v>13</v>
      </c>
      <c r="B89" s="2">
        <v>0</v>
      </c>
      <c r="C89" s="3" t="s">
        <v>38</v>
      </c>
      <c r="D89" s="3" t="s">
        <v>17</v>
      </c>
      <c r="E89" s="3" t="s">
        <v>85</v>
      </c>
      <c r="F89" s="4">
        <v>37</v>
      </c>
      <c r="G89" s="4">
        <v>49.21</v>
      </c>
      <c r="H89" s="4">
        <v>555</v>
      </c>
      <c r="I89" s="4">
        <v>738.15</v>
      </c>
      <c r="J89" s="3">
        <v>16</v>
      </c>
      <c r="K89" s="3" t="s">
        <v>70</v>
      </c>
      <c r="L89" s="3">
        <v>2021</v>
      </c>
      <c r="M89">
        <f t="shared" si="1"/>
        <v>183.14999999999998</v>
      </c>
    </row>
    <row r="90" spans="1:13" x14ac:dyDescent="0.3">
      <c r="A90" s="1" t="s">
        <v>12</v>
      </c>
      <c r="B90" s="2">
        <v>0</v>
      </c>
      <c r="C90" s="3" t="s">
        <v>58</v>
      </c>
      <c r="D90" s="3" t="s">
        <v>20</v>
      </c>
      <c r="E90" s="3" t="s">
        <v>83</v>
      </c>
      <c r="F90" s="4">
        <v>72</v>
      </c>
      <c r="G90" s="4">
        <v>79.92</v>
      </c>
      <c r="H90" s="4">
        <v>648</v>
      </c>
      <c r="I90" s="4">
        <v>719.28</v>
      </c>
      <c r="J90" s="3">
        <v>18</v>
      </c>
      <c r="K90" s="3" t="s">
        <v>70</v>
      </c>
      <c r="L90" s="3">
        <v>2021</v>
      </c>
      <c r="M90">
        <f t="shared" si="1"/>
        <v>71.279999999999973</v>
      </c>
    </row>
    <row r="91" spans="1:13" x14ac:dyDescent="0.3">
      <c r="A91" s="1" t="s">
        <v>13</v>
      </c>
      <c r="B91" s="2">
        <v>0</v>
      </c>
      <c r="C91" s="3" t="s">
        <v>39</v>
      </c>
      <c r="D91" s="3" t="s">
        <v>17</v>
      </c>
      <c r="E91" s="3" t="s">
        <v>82</v>
      </c>
      <c r="F91" s="4">
        <v>150</v>
      </c>
      <c r="G91" s="4">
        <v>210</v>
      </c>
      <c r="H91" s="4">
        <v>1950</v>
      </c>
      <c r="I91" s="4">
        <v>2730</v>
      </c>
      <c r="J91" s="3">
        <v>18</v>
      </c>
      <c r="K91" s="3" t="s">
        <v>70</v>
      </c>
      <c r="L91" s="3">
        <v>2021</v>
      </c>
      <c r="M91">
        <f t="shared" si="1"/>
        <v>780</v>
      </c>
    </row>
    <row r="92" spans="1:13" x14ac:dyDescent="0.3">
      <c r="A92" s="1" t="s">
        <v>12</v>
      </c>
      <c r="B92" s="2">
        <v>0</v>
      </c>
      <c r="C92" s="3" t="s">
        <v>62</v>
      </c>
      <c r="D92" s="3" t="s">
        <v>20</v>
      </c>
      <c r="E92" s="3" t="s">
        <v>82</v>
      </c>
      <c r="F92" s="4">
        <v>120</v>
      </c>
      <c r="G92" s="4">
        <v>162</v>
      </c>
      <c r="H92" s="4">
        <v>720</v>
      </c>
      <c r="I92" s="4">
        <v>972</v>
      </c>
      <c r="J92" s="3">
        <v>23</v>
      </c>
      <c r="K92" s="3" t="s">
        <v>70</v>
      </c>
      <c r="L92" s="3">
        <v>2021</v>
      </c>
      <c r="M92">
        <f t="shared" si="1"/>
        <v>252</v>
      </c>
    </row>
    <row r="93" spans="1:13" x14ac:dyDescent="0.3">
      <c r="A93" s="1" t="s">
        <v>12</v>
      </c>
      <c r="B93" s="2">
        <v>0</v>
      </c>
      <c r="C93" s="3" t="s">
        <v>48</v>
      </c>
      <c r="D93" s="3" t="s">
        <v>19</v>
      </c>
      <c r="E93" s="3" t="s">
        <v>85</v>
      </c>
      <c r="F93" s="4">
        <v>37</v>
      </c>
      <c r="G93" s="4">
        <v>41.81</v>
      </c>
      <c r="H93" s="4">
        <v>370</v>
      </c>
      <c r="I93" s="4">
        <v>418.1</v>
      </c>
      <c r="J93" s="3">
        <v>23</v>
      </c>
      <c r="K93" s="3" t="s">
        <v>70</v>
      </c>
      <c r="L93" s="3">
        <v>2021</v>
      </c>
      <c r="M93">
        <f t="shared" si="1"/>
        <v>48.100000000000023</v>
      </c>
    </row>
    <row r="94" spans="1:13" x14ac:dyDescent="0.3">
      <c r="A94" s="1" t="s">
        <v>12</v>
      </c>
      <c r="B94" s="2">
        <v>0</v>
      </c>
      <c r="C94" s="3" t="s">
        <v>50</v>
      </c>
      <c r="D94" s="3" t="s">
        <v>19</v>
      </c>
      <c r="E94" s="3" t="s">
        <v>82</v>
      </c>
      <c r="F94" s="4">
        <v>148</v>
      </c>
      <c r="G94" s="4">
        <v>201.28</v>
      </c>
      <c r="H94" s="4">
        <v>296</v>
      </c>
      <c r="I94" s="4">
        <v>402.56</v>
      </c>
      <c r="J94" s="3">
        <v>24</v>
      </c>
      <c r="K94" s="3" t="s">
        <v>70</v>
      </c>
      <c r="L94" s="3">
        <v>2021</v>
      </c>
      <c r="M94">
        <f t="shared" si="1"/>
        <v>106.56</v>
      </c>
    </row>
    <row r="95" spans="1:13" x14ac:dyDescent="0.3">
      <c r="A95" s="1" t="s">
        <v>12</v>
      </c>
      <c r="B95" s="2">
        <v>0</v>
      </c>
      <c r="C95" s="3" t="s">
        <v>57</v>
      </c>
      <c r="D95" s="3" t="s">
        <v>20</v>
      </c>
      <c r="E95" s="3" t="s">
        <v>83</v>
      </c>
      <c r="F95" s="4">
        <v>67</v>
      </c>
      <c r="G95" s="4">
        <v>85.76</v>
      </c>
      <c r="H95" s="4">
        <v>201</v>
      </c>
      <c r="I95" s="4">
        <v>257.28000000000003</v>
      </c>
      <c r="J95" s="3">
        <v>26</v>
      </c>
      <c r="K95" s="3" t="s">
        <v>70</v>
      </c>
      <c r="L95" s="3">
        <v>2021</v>
      </c>
      <c r="M95">
        <f t="shared" si="1"/>
        <v>56.28000000000003</v>
      </c>
    </row>
    <row r="96" spans="1:13" x14ac:dyDescent="0.3">
      <c r="A96" s="1" t="s">
        <v>12</v>
      </c>
      <c r="B96" s="2">
        <v>0</v>
      </c>
      <c r="C96" s="3" t="s">
        <v>50</v>
      </c>
      <c r="D96" s="3" t="s">
        <v>19</v>
      </c>
      <c r="E96" s="3" t="s">
        <v>82</v>
      </c>
      <c r="F96" s="4">
        <v>148</v>
      </c>
      <c r="G96" s="4">
        <v>201.28</v>
      </c>
      <c r="H96" s="4">
        <v>1036</v>
      </c>
      <c r="I96" s="4">
        <v>1408.96</v>
      </c>
      <c r="J96" s="3">
        <v>29</v>
      </c>
      <c r="K96" s="3" t="s">
        <v>70</v>
      </c>
      <c r="L96" s="3">
        <v>2021</v>
      </c>
      <c r="M96">
        <f t="shared" si="1"/>
        <v>372.96000000000004</v>
      </c>
    </row>
    <row r="97" spans="1:13" x14ac:dyDescent="0.3">
      <c r="A97" s="1" t="s">
        <v>12</v>
      </c>
      <c r="B97" s="2">
        <v>0</v>
      </c>
      <c r="C97" s="3" t="s">
        <v>49</v>
      </c>
      <c r="D97" s="3" t="s">
        <v>19</v>
      </c>
      <c r="E97" s="3" t="s">
        <v>84</v>
      </c>
      <c r="F97" s="4">
        <v>47</v>
      </c>
      <c r="G97" s="4">
        <v>53.11</v>
      </c>
      <c r="H97" s="4">
        <v>47</v>
      </c>
      <c r="I97" s="4">
        <v>53.11</v>
      </c>
      <c r="J97" s="3">
        <v>30</v>
      </c>
      <c r="K97" s="3" t="s">
        <v>70</v>
      </c>
      <c r="L97" s="3">
        <v>2021</v>
      </c>
      <c r="M97">
        <f t="shared" si="1"/>
        <v>6.1099999999999994</v>
      </c>
    </row>
    <row r="98" spans="1:13" x14ac:dyDescent="0.3">
      <c r="A98" s="1" t="s">
        <v>13</v>
      </c>
      <c r="B98" s="2">
        <v>0</v>
      </c>
      <c r="C98" s="3" t="s">
        <v>38</v>
      </c>
      <c r="D98" s="3" t="s">
        <v>17</v>
      </c>
      <c r="E98" s="3" t="s">
        <v>85</v>
      </c>
      <c r="F98" s="4">
        <v>37</v>
      </c>
      <c r="G98" s="4">
        <v>49.21</v>
      </c>
      <c r="H98" s="4">
        <v>111</v>
      </c>
      <c r="I98" s="4">
        <v>147.63</v>
      </c>
      <c r="J98" s="3">
        <v>1</v>
      </c>
      <c r="K98" s="3" t="s">
        <v>71</v>
      </c>
      <c r="L98" s="3">
        <v>2021</v>
      </c>
      <c r="M98">
        <f t="shared" si="1"/>
        <v>36.629999999999995</v>
      </c>
    </row>
    <row r="99" spans="1:13" x14ac:dyDescent="0.3">
      <c r="A99" s="1" t="s">
        <v>13</v>
      </c>
      <c r="B99" s="2">
        <v>0</v>
      </c>
      <c r="C99" s="3" t="s">
        <v>62</v>
      </c>
      <c r="D99" s="3" t="s">
        <v>20</v>
      </c>
      <c r="E99" s="3" t="s">
        <v>82</v>
      </c>
      <c r="F99" s="4">
        <v>120</v>
      </c>
      <c r="G99" s="4">
        <v>162</v>
      </c>
      <c r="H99" s="4">
        <v>120</v>
      </c>
      <c r="I99" s="4">
        <v>162</v>
      </c>
      <c r="J99" s="3">
        <v>1</v>
      </c>
      <c r="K99" s="3" t="s">
        <v>71</v>
      </c>
      <c r="L99" s="3">
        <v>2021</v>
      </c>
      <c r="M99">
        <f t="shared" si="1"/>
        <v>42</v>
      </c>
    </row>
    <row r="100" spans="1:13" x14ac:dyDescent="0.3">
      <c r="A100" s="1" t="s">
        <v>12</v>
      </c>
      <c r="B100" s="2">
        <v>0</v>
      </c>
      <c r="C100" s="3" t="s">
        <v>54</v>
      </c>
      <c r="D100" s="3" t="s">
        <v>19</v>
      </c>
      <c r="E100" s="3" t="s">
        <v>84</v>
      </c>
      <c r="F100" s="4">
        <v>55</v>
      </c>
      <c r="G100" s="4">
        <v>58.3</v>
      </c>
      <c r="H100" s="4">
        <v>165</v>
      </c>
      <c r="I100" s="4">
        <v>174.89999999999998</v>
      </c>
      <c r="J100" s="3">
        <v>3</v>
      </c>
      <c r="K100" s="3" t="s">
        <v>71</v>
      </c>
      <c r="L100" s="3">
        <v>2021</v>
      </c>
      <c r="M100">
        <f t="shared" si="1"/>
        <v>9.8999999999999773</v>
      </c>
    </row>
    <row r="101" spans="1:13" x14ac:dyDescent="0.3">
      <c r="A101" s="1" t="s">
        <v>12</v>
      </c>
      <c r="B101" s="2">
        <v>0</v>
      </c>
      <c r="C101" s="3" t="s">
        <v>35</v>
      </c>
      <c r="D101" s="3" t="s">
        <v>17</v>
      </c>
      <c r="E101" s="3" t="s">
        <v>85</v>
      </c>
      <c r="F101" s="4">
        <v>12</v>
      </c>
      <c r="G101" s="4">
        <v>15.719999999999999</v>
      </c>
      <c r="H101" s="4">
        <v>156</v>
      </c>
      <c r="I101" s="4">
        <v>204.35999999999999</v>
      </c>
      <c r="J101" s="3">
        <v>4</v>
      </c>
      <c r="K101" s="3" t="s">
        <v>71</v>
      </c>
      <c r="L101" s="3">
        <v>2021</v>
      </c>
      <c r="M101">
        <f t="shared" si="1"/>
        <v>48.359999999999985</v>
      </c>
    </row>
    <row r="102" spans="1:13" x14ac:dyDescent="0.3">
      <c r="A102" s="1" t="s">
        <v>13</v>
      </c>
      <c r="B102" s="2">
        <v>0</v>
      </c>
      <c r="C102" s="3" t="s">
        <v>34</v>
      </c>
      <c r="D102" s="3" t="s">
        <v>17</v>
      </c>
      <c r="E102" s="3" t="s">
        <v>83</v>
      </c>
      <c r="F102" s="4">
        <v>112</v>
      </c>
      <c r="G102" s="4">
        <v>146.72</v>
      </c>
      <c r="H102" s="4">
        <v>448</v>
      </c>
      <c r="I102" s="4">
        <v>586.88</v>
      </c>
      <c r="J102" s="3">
        <v>4</v>
      </c>
      <c r="K102" s="3" t="s">
        <v>71</v>
      </c>
      <c r="L102" s="3">
        <v>2021</v>
      </c>
      <c r="M102">
        <f t="shared" si="1"/>
        <v>138.88</v>
      </c>
    </row>
    <row r="103" spans="1:13" x14ac:dyDescent="0.3">
      <c r="A103" s="1" t="s">
        <v>13</v>
      </c>
      <c r="B103" s="2">
        <v>0</v>
      </c>
      <c r="C103" s="3" t="s">
        <v>29</v>
      </c>
      <c r="D103" s="3" t="s">
        <v>16</v>
      </c>
      <c r="E103" s="3" t="s">
        <v>85</v>
      </c>
      <c r="F103" s="4">
        <v>6</v>
      </c>
      <c r="G103" s="4">
        <v>7.8599999999999994</v>
      </c>
      <c r="H103" s="4">
        <v>78</v>
      </c>
      <c r="I103" s="4">
        <v>102.17999999999999</v>
      </c>
      <c r="J103" s="3">
        <v>5</v>
      </c>
      <c r="K103" s="3" t="s">
        <v>71</v>
      </c>
      <c r="L103" s="3">
        <v>2021</v>
      </c>
      <c r="M103">
        <f t="shared" si="1"/>
        <v>24.179999999999993</v>
      </c>
    </row>
    <row r="104" spans="1:13" x14ac:dyDescent="0.3">
      <c r="A104" s="1" t="s">
        <v>12</v>
      </c>
      <c r="B104" s="2">
        <v>0</v>
      </c>
      <c r="C104" s="3" t="s">
        <v>28</v>
      </c>
      <c r="D104" s="3" t="s">
        <v>16</v>
      </c>
      <c r="E104" s="3" t="s">
        <v>83</v>
      </c>
      <c r="F104" s="4">
        <v>83</v>
      </c>
      <c r="G104" s="4">
        <v>94.62</v>
      </c>
      <c r="H104" s="4">
        <v>1245</v>
      </c>
      <c r="I104" s="4">
        <v>1419.3000000000002</v>
      </c>
      <c r="J104" s="3">
        <v>6</v>
      </c>
      <c r="K104" s="3" t="s">
        <v>71</v>
      </c>
      <c r="L104" s="3">
        <v>2021</v>
      </c>
      <c r="M104">
        <f t="shared" si="1"/>
        <v>174.30000000000018</v>
      </c>
    </row>
    <row r="105" spans="1:13" x14ac:dyDescent="0.3">
      <c r="A105" s="1" t="s">
        <v>12</v>
      </c>
      <c r="B105" s="2">
        <v>0</v>
      </c>
      <c r="C105" s="3" t="s">
        <v>29</v>
      </c>
      <c r="D105" s="3" t="s">
        <v>16</v>
      </c>
      <c r="E105" s="3" t="s">
        <v>85</v>
      </c>
      <c r="F105" s="4">
        <v>6</v>
      </c>
      <c r="G105" s="4">
        <v>7.8599999999999994</v>
      </c>
      <c r="H105" s="4">
        <v>36</v>
      </c>
      <c r="I105" s="4">
        <v>47.16</v>
      </c>
      <c r="J105" s="3">
        <v>6</v>
      </c>
      <c r="K105" s="3" t="s">
        <v>71</v>
      </c>
      <c r="L105" s="3">
        <v>2021</v>
      </c>
      <c r="M105">
        <f t="shared" si="1"/>
        <v>11.159999999999997</v>
      </c>
    </row>
    <row r="106" spans="1:13" x14ac:dyDescent="0.3">
      <c r="A106" s="1" t="s">
        <v>13</v>
      </c>
      <c r="B106" s="2">
        <v>0</v>
      </c>
      <c r="C106" s="3" t="s">
        <v>38</v>
      </c>
      <c r="D106" s="3" t="s">
        <v>17</v>
      </c>
      <c r="E106" s="3" t="s">
        <v>85</v>
      </c>
      <c r="F106" s="4">
        <v>37</v>
      </c>
      <c r="G106" s="4">
        <v>49.21</v>
      </c>
      <c r="H106" s="4">
        <v>37</v>
      </c>
      <c r="I106" s="4">
        <v>49.21</v>
      </c>
      <c r="J106" s="3">
        <v>7</v>
      </c>
      <c r="K106" s="3" t="s">
        <v>71</v>
      </c>
      <c r="L106" s="3">
        <v>2021</v>
      </c>
      <c r="M106">
        <f t="shared" si="1"/>
        <v>12.21</v>
      </c>
    </row>
    <row r="107" spans="1:13" x14ac:dyDescent="0.3">
      <c r="A107" s="1" t="s">
        <v>12</v>
      </c>
      <c r="B107" s="2">
        <v>0</v>
      </c>
      <c r="C107" s="3" t="s">
        <v>36</v>
      </c>
      <c r="D107" s="3" t="s">
        <v>17</v>
      </c>
      <c r="E107" s="3" t="s">
        <v>85</v>
      </c>
      <c r="F107" s="4">
        <v>13</v>
      </c>
      <c r="G107" s="4">
        <v>16.64</v>
      </c>
      <c r="H107" s="4">
        <v>78</v>
      </c>
      <c r="I107" s="4">
        <v>99.84</v>
      </c>
      <c r="J107" s="3">
        <v>9</v>
      </c>
      <c r="K107" s="3" t="s">
        <v>71</v>
      </c>
      <c r="L107" s="3">
        <v>2021</v>
      </c>
      <c r="M107">
        <f t="shared" si="1"/>
        <v>21.840000000000003</v>
      </c>
    </row>
    <row r="108" spans="1:13" x14ac:dyDescent="0.3">
      <c r="A108" s="1" t="s">
        <v>13</v>
      </c>
      <c r="B108" s="2">
        <v>0</v>
      </c>
      <c r="C108" s="3" t="s">
        <v>48</v>
      </c>
      <c r="D108" s="3" t="s">
        <v>19</v>
      </c>
      <c r="E108" s="3" t="s">
        <v>85</v>
      </c>
      <c r="F108" s="4">
        <v>37</v>
      </c>
      <c r="G108" s="4">
        <v>41.81</v>
      </c>
      <c r="H108" s="4">
        <v>296</v>
      </c>
      <c r="I108" s="4">
        <v>334.48</v>
      </c>
      <c r="J108" s="3">
        <v>9</v>
      </c>
      <c r="K108" s="3" t="s">
        <v>71</v>
      </c>
      <c r="L108" s="3">
        <v>2021</v>
      </c>
      <c r="M108">
        <f t="shared" si="1"/>
        <v>38.480000000000018</v>
      </c>
    </row>
    <row r="109" spans="1:13" x14ac:dyDescent="0.3">
      <c r="A109" s="1" t="s">
        <v>12</v>
      </c>
      <c r="B109" s="2">
        <v>0</v>
      </c>
      <c r="C109" s="3" t="s">
        <v>36</v>
      </c>
      <c r="D109" s="3" t="s">
        <v>17</v>
      </c>
      <c r="E109" s="3" t="s">
        <v>85</v>
      </c>
      <c r="F109" s="4">
        <v>13</v>
      </c>
      <c r="G109" s="4">
        <v>16.64</v>
      </c>
      <c r="H109" s="4">
        <v>39</v>
      </c>
      <c r="I109" s="4">
        <v>49.92</v>
      </c>
      <c r="J109" s="3">
        <v>12</v>
      </c>
      <c r="K109" s="3" t="s">
        <v>71</v>
      </c>
      <c r="L109" s="3">
        <v>2021</v>
      </c>
      <c r="M109">
        <f t="shared" si="1"/>
        <v>10.920000000000002</v>
      </c>
    </row>
    <row r="110" spans="1:13" x14ac:dyDescent="0.3">
      <c r="A110" s="1" t="s">
        <v>12</v>
      </c>
      <c r="B110" s="2">
        <v>0</v>
      </c>
      <c r="C110" s="3" t="s">
        <v>55</v>
      </c>
      <c r="D110" s="3" t="s">
        <v>19</v>
      </c>
      <c r="E110" s="3" t="s">
        <v>85</v>
      </c>
      <c r="F110" s="4">
        <v>5</v>
      </c>
      <c r="G110" s="4">
        <v>6.7</v>
      </c>
      <c r="H110" s="4">
        <v>75</v>
      </c>
      <c r="I110" s="4">
        <v>100.5</v>
      </c>
      <c r="J110" s="3">
        <v>12</v>
      </c>
      <c r="K110" s="3" t="s">
        <v>71</v>
      </c>
      <c r="L110" s="3">
        <v>2021</v>
      </c>
      <c r="M110">
        <f t="shared" si="1"/>
        <v>25.5</v>
      </c>
    </row>
    <row r="111" spans="1:13" x14ac:dyDescent="0.3">
      <c r="A111" s="1" t="s">
        <v>12</v>
      </c>
      <c r="B111" s="2">
        <v>0</v>
      </c>
      <c r="C111" s="3" t="s">
        <v>49</v>
      </c>
      <c r="D111" s="3" t="s">
        <v>19</v>
      </c>
      <c r="E111" s="3" t="s">
        <v>84</v>
      </c>
      <c r="F111" s="4">
        <v>47</v>
      </c>
      <c r="G111" s="4">
        <v>53.11</v>
      </c>
      <c r="H111" s="4">
        <v>188</v>
      </c>
      <c r="I111" s="4">
        <v>212.44</v>
      </c>
      <c r="J111" s="3">
        <v>13</v>
      </c>
      <c r="K111" s="3" t="s">
        <v>71</v>
      </c>
      <c r="L111" s="3">
        <v>2021</v>
      </c>
      <c r="M111">
        <f t="shared" si="1"/>
        <v>24.439999999999998</v>
      </c>
    </row>
    <row r="112" spans="1:13" x14ac:dyDescent="0.3">
      <c r="A112" s="1" t="s">
        <v>13</v>
      </c>
      <c r="B112" s="2">
        <v>0</v>
      </c>
      <c r="C112" s="3" t="s">
        <v>62</v>
      </c>
      <c r="D112" s="3" t="s">
        <v>20</v>
      </c>
      <c r="E112" s="3" t="s">
        <v>82</v>
      </c>
      <c r="F112" s="4">
        <v>120</v>
      </c>
      <c r="G112" s="4">
        <v>162</v>
      </c>
      <c r="H112" s="4">
        <v>240</v>
      </c>
      <c r="I112" s="4">
        <v>324</v>
      </c>
      <c r="J112" s="3">
        <v>20</v>
      </c>
      <c r="K112" s="3" t="s">
        <v>71</v>
      </c>
      <c r="L112" s="3">
        <v>2021</v>
      </c>
      <c r="M112">
        <f t="shared" si="1"/>
        <v>84</v>
      </c>
    </row>
    <row r="113" spans="1:13" x14ac:dyDescent="0.3">
      <c r="A113" s="1" t="s">
        <v>12</v>
      </c>
      <c r="B113" s="2">
        <v>0</v>
      </c>
      <c r="C113" s="3" t="s">
        <v>60</v>
      </c>
      <c r="D113" s="3" t="s">
        <v>20</v>
      </c>
      <c r="E113" s="3" t="s">
        <v>83</v>
      </c>
      <c r="F113" s="4">
        <v>90</v>
      </c>
      <c r="G113" s="4">
        <v>115.2</v>
      </c>
      <c r="H113" s="4">
        <v>990</v>
      </c>
      <c r="I113" s="4">
        <v>1267.2</v>
      </c>
      <c r="J113" s="3">
        <v>23</v>
      </c>
      <c r="K113" s="3" t="s">
        <v>71</v>
      </c>
      <c r="L113" s="3">
        <v>2021</v>
      </c>
      <c r="M113">
        <f t="shared" si="1"/>
        <v>277.20000000000005</v>
      </c>
    </row>
    <row r="114" spans="1:13" x14ac:dyDescent="0.3">
      <c r="A114" s="1" t="s">
        <v>12</v>
      </c>
      <c r="B114" s="2">
        <v>0</v>
      </c>
      <c r="C114" s="3" t="s">
        <v>43</v>
      </c>
      <c r="D114" s="3" t="s">
        <v>18</v>
      </c>
      <c r="E114" s="3" t="s">
        <v>82</v>
      </c>
      <c r="F114" s="4">
        <v>141</v>
      </c>
      <c r="G114" s="4">
        <v>149.46</v>
      </c>
      <c r="H114" s="4">
        <v>1833</v>
      </c>
      <c r="I114" s="4">
        <v>1942.98</v>
      </c>
      <c r="J114" s="3">
        <v>30</v>
      </c>
      <c r="K114" s="3" t="s">
        <v>71</v>
      </c>
      <c r="L114" s="3">
        <v>2021</v>
      </c>
      <c r="M114">
        <f t="shared" si="1"/>
        <v>109.98000000000002</v>
      </c>
    </row>
    <row r="115" spans="1:13" x14ac:dyDescent="0.3">
      <c r="A115" s="1" t="s">
        <v>13</v>
      </c>
      <c r="B115" s="2">
        <v>0</v>
      </c>
      <c r="C115" s="3" t="s">
        <v>33</v>
      </c>
      <c r="D115" s="3" t="s">
        <v>17</v>
      </c>
      <c r="E115" s="3" t="s">
        <v>83</v>
      </c>
      <c r="F115" s="4">
        <v>112</v>
      </c>
      <c r="G115" s="4">
        <v>122.08</v>
      </c>
      <c r="H115" s="4">
        <v>672</v>
      </c>
      <c r="I115" s="4">
        <v>732.48</v>
      </c>
      <c r="J115" s="3">
        <v>30</v>
      </c>
      <c r="K115" s="3" t="s">
        <v>71</v>
      </c>
      <c r="L115" s="3">
        <v>2021</v>
      </c>
      <c r="M115">
        <f t="shared" si="1"/>
        <v>60.480000000000018</v>
      </c>
    </row>
    <row r="116" spans="1:13" x14ac:dyDescent="0.3">
      <c r="A116" s="1" t="s">
        <v>13</v>
      </c>
      <c r="B116" s="2">
        <v>0</v>
      </c>
      <c r="C116" s="3" t="s">
        <v>41</v>
      </c>
      <c r="D116" s="3" t="s">
        <v>18</v>
      </c>
      <c r="E116" s="3" t="s">
        <v>82</v>
      </c>
      <c r="F116" s="4">
        <v>126</v>
      </c>
      <c r="G116" s="4">
        <v>162.54</v>
      </c>
      <c r="H116" s="4">
        <v>1260</v>
      </c>
      <c r="I116" s="4">
        <v>1625.3999999999999</v>
      </c>
      <c r="J116" s="3">
        <v>3</v>
      </c>
      <c r="K116" s="3" t="s">
        <v>72</v>
      </c>
      <c r="L116" s="3">
        <v>2021</v>
      </c>
      <c r="M116">
        <f t="shared" si="1"/>
        <v>365.39999999999986</v>
      </c>
    </row>
    <row r="117" spans="1:13" x14ac:dyDescent="0.3">
      <c r="A117" s="1" t="s">
        <v>12</v>
      </c>
      <c r="B117" s="2">
        <v>0</v>
      </c>
      <c r="C117" s="3" t="s">
        <v>40</v>
      </c>
      <c r="D117" s="3" t="s">
        <v>18</v>
      </c>
      <c r="E117" s="3" t="s">
        <v>84</v>
      </c>
      <c r="F117" s="4">
        <v>61</v>
      </c>
      <c r="G117" s="4">
        <v>76.25</v>
      </c>
      <c r="H117" s="4">
        <v>488</v>
      </c>
      <c r="I117" s="4">
        <v>610</v>
      </c>
      <c r="J117" s="3">
        <v>4</v>
      </c>
      <c r="K117" s="3" t="s">
        <v>72</v>
      </c>
      <c r="L117" s="3">
        <v>2021</v>
      </c>
      <c r="M117">
        <f t="shared" si="1"/>
        <v>122</v>
      </c>
    </row>
    <row r="118" spans="1:13" x14ac:dyDescent="0.3">
      <c r="A118" s="1" t="s">
        <v>13</v>
      </c>
      <c r="B118" s="2">
        <v>0</v>
      </c>
      <c r="C118" s="3" t="s">
        <v>40</v>
      </c>
      <c r="D118" s="3" t="s">
        <v>18</v>
      </c>
      <c r="E118" s="3" t="s">
        <v>84</v>
      </c>
      <c r="F118" s="4">
        <v>61</v>
      </c>
      <c r="G118" s="4">
        <v>76.25</v>
      </c>
      <c r="H118" s="4">
        <v>732</v>
      </c>
      <c r="I118" s="4">
        <v>915</v>
      </c>
      <c r="J118" s="3">
        <v>4</v>
      </c>
      <c r="K118" s="3" t="s">
        <v>72</v>
      </c>
      <c r="L118" s="3">
        <v>2021</v>
      </c>
      <c r="M118">
        <f t="shared" si="1"/>
        <v>183</v>
      </c>
    </row>
    <row r="119" spans="1:13" x14ac:dyDescent="0.3">
      <c r="A119" s="1" t="s">
        <v>12</v>
      </c>
      <c r="B119" s="2">
        <v>0</v>
      </c>
      <c r="C119" s="3" t="s">
        <v>42</v>
      </c>
      <c r="D119" s="3" t="s">
        <v>18</v>
      </c>
      <c r="E119" s="3" t="s">
        <v>82</v>
      </c>
      <c r="F119" s="4">
        <v>121</v>
      </c>
      <c r="G119" s="4">
        <v>141.57</v>
      </c>
      <c r="H119" s="4">
        <v>1815</v>
      </c>
      <c r="I119" s="4">
        <v>2123.5499999999997</v>
      </c>
      <c r="J119" s="3">
        <v>5</v>
      </c>
      <c r="K119" s="3" t="s">
        <v>72</v>
      </c>
      <c r="L119" s="3">
        <v>2021</v>
      </c>
      <c r="M119">
        <f t="shared" si="1"/>
        <v>308.54999999999973</v>
      </c>
    </row>
    <row r="120" spans="1:13" x14ac:dyDescent="0.3">
      <c r="A120" s="1" t="s">
        <v>12</v>
      </c>
      <c r="B120" s="2">
        <v>0</v>
      </c>
      <c r="C120" s="3" t="s">
        <v>55</v>
      </c>
      <c r="D120" s="3" t="s">
        <v>19</v>
      </c>
      <c r="E120" s="3" t="s">
        <v>85</v>
      </c>
      <c r="F120" s="4">
        <v>5</v>
      </c>
      <c r="G120" s="4">
        <v>6.7</v>
      </c>
      <c r="H120" s="4">
        <v>50</v>
      </c>
      <c r="I120" s="4">
        <v>67</v>
      </c>
      <c r="J120" s="3">
        <v>5</v>
      </c>
      <c r="K120" s="3" t="s">
        <v>72</v>
      </c>
      <c r="L120" s="3">
        <v>2021</v>
      </c>
      <c r="M120">
        <f t="shared" si="1"/>
        <v>17</v>
      </c>
    </row>
    <row r="121" spans="1:13" x14ac:dyDescent="0.3">
      <c r="A121" s="1" t="s">
        <v>12</v>
      </c>
      <c r="B121" s="2">
        <v>0</v>
      </c>
      <c r="C121" s="3" t="s">
        <v>53</v>
      </c>
      <c r="D121" s="3" t="s">
        <v>19</v>
      </c>
      <c r="E121" s="3" t="s">
        <v>83</v>
      </c>
      <c r="F121" s="4">
        <v>95</v>
      </c>
      <c r="G121" s="4">
        <v>119.7</v>
      </c>
      <c r="H121" s="4">
        <v>570</v>
      </c>
      <c r="I121" s="4">
        <v>718.2</v>
      </c>
      <c r="J121" s="3">
        <v>6</v>
      </c>
      <c r="K121" s="3" t="s">
        <v>72</v>
      </c>
      <c r="L121" s="3">
        <v>2021</v>
      </c>
      <c r="M121">
        <f t="shared" si="1"/>
        <v>148.20000000000005</v>
      </c>
    </row>
    <row r="122" spans="1:13" x14ac:dyDescent="0.3">
      <c r="A122" s="1" t="s">
        <v>12</v>
      </c>
      <c r="B122" s="2">
        <v>0</v>
      </c>
      <c r="C122" s="3" t="s">
        <v>48</v>
      </c>
      <c r="D122" s="3" t="s">
        <v>19</v>
      </c>
      <c r="E122" s="3" t="s">
        <v>85</v>
      </c>
      <c r="F122" s="4">
        <v>37</v>
      </c>
      <c r="G122" s="4">
        <v>41.81</v>
      </c>
      <c r="H122" s="4">
        <v>407</v>
      </c>
      <c r="I122" s="4">
        <v>459.91</v>
      </c>
      <c r="J122" s="3">
        <v>8</v>
      </c>
      <c r="K122" s="3" t="s">
        <v>72</v>
      </c>
      <c r="L122" s="3">
        <v>2021</v>
      </c>
      <c r="M122">
        <f t="shared" si="1"/>
        <v>52.910000000000025</v>
      </c>
    </row>
    <row r="123" spans="1:13" x14ac:dyDescent="0.3">
      <c r="A123" s="1" t="s">
        <v>13</v>
      </c>
      <c r="B123" s="2">
        <v>0</v>
      </c>
      <c r="C123" s="3" t="s">
        <v>24</v>
      </c>
      <c r="D123" s="3" t="s">
        <v>16</v>
      </c>
      <c r="E123" s="3" t="s">
        <v>84</v>
      </c>
      <c r="F123" s="4">
        <v>44</v>
      </c>
      <c r="G123" s="4">
        <v>48.84</v>
      </c>
      <c r="H123" s="4">
        <v>484</v>
      </c>
      <c r="I123" s="4">
        <v>537.24</v>
      </c>
      <c r="J123" s="3">
        <v>8</v>
      </c>
      <c r="K123" s="3" t="s">
        <v>72</v>
      </c>
      <c r="L123" s="3">
        <v>2021</v>
      </c>
      <c r="M123">
        <f t="shared" si="1"/>
        <v>53.240000000000009</v>
      </c>
    </row>
    <row r="124" spans="1:13" x14ac:dyDescent="0.3">
      <c r="A124" s="1" t="s">
        <v>12</v>
      </c>
      <c r="B124" s="2">
        <v>0</v>
      </c>
      <c r="C124" s="3" t="s">
        <v>21</v>
      </c>
      <c r="D124" s="3" t="s">
        <v>16</v>
      </c>
      <c r="E124" s="3" t="s">
        <v>83</v>
      </c>
      <c r="F124" s="4">
        <v>98</v>
      </c>
      <c r="G124" s="4">
        <v>103.88</v>
      </c>
      <c r="H124" s="4">
        <v>686</v>
      </c>
      <c r="I124" s="4">
        <v>727.16</v>
      </c>
      <c r="J124" s="3">
        <v>9</v>
      </c>
      <c r="K124" s="3" t="s">
        <v>72</v>
      </c>
      <c r="L124" s="3">
        <v>2021</v>
      </c>
      <c r="M124">
        <f t="shared" si="1"/>
        <v>41.159999999999968</v>
      </c>
    </row>
    <row r="125" spans="1:13" x14ac:dyDescent="0.3">
      <c r="A125" s="1" t="s">
        <v>13</v>
      </c>
      <c r="B125" s="2">
        <v>0</v>
      </c>
      <c r="C125" s="3" t="s">
        <v>52</v>
      </c>
      <c r="D125" s="3" t="s">
        <v>19</v>
      </c>
      <c r="E125" s="3" t="s">
        <v>83</v>
      </c>
      <c r="F125" s="4">
        <v>89</v>
      </c>
      <c r="G125" s="4">
        <v>117.48</v>
      </c>
      <c r="H125" s="4">
        <v>1068</v>
      </c>
      <c r="I125" s="4">
        <v>1409.76</v>
      </c>
      <c r="J125" s="3">
        <v>11</v>
      </c>
      <c r="K125" s="3" t="s">
        <v>72</v>
      </c>
      <c r="L125" s="3">
        <v>2021</v>
      </c>
      <c r="M125">
        <f t="shared" si="1"/>
        <v>341.76</v>
      </c>
    </row>
    <row r="126" spans="1:13" x14ac:dyDescent="0.3">
      <c r="A126" s="1" t="s">
        <v>12</v>
      </c>
      <c r="B126" s="2">
        <v>0</v>
      </c>
      <c r="C126" s="3" t="s">
        <v>61</v>
      </c>
      <c r="D126" s="3" t="s">
        <v>20</v>
      </c>
      <c r="E126" s="3" t="s">
        <v>82</v>
      </c>
      <c r="F126" s="4">
        <v>138</v>
      </c>
      <c r="G126" s="4">
        <v>173.88</v>
      </c>
      <c r="H126" s="4">
        <v>828</v>
      </c>
      <c r="I126" s="4">
        <v>1043.28</v>
      </c>
      <c r="J126" s="3">
        <v>12</v>
      </c>
      <c r="K126" s="3" t="s">
        <v>72</v>
      </c>
      <c r="L126" s="3">
        <v>2021</v>
      </c>
      <c r="M126">
        <f t="shared" si="1"/>
        <v>215.27999999999997</v>
      </c>
    </row>
    <row r="127" spans="1:13" x14ac:dyDescent="0.3">
      <c r="A127" s="1" t="s">
        <v>13</v>
      </c>
      <c r="B127" s="2">
        <v>0</v>
      </c>
      <c r="C127" s="3" t="s">
        <v>45</v>
      </c>
      <c r="D127" s="3" t="s">
        <v>18</v>
      </c>
      <c r="E127" s="3" t="s">
        <v>85</v>
      </c>
      <c r="F127" s="4">
        <v>7</v>
      </c>
      <c r="G127" s="4">
        <v>8.33</v>
      </c>
      <c r="H127" s="4">
        <v>70</v>
      </c>
      <c r="I127" s="4">
        <v>83.3</v>
      </c>
      <c r="J127" s="3">
        <v>14</v>
      </c>
      <c r="K127" s="3" t="s">
        <v>72</v>
      </c>
      <c r="L127" s="3">
        <v>2021</v>
      </c>
      <c r="M127">
        <f t="shared" si="1"/>
        <v>13.299999999999997</v>
      </c>
    </row>
    <row r="128" spans="1:13" x14ac:dyDescent="0.3">
      <c r="A128" s="1" t="s">
        <v>13</v>
      </c>
      <c r="B128" s="2">
        <v>0</v>
      </c>
      <c r="C128" s="3" t="s">
        <v>39</v>
      </c>
      <c r="D128" s="3" t="s">
        <v>17</v>
      </c>
      <c r="E128" s="3" t="s">
        <v>82</v>
      </c>
      <c r="F128" s="4">
        <v>150</v>
      </c>
      <c r="G128" s="4">
        <v>210</v>
      </c>
      <c r="H128" s="4">
        <v>750</v>
      </c>
      <c r="I128" s="4">
        <v>1050</v>
      </c>
      <c r="J128" s="3">
        <v>16</v>
      </c>
      <c r="K128" s="3" t="s">
        <v>72</v>
      </c>
      <c r="L128" s="3">
        <v>2021</v>
      </c>
      <c r="M128">
        <f t="shared" si="1"/>
        <v>300</v>
      </c>
    </row>
    <row r="129" spans="1:13" x14ac:dyDescent="0.3">
      <c r="A129" s="1" t="s">
        <v>13</v>
      </c>
      <c r="B129" s="2">
        <v>0</v>
      </c>
      <c r="C129" s="3" t="s">
        <v>35</v>
      </c>
      <c r="D129" s="3" t="s">
        <v>17</v>
      </c>
      <c r="E129" s="3" t="s">
        <v>85</v>
      </c>
      <c r="F129" s="4">
        <v>12</v>
      </c>
      <c r="G129" s="4">
        <v>15.719999999999999</v>
      </c>
      <c r="H129" s="4">
        <v>144</v>
      </c>
      <c r="I129" s="4">
        <v>188.64</v>
      </c>
      <c r="J129" s="3">
        <v>16</v>
      </c>
      <c r="K129" s="3" t="s">
        <v>72</v>
      </c>
      <c r="L129" s="3">
        <v>2021</v>
      </c>
      <c r="M129">
        <f t="shared" si="1"/>
        <v>44.639999999999986</v>
      </c>
    </row>
    <row r="130" spans="1:13" x14ac:dyDescent="0.3">
      <c r="A130" s="1" t="s">
        <v>13</v>
      </c>
      <c r="B130" s="2">
        <v>0</v>
      </c>
      <c r="C130" s="3" t="s">
        <v>59</v>
      </c>
      <c r="D130" s="3" t="s">
        <v>20</v>
      </c>
      <c r="E130" s="3" t="s">
        <v>85</v>
      </c>
      <c r="F130" s="4">
        <v>37</v>
      </c>
      <c r="G130" s="4">
        <v>42.55</v>
      </c>
      <c r="H130" s="4">
        <v>407</v>
      </c>
      <c r="I130" s="4">
        <v>468.04999999999995</v>
      </c>
      <c r="J130" s="3">
        <v>16</v>
      </c>
      <c r="K130" s="3" t="s">
        <v>72</v>
      </c>
      <c r="L130" s="3">
        <v>2021</v>
      </c>
      <c r="M130">
        <f t="shared" ref="M130:M193" si="2">ABS(H130-I130)</f>
        <v>61.049999999999955</v>
      </c>
    </row>
    <row r="131" spans="1:13" x14ac:dyDescent="0.3">
      <c r="A131" s="1" t="s">
        <v>13</v>
      </c>
      <c r="B131" s="2">
        <v>0</v>
      </c>
      <c r="C131" s="3" t="s">
        <v>45</v>
      </c>
      <c r="D131" s="3" t="s">
        <v>18</v>
      </c>
      <c r="E131" s="3" t="s">
        <v>85</v>
      </c>
      <c r="F131" s="4">
        <v>7</v>
      </c>
      <c r="G131" s="4">
        <v>8.33</v>
      </c>
      <c r="H131" s="4">
        <v>91</v>
      </c>
      <c r="I131" s="4">
        <v>108.29</v>
      </c>
      <c r="J131" s="3">
        <v>18</v>
      </c>
      <c r="K131" s="3" t="s">
        <v>72</v>
      </c>
      <c r="L131" s="3">
        <v>2021</v>
      </c>
      <c r="M131">
        <f t="shared" si="2"/>
        <v>17.290000000000006</v>
      </c>
    </row>
    <row r="132" spans="1:13" x14ac:dyDescent="0.3">
      <c r="A132" s="1" t="s">
        <v>12</v>
      </c>
      <c r="B132" s="2">
        <v>0</v>
      </c>
      <c r="C132" s="3" t="s">
        <v>61</v>
      </c>
      <c r="D132" s="3" t="s">
        <v>20</v>
      </c>
      <c r="E132" s="3" t="s">
        <v>82</v>
      </c>
      <c r="F132" s="4">
        <v>138</v>
      </c>
      <c r="G132" s="4">
        <v>173.88</v>
      </c>
      <c r="H132" s="4">
        <v>690</v>
      </c>
      <c r="I132" s="4">
        <v>869.4</v>
      </c>
      <c r="J132" s="3">
        <v>19</v>
      </c>
      <c r="K132" s="3" t="s">
        <v>72</v>
      </c>
      <c r="L132" s="3">
        <v>2021</v>
      </c>
      <c r="M132">
        <f t="shared" si="2"/>
        <v>179.39999999999998</v>
      </c>
    </row>
    <row r="133" spans="1:13" x14ac:dyDescent="0.3">
      <c r="A133" s="1" t="s">
        <v>13</v>
      </c>
      <c r="B133" s="2">
        <v>0</v>
      </c>
      <c r="C133" s="3" t="s">
        <v>36</v>
      </c>
      <c r="D133" s="3" t="s">
        <v>17</v>
      </c>
      <c r="E133" s="3" t="s">
        <v>85</v>
      </c>
      <c r="F133" s="4">
        <v>13</v>
      </c>
      <c r="G133" s="4">
        <v>16.64</v>
      </c>
      <c r="H133" s="4">
        <v>13</v>
      </c>
      <c r="I133" s="4">
        <v>16.64</v>
      </c>
      <c r="J133" s="3">
        <v>20</v>
      </c>
      <c r="K133" s="3" t="s">
        <v>72</v>
      </c>
      <c r="L133" s="3">
        <v>2021</v>
      </c>
      <c r="M133">
        <f t="shared" si="2"/>
        <v>3.6400000000000006</v>
      </c>
    </row>
    <row r="134" spans="1:13" x14ac:dyDescent="0.3">
      <c r="A134" s="1" t="s">
        <v>12</v>
      </c>
      <c r="B134" s="2">
        <v>0</v>
      </c>
      <c r="C134" s="3" t="s">
        <v>36</v>
      </c>
      <c r="D134" s="3" t="s">
        <v>17</v>
      </c>
      <c r="E134" s="3" t="s">
        <v>85</v>
      </c>
      <c r="F134" s="4">
        <v>13</v>
      </c>
      <c r="G134" s="4">
        <v>16.64</v>
      </c>
      <c r="H134" s="4">
        <v>52</v>
      </c>
      <c r="I134" s="4">
        <v>66.56</v>
      </c>
      <c r="J134" s="3">
        <v>23</v>
      </c>
      <c r="K134" s="3" t="s">
        <v>72</v>
      </c>
      <c r="L134" s="3">
        <v>2021</v>
      </c>
      <c r="M134">
        <f t="shared" si="2"/>
        <v>14.560000000000002</v>
      </c>
    </row>
    <row r="135" spans="1:13" x14ac:dyDescent="0.3">
      <c r="A135" s="1" t="s">
        <v>12</v>
      </c>
      <c r="B135" s="2">
        <v>0</v>
      </c>
      <c r="C135" s="3" t="s">
        <v>31</v>
      </c>
      <c r="D135" s="3" t="s">
        <v>17</v>
      </c>
      <c r="E135" s="3" t="s">
        <v>84</v>
      </c>
      <c r="F135" s="4">
        <v>44</v>
      </c>
      <c r="G135" s="4">
        <v>48.4</v>
      </c>
      <c r="H135" s="4">
        <v>572</v>
      </c>
      <c r="I135" s="4">
        <v>629.19999999999993</v>
      </c>
      <c r="J135" s="3">
        <v>24</v>
      </c>
      <c r="K135" s="3" t="s">
        <v>72</v>
      </c>
      <c r="L135" s="3">
        <v>2021</v>
      </c>
      <c r="M135">
        <f t="shared" si="2"/>
        <v>57.199999999999932</v>
      </c>
    </row>
    <row r="136" spans="1:13" x14ac:dyDescent="0.3">
      <c r="A136" s="1" t="s">
        <v>12</v>
      </c>
      <c r="B136" s="2">
        <v>0</v>
      </c>
      <c r="C136" s="3" t="s">
        <v>29</v>
      </c>
      <c r="D136" s="3" t="s">
        <v>16</v>
      </c>
      <c r="E136" s="3" t="s">
        <v>85</v>
      </c>
      <c r="F136" s="4">
        <v>6</v>
      </c>
      <c r="G136" s="4">
        <v>7.8599999999999994</v>
      </c>
      <c r="H136" s="4">
        <v>42</v>
      </c>
      <c r="I136" s="4">
        <v>55.019999999999996</v>
      </c>
      <c r="J136" s="3">
        <v>26</v>
      </c>
      <c r="K136" s="3" t="s">
        <v>72</v>
      </c>
      <c r="L136" s="3">
        <v>2021</v>
      </c>
      <c r="M136">
        <f t="shared" si="2"/>
        <v>13.019999999999996</v>
      </c>
    </row>
    <row r="137" spans="1:13" x14ac:dyDescent="0.3">
      <c r="A137" s="1" t="s">
        <v>13</v>
      </c>
      <c r="B137" s="2">
        <v>0</v>
      </c>
      <c r="C137" s="3" t="s">
        <v>25</v>
      </c>
      <c r="D137" s="3" t="s">
        <v>16</v>
      </c>
      <c r="E137" s="3" t="s">
        <v>82</v>
      </c>
      <c r="F137" s="4">
        <v>133</v>
      </c>
      <c r="G137" s="4">
        <v>155.61000000000001</v>
      </c>
      <c r="H137" s="4">
        <v>1463</v>
      </c>
      <c r="I137" s="4">
        <v>1711.71</v>
      </c>
      <c r="J137" s="3">
        <v>27</v>
      </c>
      <c r="K137" s="3" t="s">
        <v>72</v>
      </c>
      <c r="L137" s="3">
        <v>2021</v>
      </c>
      <c r="M137">
        <f t="shared" si="2"/>
        <v>248.71000000000004</v>
      </c>
    </row>
    <row r="138" spans="1:13" x14ac:dyDescent="0.3">
      <c r="A138" s="1" t="s">
        <v>13</v>
      </c>
      <c r="B138" s="2">
        <v>0</v>
      </c>
      <c r="C138" s="3" t="s">
        <v>41</v>
      </c>
      <c r="D138" s="3" t="s">
        <v>18</v>
      </c>
      <c r="E138" s="3" t="s">
        <v>82</v>
      </c>
      <c r="F138" s="4">
        <v>126</v>
      </c>
      <c r="G138" s="4">
        <v>162.54</v>
      </c>
      <c r="H138" s="4">
        <v>252</v>
      </c>
      <c r="I138" s="4">
        <v>325.08</v>
      </c>
      <c r="J138" s="3">
        <v>28</v>
      </c>
      <c r="K138" s="3" t="s">
        <v>72</v>
      </c>
      <c r="L138" s="3">
        <v>2021</v>
      </c>
      <c r="M138">
        <f t="shared" si="2"/>
        <v>73.079999999999984</v>
      </c>
    </row>
    <row r="139" spans="1:13" x14ac:dyDescent="0.3">
      <c r="A139" s="1" t="s">
        <v>12</v>
      </c>
      <c r="B139" s="2">
        <v>0</v>
      </c>
      <c r="C139" s="3" t="s">
        <v>55</v>
      </c>
      <c r="D139" s="3" t="s">
        <v>19</v>
      </c>
      <c r="E139" s="3" t="s">
        <v>85</v>
      </c>
      <c r="F139" s="4">
        <v>5</v>
      </c>
      <c r="G139" s="4">
        <v>6.7</v>
      </c>
      <c r="H139" s="4">
        <v>35</v>
      </c>
      <c r="I139" s="4">
        <v>46.9</v>
      </c>
      <c r="J139" s="3">
        <v>28</v>
      </c>
      <c r="K139" s="3" t="s">
        <v>72</v>
      </c>
      <c r="L139" s="3">
        <v>2021</v>
      </c>
      <c r="M139">
        <f t="shared" si="2"/>
        <v>11.899999999999999</v>
      </c>
    </row>
    <row r="140" spans="1:13" x14ac:dyDescent="0.3">
      <c r="A140" s="1" t="s">
        <v>12</v>
      </c>
      <c r="B140" s="2">
        <v>0</v>
      </c>
      <c r="C140" s="3" t="s">
        <v>34</v>
      </c>
      <c r="D140" s="3" t="s">
        <v>17</v>
      </c>
      <c r="E140" s="3" t="s">
        <v>83</v>
      </c>
      <c r="F140" s="4">
        <v>112</v>
      </c>
      <c r="G140" s="4">
        <v>146.72</v>
      </c>
      <c r="H140" s="4">
        <v>448</v>
      </c>
      <c r="I140" s="4">
        <v>586.88</v>
      </c>
      <c r="J140" s="3">
        <v>29</v>
      </c>
      <c r="K140" s="3" t="s">
        <v>72</v>
      </c>
      <c r="L140" s="3">
        <v>2021</v>
      </c>
      <c r="M140">
        <f t="shared" si="2"/>
        <v>138.88</v>
      </c>
    </row>
    <row r="141" spans="1:13" x14ac:dyDescent="0.3">
      <c r="A141" s="1" t="s">
        <v>13</v>
      </c>
      <c r="B141" s="2">
        <v>0</v>
      </c>
      <c r="C141" s="3" t="s">
        <v>25</v>
      </c>
      <c r="D141" s="3" t="s">
        <v>16</v>
      </c>
      <c r="E141" s="3" t="s">
        <v>82</v>
      </c>
      <c r="F141" s="4">
        <v>133</v>
      </c>
      <c r="G141" s="4">
        <v>155.61000000000001</v>
      </c>
      <c r="H141" s="4">
        <v>1463</v>
      </c>
      <c r="I141" s="4">
        <v>1711.71</v>
      </c>
      <c r="J141" s="3">
        <v>1</v>
      </c>
      <c r="K141" s="3" t="s">
        <v>73</v>
      </c>
      <c r="L141" s="3">
        <v>2021</v>
      </c>
      <c r="M141">
        <f t="shared" si="2"/>
        <v>248.71000000000004</v>
      </c>
    </row>
    <row r="142" spans="1:13" x14ac:dyDescent="0.3">
      <c r="A142" s="1" t="s">
        <v>13</v>
      </c>
      <c r="B142" s="2">
        <v>0</v>
      </c>
      <c r="C142" s="3" t="s">
        <v>30</v>
      </c>
      <c r="D142" s="3" t="s">
        <v>17</v>
      </c>
      <c r="E142" s="3" t="s">
        <v>82</v>
      </c>
      <c r="F142" s="4">
        <v>148</v>
      </c>
      <c r="G142" s="4">
        <v>164.28</v>
      </c>
      <c r="H142" s="4">
        <v>1628</v>
      </c>
      <c r="I142" s="4">
        <v>1807.08</v>
      </c>
      <c r="J142" s="3">
        <v>2</v>
      </c>
      <c r="K142" s="3" t="s">
        <v>73</v>
      </c>
      <c r="L142" s="3">
        <v>2021</v>
      </c>
      <c r="M142">
        <f t="shared" si="2"/>
        <v>179.07999999999993</v>
      </c>
    </row>
    <row r="143" spans="1:13" x14ac:dyDescent="0.3">
      <c r="A143" s="1" t="s">
        <v>13</v>
      </c>
      <c r="B143" s="2">
        <v>0</v>
      </c>
      <c r="C143" s="3" t="s">
        <v>53</v>
      </c>
      <c r="D143" s="3" t="s">
        <v>19</v>
      </c>
      <c r="E143" s="3" t="s">
        <v>83</v>
      </c>
      <c r="F143" s="4">
        <v>95</v>
      </c>
      <c r="G143" s="4">
        <v>119.7</v>
      </c>
      <c r="H143" s="4">
        <v>855</v>
      </c>
      <c r="I143" s="4">
        <v>1077.3</v>
      </c>
      <c r="J143" s="3">
        <v>3</v>
      </c>
      <c r="K143" s="3" t="s">
        <v>73</v>
      </c>
      <c r="L143" s="3">
        <v>2021</v>
      </c>
      <c r="M143">
        <f t="shared" si="2"/>
        <v>222.29999999999995</v>
      </c>
    </row>
    <row r="144" spans="1:13" x14ac:dyDescent="0.3">
      <c r="A144" s="1" t="s">
        <v>13</v>
      </c>
      <c r="B144" s="2">
        <v>0</v>
      </c>
      <c r="C144" s="3" t="s">
        <v>23</v>
      </c>
      <c r="D144" s="3" t="s">
        <v>16</v>
      </c>
      <c r="E144" s="3" t="s">
        <v>83</v>
      </c>
      <c r="F144" s="4">
        <v>71</v>
      </c>
      <c r="G144" s="4">
        <v>80.94</v>
      </c>
      <c r="H144" s="4">
        <v>568</v>
      </c>
      <c r="I144" s="4">
        <v>647.52</v>
      </c>
      <c r="J144" s="3">
        <v>3</v>
      </c>
      <c r="K144" s="3" t="s">
        <v>73</v>
      </c>
      <c r="L144" s="3">
        <v>2021</v>
      </c>
      <c r="M144">
        <f t="shared" si="2"/>
        <v>79.519999999999982</v>
      </c>
    </row>
    <row r="145" spans="1:13" x14ac:dyDescent="0.3">
      <c r="A145" s="1" t="s">
        <v>12</v>
      </c>
      <c r="B145" s="2">
        <v>0</v>
      </c>
      <c r="C145" s="3" t="s">
        <v>22</v>
      </c>
      <c r="D145" s="3" t="s">
        <v>16</v>
      </c>
      <c r="E145" s="3" t="s">
        <v>83</v>
      </c>
      <c r="F145" s="4">
        <v>105</v>
      </c>
      <c r="G145" s="4">
        <v>142.80000000000001</v>
      </c>
      <c r="H145" s="4">
        <v>840</v>
      </c>
      <c r="I145" s="4">
        <v>1142.4000000000001</v>
      </c>
      <c r="J145" s="3">
        <v>5</v>
      </c>
      <c r="K145" s="3" t="s">
        <v>73</v>
      </c>
      <c r="L145" s="3">
        <v>2021</v>
      </c>
      <c r="M145">
        <f t="shared" si="2"/>
        <v>302.40000000000009</v>
      </c>
    </row>
    <row r="146" spans="1:13" x14ac:dyDescent="0.3">
      <c r="A146" s="1" t="s">
        <v>13</v>
      </c>
      <c r="B146" s="2">
        <v>0</v>
      </c>
      <c r="C146" s="3" t="s">
        <v>61</v>
      </c>
      <c r="D146" s="3" t="s">
        <v>20</v>
      </c>
      <c r="E146" s="3" t="s">
        <v>82</v>
      </c>
      <c r="F146" s="4">
        <v>138</v>
      </c>
      <c r="G146" s="4">
        <v>173.88</v>
      </c>
      <c r="H146" s="4">
        <v>2070</v>
      </c>
      <c r="I146" s="4">
        <v>2608.1999999999998</v>
      </c>
      <c r="J146" s="3">
        <v>6</v>
      </c>
      <c r="K146" s="3" t="s">
        <v>73</v>
      </c>
      <c r="L146" s="3">
        <v>2021</v>
      </c>
      <c r="M146">
        <f t="shared" si="2"/>
        <v>538.19999999999982</v>
      </c>
    </row>
    <row r="147" spans="1:13" x14ac:dyDescent="0.3">
      <c r="A147" s="1" t="s">
        <v>12</v>
      </c>
      <c r="B147" s="2">
        <v>0</v>
      </c>
      <c r="C147" s="3" t="s">
        <v>24</v>
      </c>
      <c r="D147" s="3" t="s">
        <v>16</v>
      </c>
      <c r="E147" s="3" t="s">
        <v>84</v>
      </c>
      <c r="F147" s="4">
        <v>44</v>
      </c>
      <c r="G147" s="4">
        <v>48.84</v>
      </c>
      <c r="H147" s="4">
        <v>440</v>
      </c>
      <c r="I147" s="4">
        <v>488.40000000000003</v>
      </c>
      <c r="J147" s="3">
        <v>8</v>
      </c>
      <c r="K147" s="3" t="s">
        <v>73</v>
      </c>
      <c r="L147" s="3">
        <v>2021</v>
      </c>
      <c r="M147">
        <f t="shared" si="2"/>
        <v>48.400000000000034</v>
      </c>
    </row>
    <row r="148" spans="1:13" x14ac:dyDescent="0.3">
      <c r="A148" s="1" t="s">
        <v>13</v>
      </c>
      <c r="B148" s="2">
        <v>0</v>
      </c>
      <c r="C148" s="3" t="s">
        <v>54</v>
      </c>
      <c r="D148" s="3" t="s">
        <v>19</v>
      </c>
      <c r="E148" s="3" t="s">
        <v>84</v>
      </c>
      <c r="F148" s="4">
        <v>55</v>
      </c>
      <c r="G148" s="4">
        <v>58.3</v>
      </c>
      <c r="H148" s="4">
        <v>330</v>
      </c>
      <c r="I148" s="4">
        <v>349.79999999999995</v>
      </c>
      <c r="J148" s="3">
        <v>10</v>
      </c>
      <c r="K148" s="3" t="s">
        <v>73</v>
      </c>
      <c r="L148" s="3">
        <v>2021</v>
      </c>
      <c r="M148">
        <f t="shared" si="2"/>
        <v>19.799999999999955</v>
      </c>
    </row>
    <row r="149" spans="1:13" x14ac:dyDescent="0.3">
      <c r="A149" s="1" t="s">
        <v>12</v>
      </c>
      <c r="B149" s="2">
        <v>0</v>
      </c>
      <c r="C149" s="3" t="s">
        <v>29</v>
      </c>
      <c r="D149" s="3" t="s">
        <v>16</v>
      </c>
      <c r="E149" s="3" t="s">
        <v>85</v>
      </c>
      <c r="F149" s="4">
        <v>6</v>
      </c>
      <c r="G149" s="4">
        <v>7.8599999999999994</v>
      </c>
      <c r="H149" s="4">
        <v>24</v>
      </c>
      <c r="I149" s="4">
        <v>31.439999999999998</v>
      </c>
      <c r="J149" s="3">
        <v>11</v>
      </c>
      <c r="K149" s="3" t="s">
        <v>73</v>
      </c>
      <c r="L149" s="3">
        <v>2021</v>
      </c>
      <c r="M149">
        <f t="shared" si="2"/>
        <v>7.4399999999999977</v>
      </c>
    </row>
    <row r="150" spans="1:13" x14ac:dyDescent="0.3">
      <c r="A150" s="1" t="s">
        <v>13</v>
      </c>
      <c r="B150" s="2">
        <v>0</v>
      </c>
      <c r="C150" s="3" t="s">
        <v>39</v>
      </c>
      <c r="D150" s="3" t="s">
        <v>17</v>
      </c>
      <c r="E150" s="3" t="s">
        <v>82</v>
      </c>
      <c r="F150" s="4">
        <v>150</v>
      </c>
      <c r="G150" s="4">
        <v>210</v>
      </c>
      <c r="H150" s="4">
        <v>150</v>
      </c>
      <c r="I150" s="4">
        <v>210</v>
      </c>
      <c r="J150" s="3">
        <v>13</v>
      </c>
      <c r="K150" s="3" t="s">
        <v>73</v>
      </c>
      <c r="L150" s="3">
        <v>2021</v>
      </c>
      <c r="M150">
        <f t="shared" si="2"/>
        <v>60</v>
      </c>
    </row>
    <row r="151" spans="1:13" x14ac:dyDescent="0.3">
      <c r="A151" s="1" t="s">
        <v>13</v>
      </c>
      <c r="B151" s="2">
        <v>0</v>
      </c>
      <c r="C151" s="3" t="s">
        <v>43</v>
      </c>
      <c r="D151" s="3" t="s">
        <v>18</v>
      </c>
      <c r="E151" s="3" t="s">
        <v>82</v>
      </c>
      <c r="F151" s="4">
        <v>141</v>
      </c>
      <c r="G151" s="4">
        <v>149.46</v>
      </c>
      <c r="H151" s="4">
        <v>1128</v>
      </c>
      <c r="I151" s="4">
        <v>1195.68</v>
      </c>
      <c r="J151" s="3">
        <v>16</v>
      </c>
      <c r="K151" s="3" t="s">
        <v>73</v>
      </c>
      <c r="L151" s="3">
        <v>2021</v>
      </c>
      <c r="M151">
        <f t="shared" si="2"/>
        <v>67.680000000000064</v>
      </c>
    </row>
    <row r="152" spans="1:13" x14ac:dyDescent="0.3">
      <c r="A152" s="1" t="s">
        <v>12</v>
      </c>
      <c r="B152" s="2">
        <v>0</v>
      </c>
      <c r="C152" s="3" t="s">
        <v>47</v>
      </c>
      <c r="D152" s="3" t="s">
        <v>19</v>
      </c>
      <c r="E152" s="3" t="s">
        <v>84</v>
      </c>
      <c r="F152" s="4">
        <v>48</v>
      </c>
      <c r="G152" s="4">
        <v>57.120000000000005</v>
      </c>
      <c r="H152" s="4">
        <v>672</v>
      </c>
      <c r="I152" s="4">
        <v>799.68000000000006</v>
      </c>
      <c r="J152" s="3">
        <v>18</v>
      </c>
      <c r="K152" s="3" t="s">
        <v>73</v>
      </c>
      <c r="L152" s="3">
        <v>2021</v>
      </c>
      <c r="M152">
        <f t="shared" si="2"/>
        <v>127.68000000000006</v>
      </c>
    </row>
    <row r="153" spans="1:13" x14ac:dyDescent="0.3">
      <c r="A153" s="1" t="s">
        <v>12</v>
      </c>
      <c r="B153" s="2">
        <v>0</v>
      </c>
      <c r="C153" s="3" t="s">
        <v>58</v>
      </c>
      <c r="D153" s="3" t="s">
        <v>20</v>
      </c>
      <c r="E153" s="3" t="s">
        <v>83</v>
      </c>
      <c r="F153" s="4">
        <v>72</v>
      </c>
      <c r="G153" s="4">
        <v>79.92</v>
      </c>
      <c r="H153" s="4">
        <v>792</v>
      </c>
      <c r="I153" s="4">
        <v>879.12</v>
      </c>
      <c r="J153" s="3">
        <v>20</v>
      </c>
      <c r="K153" s="3" t="s">
        <v>73</v>
      </c>
      <c r="L153" s="3">
        <v>2021</v>
      </c>
      <c r="M153">
        <f t="shared" si="2"/>
        <v>87.12</v>
      </c>
    </row>
    <row r="154" spans="1:13" x14ac:dyDescent="0.3">
      <c r="A154" s="1" t="s">
        <v>12</v>
      </c>
      <c r="B154" s="2">
        <v>0</v>
      </c>
      <c r="C154" s="3" t="s">
        <v>63</v>
      </c>
      <c r="D154" s="3" t="s">
        <v>20</v>
      </c>
      <c r="E154" s="3" t="s">
        <v>83</v>
      </c>
      <c r="F154" s="4">
        <v>67</v>
      </c>
      <c r="G154" s="4">
        <v>83.08</v>
      </c>
      <c r="H154" s="4">
        <v>335</v>
      </c>
      <c r="I154" s="4">
        <v>415.4</v>
      </c>
      <c r="J154" s="3">
        <v>20</v>
      </c>
      <c r="K154" s="3" t="s">
        <v>73</v>
      </c>
      <c r="L154" s="3">
        <v>2021</v>
      </c>
      <c r="M154">
        <f t="shared" si="2"/>
        <v>80.399999999999977</v>
      </c>
    </row>
    <row r="155" spans="1:13" x14ac:dyDescent="0.3">
      <c r="A155" s="1" t="s">
        <v>12</v>
      </c>
      <c r="B155" s="2">
        <v>0</v>
      </c>
      <c r="C155" s="3" t="s">
        <v>49</v>
      </c>
      <c r="D155" s="3" t="s">
        <v>19</v>
      </c>
      <c r="E155" s="3" t="s">
        <v>84</v>
      </c>
      <c r="F155" s="4">
        <v>47</v>
      </c>
      <c r="G155" s="4">
        <v>53.11</v>
      </c>
      <c r="H155" s="4">
        <v>705</v>
      </c>
      <c r="I155" s="4">
        <v>796.65</v>
      </c>
      <c r="J155" s="3">
        <v>21</v>
      </c>
      <c r="K155" s="3" t="s">
        <v>73</v>
      </c>
      <c r="L155" s="3">
        <v>2021</v>
      </c>
      <c r="M155">
        <f t="shared" si="2"/>
        <v>91.649999999999977</v>
      </c>
    </row>
    <row r="156" spans="1:13" x14ac:dyDescent="0.3">
      <c r="A156" s="1" t="s">
        <v>13</v>
      </c>
      <c r="B156" s="2">
        <v>0</v>
      </c>
      <c r="C156" s="3" t="s">
        <v>46</v>
      </c>
      <c r="D156" s="3" t="s">
        <v>19</v>
      </c>
      <c r="E156" s="3" t="s">
        <v>85</v>
      </c>
      <c r="F156" s="4">
        <v>18</v>
      </c>
      <c r="G156" s="4">
        <v>24.66</v>
      </c>
      <c r="H156" s="4">
        <v>54</v>
      </c>
      <c r="I156" s="4">
        <v>73.98</v>
      </c>
      <c r="J156" s="3">
        <v>22</v>
      </c>
      <c r="K156" s="3" t="s">
        <v>73</v>
      </c>
      <c r="L156" s="3">
        <v>2021</v>
      </c>
      <c r="M156">
        <f t="shared" si="2"/>
        <v>19.980000000000004</v>
      </c>
    </row>
    <row r="157" spans="1:13" x14ac:dyDescent="0.3">
      <c r="A157" s="1" t="s">
        <v>13</v>
      </c>
      <c r="B157" s="2">
        <v>0</v>
      </c>
      <c r="C157" s="3" t="s">
        <v>44</v>
      </c>
      <c r="D157" s="3" t="s">
        <v>18</v>
      </c>
      <c r="E157" s="3" t="s">
        <v>82</v>
      </c>
      <c r="F157" s="4">
        <v>144</v>
      </c>
      <c r="G157" s="4">
        <v>156.96</v>
      </c>
      <c r="H157" s="4">
        <v>2016</v>
      </c>
      <c r="I157" s="4">
        <v>2197.44</v>
      </c>
      <c r="J157" s="3">
        <v>22</v>
      </c>
      <c r="K157" s="3" t="s">
        <v>73</v>
      </c>
      <c r="L157" s="3">
        <v>2021</v>
      </c>
      <c r="M157">
        <f t="shared" si="2"/>
        <v>181.44000000000005</v>
      </c>
    </row>
    <row r="158" spans="1:13" x14ac:dyDescent="0.3">
      <c r="A158" s="1" t="s">
        <v>12</v>
      </c>
      <c r="B158" s="2">
        <v>0</v>
      </c>
      <c r="C158" s="3" t="s">
        <v>56</v>
      </c>
      <c r="D158" s="3" t="s">
        <v>19</v>
      </c>
      <c r="E158" s="3" t="s">
        <v>83</v>
      </c>
      <c r="F158" s="4">
        <v>90</v>
      </c>
      <c r="G158" s="4">
        <v>96.3</v>
      </c>
      <c r="H158" s="4">
        <v>630</v>
      </c>
      <c r="I158" s="4">
        <v>674.1</v>
      </c>
      <c r="J158" s="3">
        <v>23</v>
      </c>
      <c r="K158" s="3" t="s">
        <v>73</v>
      </c>
      <c r="L158" s="3">
        <v>2021</v>
      </c>
      <c r="M158">
        <f t="shared" si="2"/>
        <v>44.100000000000023</v>
      </c>
    </row>
    <row r="159" spans="1:13" x14ac:dyDescent="0.3">
      <c r="A159" s="1" t="s">
        <v>12</v>
      </c>
      <c r="B159" s="2">
        <v>0</v>
      </c>
      <c r="C159" s="3" t="s">
        <v>57</v>
      </c>
      <c r="D159" s="3" t="s">
        <v>20</v>
      </c>
      <c r="E159" s="3" t="s">
        <v>83</v>
      </c>
      <c r="F159" s="4">
        <v>67</v>
      </c>
      <c r="G159" s="4">
        <v>85.76</v>
      </c>
      <c r="H159" s="4">
        <v>536</v>
      </c>
      <c r="I159" s="4">
        <v>686.08</v>
      </c>
      <c r="J159" s="3">
        <v>23</v>
      </c>
      <c r="K159" s="3" t="s">
        <v>73</v>
      </c>
      <c r="L159" s="3">
        <v>2021</v>
      </c>
      <c r="M159">
        <f t="shared" si="2"/>
        <v>150.08000000000004</v>
      </c>
    </row>
    <row r="160" spans="1:13" x14ac:dyDescent="0.3">
      <c r="A160" s="1" t="s">
        <v>13</v>
      </c>
      <c r="B160" s="2">
        <v>0</v>
      </c>
      <c r="C160" s="3" t="s">
        <v>29</v>
      </c>
      <c r="D160" s="3" t="s">
        <v>16</v>
      </c>
      <c r="E160" s="3" t="s">
        <v>85</v>
      </c>
      <c r="F160" s="4">
        <v>6</v>
      </c>
      <c r="G160" s="4">
        <v>7.8599999999999994</v>
      </c>
      <c r="H160" s="4">
        <v>24</v>
      </c>
      <c r="I160" s="4">
        <v>31.439999999999998</v>
      </c>
      <c r="J160" s="3">
        <v>24</v>
      </c>
      <c r="K160" s="3" t="s">
        <v>73</v>
      </c>
      <c r="L160" s="3">
        <v>2021</v>
      </c>
      <c r="M160">
        <f t="shared" si="2"/>
        <v>7.4399999999999977</v>
      </c>
    </row>
    <row r="161" spans="1:13" x14ac:dyDescent="0.3">
      <c r="A161" s="1" t="s">
        <v>13</v>
      </c>
      <c r="B161" s="2">
        <v>0</v>
      </c>
      <c r="C161" s="3" t="s">
        <v>64</v>
      </c>
      <c r="D161" s="3" t="s">
        <v>20</v>
      </c>
      <c r="E161" s="3" t="s">
        <v>83</v>
      </c>
      <c r="F161" s="4">
        <v>76</v>
      </c>
      <c r="G161" s="4">
        <v>82.08</v>
      </c>
      <c r="H161" s="4">
        <v>1140</v>
      </c>
      <c r="I161" s="4">
        <v>1231.2</v>
      </c>
      <c r="J161" s="3">
        <v>29</v>
      </c>
      <c r="K161" s="3" t="s">
        <v>73</v>
      </c>
      <c r="L161" s="3">
        <v>2021</v>
      </c>
      <c r="M161">
        <f t="shared" si="2"/>
        <v>91.200000000000045</v>
      </c>
    </row>
    <row r="162" spans="1:13" x14ac:dyDescent="0.3">
      <c r="A162" s="1" t="s">
        <v>13</v>
      </c>
      <c r="B162" s="2">
        <v>0</v>
      </c>
      <c r="C162" s="3" t="s">
        <v>21</v>
      </c>
      <c r="D162" s="3" t="s">
        <v>16</v>
      </c>
      <c r="E162" s="3" t="s">
        <v>83</v>
      </c>
      <c r="F162" s="4">
        <v>98</v>
      </c>
      <c r="G162" s="4">
        <v>103.88</v>
      </c>
      <c r="H162" s="4">
        <v>1078</v>
      </c>
      <c r="I162" s="4">
        <v>1142.6799999999998</v>
      </c>
      <c r="J162" s="3">
        <v>1</v>
      </c>
      <c r="K162" s="3" t="s">
        <v>74</v>
      </c>
      <c r="L162" s="3">
        <v>2021</v>
      </c>
      <c r="M162">
        <f t="shared" si="2"/>
        <v>64.679999999999836</v>
      </c>
    </row>
    <row r="163" spans="1:13" x14ac:dyDescent="0.3">
      <c r="A163" s="1" t="s">
        <v>12</v>
      </c>
      <c r="B163" s="2">
        <v>0</v>
      </c>
      <c r="C163" s="3" t="s">
        <v>43</v>
      </c>
      <c r="D163" s="3" t="s">
        <v>18</v>
      </c>
      <c r="E163" s="3" t="s">
        <v>82</v>
      </c>
      <c r="F163" s="4">
        <v>141</v>
      </c>
      <c r="G163" s="4">
        <v>149.46</v>
      </c>
      <c r="H163" s="4">
        <v>423</v>
      </c>
      <c r="I163" s="4">
        <v>448.38</v>
      </c>
      <c r="J163" s="3">
        <v>2</v>
      </c>
      <c r="K163" s="3" t="s">
        <v>74</v>
      </c>
      <c r="L163" s="3">
        <v>2021</v>
      </c>
      <c r="M163">
        <f t="shared" si="2"/>
        <v>25.379999999999995</v>
      </c>
    </row>
    <row r="164" spans="1:13" x14ac:dyDescent="0.3">
      <c r="A164" s="1" t="s">
        <v>12</v>
      </c>
      <c r="B164" s="2">
        <v>0</v>
      </c>
      <c r="C164" s="3" t="s">
        <v>42</v>
      </c>
      <c r="D164" s="3" t="s">
        <v>18</v>
      </c>
      <c r="E164" s="3" t="s">
        <v>82</v>
      </c>
      <c r="F164" s="4">
        <v>121</v>
      </c>
      <c r="G164" s="4">
        <v>141.57</v>
      </c>
      <c r="H164" s="4">
        <v>1573</v>
      </c>
      <c r="I164" s="4">
        <v>1840.4099999999999</v>
      </c>
      <c r="J164" s="3">
        <v>3</v>
      </c>
      <c r="K164" s="3" t="s">
        <v>74</v>
      </c>
      <c r="L164" s="3">
        <v>2021</v>
      </c>
      <c r="M164">
        <f t="shared" si="2"/>
        <v>267.40999999999985</v>
      </c>
    </row>
    <row r="165" spans="1:13" x14ac:dyDescent="0.3">
      <c r="A165" s="1" t="s">
        <v>12</v>
      </c>
      <c r="B165" s="2">
        <v>0</v>
      </c>
      <c r="C165" s="3" t="s">
        <v>54</v>
      </c>
      <c r="D165" s="3" t="s">
        <v>19</v>
      </c>
      <c r="E165" s="3" t="s">
        <v>84</v>
      </c>
      <c r="F165" s="4">
        <v>55</v>
      </c>
      <c r="G165" s="4">
        <v>58.3</v>
      </c>
      <c r="H165" s="4">
        <v>660</v>
      </c>
      <c r="I165" s="4">
        <v>699.59999999999991</v>
      </c>
      <c r="J165" s="3">
        <v>3</v>
      </c>
      <c r="K165" s="3" t="s">
        <v>74</v>
      </c>
      <c r="L165" s="3">
        <v>2021</v>
      </c>
      <c r="M165">
        <f t="shared" si="2"/>
        <v>39.599999999999909</v>
      </c>
    </row>
    <row r="166" spans="1:13" x14ac:dyDescent="0.3">
      <c r="A166" s="1" t="s">
        <v>13</v>
      </c>
      <c r="B166" s="2">
        <v>0</v>
      </c>
      <c r="C166" s="3" t="s">
        <v>48</v>
      </c>
      <c r="D166" s="3" t="s">
        <v>19</v>
      </c>
      <c r="E166" s="3" t="s">
        <v>85</v>
      </c>
      <c r="F166" s="4">
        <v>37</v>
      </c>
      <c r="G166" s="4">
        <v>41.81</v>
      </c>
      <c r="H166" s="4">
        <v>518</v>
      </c>
      <c r="I166" s="4">
        <v>585.34</v>
      </c>
      <c r="J166" s="3">
        <v>5</v>
      </c>
      <c r="K166" s="3" t="s">
        <v>74</v>
      </c>
      <c r="L166" s="3">
        <v>2021</v>
      </c>
      <c r="M166">
        <f t="shared" si="2"/>
        <v>67.340000000000032</v>
      </c>
    </row>
    <row r="167" spans="1:13" x14ac:dyDescent="0.3">
      <c r="A167" s="1" t="s">
        <v>13</v>
      </c>
      <c r="B167" s="2">
        <v>0</v>
      </c>
      <c r="C167" s="3" t="s">
        <v>57</v>
      </c>
      <c r="D167" s="3" t="s">
        <v>20</v>
      </c>
      <c r="E167" s="3" t="s">
        <v>83</v>
      </c>
      <c r="F167" s="4">
        <v>67</v>
      </c>
      <c r="G167" s="4">
        <v>85.76</v>
      </c>
      <c r="H167" s="4">
        <v>67</v>
      </c>
      <c r="I167" s="4">
        <v>85.76</v>
      </c>
      <c r="J167" s="3">
        <v>6</v>
      </c>
      <c r="K167" s="3" t="s">
        <v>74</v>
      </c>
      <c r="L167" s="3">
        <v>2021</v>
      </c>
      <c r="M167">
        <f t="shared" si="2"/>
        <v>18.760000000000005</v>
      </c>
    </row>
    <row r="168" spans="1:13" x14ac:dyDescent="0.3">
      <c r="A168" s="1" t="s">
        <v>13</v>
      </c>
      <c r="B168" s="2">
        <v>0</v>
      </c>
      <c r="C168" s="3" t="s">
        <v>25</v>
      </c>
      <c r="D168" s="3" t="s">
        <v>16</v>
      </c>
      <c r="E168" s="3" t="s">
        <v>82</v>
      </c>
      <c r="F168" s="4">
        <v>133</v>
      </c>
      <c r="G168" s="4">
        <v>155.61000000000001</v>
      </c>
      <c r="H168" s="4">
        <v>532</v>
      </c>
      <c r="I168" s="4">
        <v>622.44000000000005</v>
      </c>
      <c r="J168" s="3">
        <v>10</v>
      </c>
      <c r="K168" s="3" t="s">
        <v>74</v>
      </c>
      <c r="L168" s="3">
        <v>2021</v>
      </c>
      <c r="M168">
        <f t="shared" si="2"/>
        <v>90.440000000000055</v>
      </c>
    </row>
    <row r="169" spans="1:13" x14ac:dyDescent="0.3">
      <c r="A169" s="1" t="s">
        <v>13</v>
      </c>
      <c r="B169" s="2">
        <v>0</v>
      </c>
      <c r="C169" s="3" t="s">
        <v>64</v>
      </c>
      <c r="D169" s="3" t="s">
        <v>20</v>
      </c>
      <c r="E169" s="3" t="s">
        <v>83</v>
      </c>
      <c r="F169" s="4">
        <v>76</v>
      </c>
      <c r="G169" s="4">
        <v>82.08</v>
      </c>
      <c r="H169" s="4">
        <v>760</v>
      </c>
      <c r="I169" s="4">
        <v>820.8</v>
      </c>
      <c r="J169" s="3">
        <v>10</v>
      </c>
      <c r="K169" s="3" t="s">
        <v>74</v>
      </c>
      <c r="L169" s="3">
        <v>2021</v>
      </c>
      <c r="M169">
        <f t="shared" si="2"/>
        <v>60.799999999999955</v>
      </c>
    </row>
    <row r="170" spans="1:13" x14ac:dyDescent="0.3">
      <c r="A170" s="1" t="s">
        <v>13</v>
      </c>
      <c r="B170" s="2">
        <v>0</v>
      </c>
      <c r="C170" s="3" t="s">
        <v>26</v>
      </c>
      <c r="D170" s="3" t="s">
        <v>16</v>
      </c>
      <c r="E170" s="3" t="s">
        <v>83</v>
      </c>
      <c r="F170" s="4">
        <v>75</v>
      </c>
      <c r="G170" s="4">
        <v>85.5</v>
      </c>
      <c r="H170" s="4">
        <v>450</v>
      </c>
      <c r="I170" s="4">
        <v>513</v>
      </c>
      <c r="J170" s="3">
        <v>10</v>
      </c>
      <c r="K170" s="3" t="s">
        <v>74</v>
      </c>
      <c r="L170" s="3">
        <v>2021</v>
      </c>
      <c r="M170">
        <f t="shared" si="2"/>
        <v>63</v>
      </c>
    </row>
    <row r="171" spans="1:13" x14ac:dyDescent="0.3">
      <c r="A171" s="1" t="s">
        <v>12</v>
      </c>
      <c r="B171" s="2">
        <v>0</v>
      </c>
      <c r="C171" s="3" t="s">
        <v>43</v>
      </c>
      <c r="D171" s="3" t="s">
        <v>18</v>
      </c>
      <c r="E171" s="3" t="s">
        <v>82</v>
      </c>
      <c r="F171" s="4">
        <v>141</v>
      </c>
      <c r="G171" s="4">
        <v>149.46</v>
      </c>
      <c r="H171" s="4">
        <v>564</v>
      </c>
      <c r="I171" s="4">
        <v>597.84</v>
      </c>
      <c r="J171" s="3">
        <v>11</v>
      </c>
      <c r="K171" s="3" t="s">
        <v>74</v>
      </c>
      <c r="L171" s="3">
        <v>2021</v>
      </c>
      <c r="M171">
        <f t="shared" si="2"/>
        <v>33.840000000000032</v>
      </c>
    </row>
    <row r="172" spans="1:13" x14ac:dyDescent="0.3">
      <c r="A172" s="1" t="s">
        <v>12</v>
      </c>
      <c r="B172" s="2">
        <v>0</v>
      </c>
      <c r="C172" s="3" t="s">
        <v>31</v>
      </c>
      <c r="D172" s="3" t="s">
        <v>17</v>
      </c>
      <c r="E172" s="3" t="s">
        <v>84</v>
      </c>
      <c r="F172" s="4">
        <v>44</v>
      </c>
      <c r="G172" s="4">
        <v>48.4</v>
      </c>
      <c r="H172" s="4">
        <v>572</v>
      </c>
      <c r="I172" s="4">
        <v>629.19999999999993</v>
      </c>
      <c r="J172" s="3">
        <v>13</v>
      </c>
      <c r="K172" s="3" t="s">
        <v>74</v>
      </c>
      <c r="L172" s="3">
        <v>2021</v>
      </c>
      <c r="M172">
        <f t="shared" si="2"/>
        <v>57.199999999999932</v>
      </c>
    </row>
    <row r="173" spans="1:13" x14ac:dyDescent="0.3">
      <c r="A173" s="1" t="s">
        <v>12</v>
      </c>
      <c r="B173" s="2">
        <v>0</v>
      </c>
      <c r="C173" s="3" t="s">
        <v>47</v>
      </c>
      <c r="D173" s="3" t="s">
        <v>19</v>
      </c>
      <c r="E173" s="3" t="s">
        <v>84</v>
      </c>
      <c r="F173" s="4">
        <v>48</v>
      </c>
      <c r="G173" s="4">
        <v>57.120000000000005</v>
      </c>
      <c r="H173" s="4">
        <v>432</v>
      </c>
      <c r="I173" s="4">
        <v>514.08000000000004</v>
      </c>
      <c r="J173" s="3">
        <v>13</v>
      </c>
      <c r="K173" s="3" t="s">
        <v>74</v>
      </c>
      <c r="L173" s="3">
        <v>2021</v>
      </c>
      <c r="M173">
        <f t="shared" si="2"/>
        <v>82.080000000000041</v>
      </c>
    </row>
    <row r="174" spans="1:13" x14ac:dyDescent="0.3">
      <c r="A174" s="1" t="s">
        <v>12</v>
      </c>
      <c r="B174" s="2">
        <v>0</v>
      </c>
      <c r="C174" s="3" t="s">
        <v>23</v>
      </c>
      <c r="D174" s="3" t="s">
        <v>16</v>
      </c>
      <c r="E174" s="3" t="s">
        <v>83</v>
      </c>
      <c r="F174" s="4">
        <v>71</v>
      </c>
      <c r="G174" s="4">
        <v>80.94</v>
      </c>
      <c r="H174" s="4">
        <v>213</v>
      </c>
      <c r="I174" s="4">
        <v>242.82</v>
      </c>
      <c r="J174" s="3">
        <v>16</v>
      </c>
      <c r="K174" s="3" t="s">
        <v>74</v>
      </c>
      <c r="L174" s="3">
        <v>2021</v>
      </c>
      <c r="M174">
        <f t="shared" si="2"/>
        <v>29.819999999999993</v>
      </c>
    </row>
    <row r="175" spans="1:13" x14ac:dyDescent="0.3">
      <c r="A175" s="1" t="s">
        <v>12</v>
      </c>
      <c r="B175" s="2">
        <v>0</v>
      </c>
      <c r="C175" s="3" t="s">
        <v>45</v>
      </c>
      <c r="D175" s="3" t="s">
        <v>18</v>
      </c>
      <c r="E175" s="3" t="s">
        <v>85</v>
      </c>
      <c r="F175" s="4">
        <v>7</v>
      </c>
      <c r="G175" s="4">
        <v>8.33</v>
      </c>
      <c r="H175" s="4">
        <v>42</v>
      </c>
      <c r="I175" s="4">
        <v>49.980000000000004</v>
      </c>
      <c r="J175" s="3">
        <v>18</v>
      </c>
      <c r="K175" s="3" t="s">
        <v>74</v>
      </c>
      <c r="L175" s="3">
        <v>2021</v>
      </c>
      <c r="M175">
        <f t="shared" si="2"/>
        <v>7.980000000000004</v>
      </c>
    </row>
    <row r="176" spans="1:13" x14ac:dyDescent="0.3">
      <c r="A176" s="1" t="s">
        <v>13</v>
      </c>
      <c r="B176" s="2">
        <v>0</v>
      </c>
      <c r="C176" s="3" t="s">
        <v>40</v>
      </c>
      <c r="D176" s="3" t="s">
        <v>18</v>
      </c>
      <c r="E176" s="3" t="s">
        <v>84</v>
      </c>
      <c r="F176" s="4">
        <v>61</v>
      </c>
      <c r="G176" s="4">
        <v>76.25</v>
      </c>
      <c r="H176" s="4">
        <v>915</v>
      </c>
      <c r="I176" s="4">
        <v>1143.75</v>
      </c>
      <c r="J176" s="3">
        <v>20</v>
      </c>
      <c r="K176" s="3" t="s">
        <v>74</v>
      </c>
      <c r="L176" s="3">
        <v>2021</v>
      </c>
      <c r="M176">
        <f t="shared" si="2"/>
        <v>228.75</v>
      </c>
    </row>
    <row r="177" spans="1:13" x14ac:dyDescent="0.3">
      <c r="A177" s="1" t="s">
        <v>12</v>
      </c>
      <c r="B177" s="2">
        <v>0</v>
      </c>
      <c r="C177" s="3" t="s">
        <v>51</v>
      </c>
      <c r="D177" s="3" t="s">
        <v>19</v>
      </c>
      <c r="E177" s="3" t="s">
        <v>83</v>
      </c>
      <c r="F177" s="4">
        <v>93</v>
      </c>
      <c r="G177" s="4">
        <v>104.16</v>
      </c>
      <c r="H177" s="4">
        <v>837</v>
      </c>
      <c r="I177" s="4">
        <v>937.43999999999994</v>
      </c>
      <c r="J177" s="3">
        <v>20</v>
      </c>
      <c r="K177" s="3" t="s">
        <v>74</v>
      </c>
      <c r="L177" s="3">
        <v>2021</v>
      </c>
      <c r="M177">
        <f t="shared" si="2"/>
        <v>100.43999999999994</v>
      </c>
    </row>
    <row r="178" spans="1:13" x14ac:dyDescent="0.3">
      <c r="A178" s="1" t="s">
        <v>12</v>
      </c>
      <c r="B178" s="2">
        <v>0</v>
      </c>
      <c r="C178" s="3" t="s">
        <v>48</v>
      </c>
      <c r="D178" s="3" t="s">
        <v>19</v>
      </c>
      <c r="E178" s="3" t="s">
        <v>85</v>
      </c>
      <c r="F178" s="4">
        <v>37</v>
      </c>
      <c r="G178" s="4">
        <v>41.81</v>
      </c>
      <c r="H178" s="4">
        <v>481</v>
      </c>
      <c r="I178" s="4">
        <v>543.53</v>
      </c>
      <c r="J178" s="3">
        <v>20</v>
      </c>
      <c r="K178" s="3" t="s">
        <v>74</v>
      </c>
      <c r="L178" s="3">
        <v>2021</v>
      </c>
      <c r="M178">
        <f t="shared" si="2"/>
        <v>62.529999999999973</v>
      </c>
    </row>
    <row r="179" spans="1:13" x14ac:dyDescent="0.3">
      <c r="A179" s="1" t="s">
        <v>12</v>
      </c>
      <c r="B179" s="2">
        <v>0</v>
      </c>
      <c r="C179" s="3" t="s">
        <v>59</v>
      </c>
      <c r="D179" s="3" t="s">
        <v>20</v>
      </c>
      <c r="E179" s="3" t="s">
        <v>85</v>
      </c>
      <c r="F179" s="4">
        <v>37</v>
      </c>
      <c r="G179" s="4">
        <v>42.55</v>
      </c>
      <c r="H179" s="4">
        <v>148</v>
      </c>
      <c r="I179" s="4">
        <v>170.2</v>
      </c>
      <c r="J179" s="3">
        <v>26</v>
      </c>
      <c r="K179" s="3" t="s">
        <v>74</v>
      </c>
      <c r="L179" s="3">
        <v>2021</v>
      </c>
      <c r="M179">
        <f t="shared" si="2"/>
        <v>22.199999999999989</v>
      </c>
    </row>
    <row r="180" spans="1:13" x14ac:dyDescent="0.3">
      <c r="A180" s="1" t="s">
        <v>12</v>
      </c>
      <c r="B180" s="2">
        <v>0</v>
      </c>
      <c r="C180" s="3" t="s">
        <v>54</v>
      </c>
      <c r="D180" s="3" t="s">
        <v>19</v>
      </c>
      <c r="E180" s="3" t="s">
        <v>84</v>
      </c>
      <c r="F180" s="4">
        <v>55</v>
      </c>
      <c r="G180" s="4">
        <v>58.3</v>
      </c>
      <c r="H180" s="4">
        <v>660</v>
      </c>
      <c r="I180" s="4">
        <v>699.59999999999991</v>
      </c>
      <c r="J180" s="3">
        <v>29</v>
      </c>
      <c r="K180" s="3" t="s">
        <v>74</v>
      </c>
      <c r="L180" s="3">
        <v>2021</v>
      </c>
      <c r="M180">
        <f t="shared" si="2"/>
        <v>39.599999999999909</v>
      </c>
    </row>
    <row r="181" spans="1:13" x14ac:dyDescent="0.3">
      <c r="A181" s="1" t="s">
        <v>12</v>
      </c>
      <c r="B181" s="2">
        <v>0</v>
      </c>
      <c r="C181" s="3" t="s">
        <v>33</v>
      </c>
      <c r="D181" s="3" t="s">
        <v>17</v>
      </c>
      <c r="E181" s="3" t="s">
        <v>83</v>
      </c>
      <c r="F181" s="4">
        <v>112</v>
      </c>
      <c r="G181" s="4">
        <v>122.08</v>
      </c>
      <c r="H181" s="4">
        <v>1456</v>
      </c>
      <c r="I181" s="4">
        <v>1587.04</v>
      </c>
      <c r="J181" s="3">
        <v>30</v>
      </c>
      <c r="K181" s="3" t="s">
        <v>74</v>
      </c>
      <c r="L181" s="3">
        <v>2021</v>
      </c>
      <c r="M181">
        <f t="shared" si="2"/>
        <v>131.03999999999996</v>
      </c>
    </row>
    <row r="182" spans="1:13" x14ac:dyDescent="0.3">
      <c r="A182" s="1" t="s">
        <v>12</v>
      </c>
      <c r="B182" s="2">
        <v>0</v>
      </c>
      <c r="C182" s="3" t="s">
        <v>21</v>
      </c>
      <c r="D182" s="3" t="s">
        <v>16</v>
      </c>
      <c r="E182" s="3" t="s">
        <v>83</v>
      </c>
      <c r="F182" s="4">
        <v>98</v>
      </c>
      <c r="G182" s="4">
        <v>103.88</v>
      </c>
      <c r="H182" s="4">
        <v>196</v>
      </c>
      <c r="I182" s="4">
        <v>207.76</v>
      </c>
      <c r="J182" s="3">
        <v>31</v>
      </c>
      <c r="K182" s="3" t="s">
        <v>74</v>
      </c>
      <c r="L182" s="3">
        <v>2021</v>
      </c>
      <c r="M182">
        <f t="shared" si="2"/>
        <v>11.759999999999991</v>
      </c>
    </row>
    <row r="183" spans="1:13" x14ac:dyDescent="0.3">
      <c r="A183" s="1" t="s">
        <v>12</v>
      </c>
      <c r="B183" s="2">
        <v>0</v>
      </c>
      <c r="C183" s="3" t="s">
        <v>55</v>
      </c>
      <c r="D183" s="3" t="s">
        <v>19</v>
      </c>
      <c r="E183" s="3" t="s">
        <v>85</v>
      </c>
      <c r="F183" s="4">
        <v>5</v>
      </c>
      <c r="G183" s="4">
        <v>6.7</v>
      </c>
      <c r="H183" s="4">
        <v>55</v>
      </c>
      <c r="I183" s="4">
        <v>73.7</v>
      </c>
      <c r="J183" s="3">
        <v>31</v>
      </c>
      <c r="K183" s="3" t="s">
        <v>74</v>
      </c>
      <c r="L183" s="3">
        <v>2021</v>
      </c>
      <c r="M183">
        <f t="shared" si="2"/>
        <v>18.700000000000003</v>
      </c>
    </row>
    <row r="184" spans="1:13" x14ac:dyDescent="0.3">
      <c r="A184" s="1" t="s">
        <v>13</v>
      </c>
      <c r="B184" s="2">
        <v>0</v>
      </c>
      <c r="C184" s="3" t="s">
        <v>44</v>
      </c>
      <c r="D184" s="3" t="s">
        <v>18</v>
      </c>
      <c r="E184" s="3" t="s">
        <v>82</v>
      </c>
      <c r="F184" s="4">
        <v>144</v>
      </c>
      <c r="G184" s="4">
        <v>156.96</v>
      </c>
      <c r="H184" s="4">
        <v>144</v>
      </c>
      <c r="I184" s="4">
        <v>156.96</v>
      </c>
      <c r="J184" s="3">
        <v>1</v>
      </c>
      <c r="K184" s="3" t="s">
        <v>75</v>
      </c>
      <c r="L184" s="3">
        <v>2021</v>
      </c>
      <c r="M184">
        <f t="shared" si="2"/>
        <v>12.960000000000008</v>
      </c>
    </row>
    <row r="185" spans="1:13" x14ac:dyDescent="0.3">
      <c r="A185" s="1" t="s">
        <v>12</v>
      </c>
      <c r="B185" s="2">
        <v>0</v>
      </c>
      <c r="C185" s="3" t="s">
        <v>23</v>
      </c>
      <c r="D185" s="3" t="s">
        <v>16</v>
      </c>
      <c r="E185" s="3" t="s">
        <v>83</v>
      </c>
      <c r="F185" s="4">
        <v>71</v>
      </c>
      <c r="G185" s="4">
        <v>80.94</v>
      </c>
      <c r="H185" s="4">
        <v>994</v>
      </c>
      <c r="I185" s="4">
        <v>1133.1599999999999</v>
      </c>
      <c r="J185" s="3">
        <v>1</v>
      </c>
      <c r="K185" s="3" t="s">
        <v>75</v>
      </c>
      <c r="L185" s="3">
        <v>2021</v>
      </c>
      <c r="M185">
        <f t="shared" si="2"/>
        <v>139.15999999999985</v>
      </c>
    </row>
    <row r="186" spans="1:13" x14ac:dyDescent="0.3">
      <c r="A186" s="1" t="s">
        <v>12</v>
      </c>
      <c r="B186" s="2">
        <v>0</v>
      </c>
      <c r="C186" s="3" t="s">
        <v>61</v>
      </c>
      <c r="D186" s="3" t="s">
        <v>20</v>
      </c>
      <c r="E186" s="3" t="s">
        <v>82</v>
      </c>
      <c r="F186" s="4">
        <v>138</v>
      </c>
      <c r="G186" s="4">
        <v>173.88</v>
      </c>
      <c r="H186" s="4">
        <v>1104</v>
      </c>
      <c r="I186" s="4">
        <v>1391.04</v>
      </c>
      <c r="J186" s="3">
        <v>3</v>
      </c>
      <c r="K186" s="3" t="s">
        <v>75</v>
      </c>
      <c r="L186" s="3">
        <v>2021</v>
      </c>
      <c r="M186">
        <f t="shared" si="2"/>
        <v>287.03999999999996</v>
      </c>
    </row>
    <row r="187" spans="1:13" x14ac:dyDescent="0.3">
      <c r="A187" s="1" t="s">
        <v>12</v>
      </c>
      <c r="B187" s="2">
        <v>0</v>
      </c>
      <c r="C187" s="3" t="s">
        <v>48</v>
      </c>
      <c r="D187" s="3" t="s">
        <v>19</v>
      </c>
      <c r="E187" s="3" t="s">
        <v>85</v>
      </c>
      <c r="F187" s="4">
        <v>37</v>
      </c>
      <c r="G187" s="4">
        <v>41.81</v>
      </c>
      <c r="H187" s="4">
        <v>259</v>
      </c>
      <c r="I187" s="4">
        <v>292.67</v>
      </c>
      <c r="J187" s="3">
        <v>4</v>
      </c>
      <c r="K187" s="3" t="s">
        <v>75</v>
      </c>
      <c r="L187" s="3">
        <v>2021</v>
      </c>
      <c r="M187">
        <f t="shared" si="2"/>
        <v>33.670000000000016</v>
      </c>
    </row>
    <row r="188" spans="1:13" x14ac:dyDescent="0.3">
      <c r="A188" s="1" t="s">
        <v>12</v>
      </c>
      <c r="B188" s="2">
        <v>0</v>
      </c>
      <c r="C188" s="3" t="s">
        <v>43</v>
      </c>
      <c r="D188" s="3" t="s">
        <v>18</v>
      </c>
      <c r="E188" s="3" t="s">
        <v>82</v>
      </c>
      <c r="F188" s="4">
        <v>141</v>
      </c>
      <c r="G188" s="4">
        <v>149.46</v>
      </c>
      <c r="H188" s="4">
        <v>2115</v>
      </c>
      <c r="I188" s="4">
        <v>2241.9</v>
      </c>
      <c r="J188" s="3">
        <v>4</v>
      </c>
      <c r="K188" s="3" t="s">
        <v>75</v>
      </c>
      <c r="L188" s="3">
        <v>2021</v>
      </c>
      <c r="M188">
        <f t="shared" si="2"/>
        <v>126.90000000000009</v>
      </c>
    </row>
    <row r="189" spans="1:13" x14ac:dyDescent="0.3">
      <c r="A189" s="1" t="s">
        <v>13</v>
      </c>
      <c r="B189" s="2">
        <v>0</v>
      </c>
      <c r="C189" s="3" t="s">
        <v>52</v>
      </c>
      <c r="D189" s="3" t="s">
        <v>19</v>
      </c>
      <c r="E189" s="3" t="s">
        <v>83</v>
      </c>
      <c r="F189" s="4">
        <v>89</v>
      </c>
      <c r="G189" s="4">
        <v>117.48</v>
      </c>
      <c r="H189" s="4">
        <v>89</v>
      </c>
      <c r="I189" s="4">
        <v>117.48</v>
      </c>
      <c r="J189" s="3">
        <v>5</v>
      </c>
      <c r="K189" s="3" t="s">
        <v>75</v>
      </c>
      <c r="L189" s="3">
        <v>2021</v>
      </c>
      <c r="M189">
        <f t="shared" si="2"/>
        <v>28.480000000000004</v>
      </c>
    </row>
    <row r="190" spans="1:13" x14ac:dyDescent="0.3">
      <c r="A190" s="1" t="s">
        <v>12</v>
      </c>
      <c r="B190" s="2">
        <v>0</v>
      </c>
      <c r="C190" s="3" t="s">
        <v>39</v>
      </c>
      <c r="D190" s="3" t="s">
        <v>17</v>
      </c>
      <c r="E190" s="3" t="s">
        <v>82</v>
      </c>
      <c r="F190" s="4">
        <v>150</v>
      </c>
      <c r="G190" s="4">
        <v>210</v>
      </c>
      <c r="H190" s="4">
        <v>750</v>
      </c>
      <c r="I190" s="4">
        <v>1050</v>
      </c>
      <c r="J190" s="3">
        <v>7</v>
      </c>
      <c r="K190" s="3" t="s">
        <v>75</v>
      </c>
      <c r="L190" s="3">
        <v>2021</v>
      </c>
      <c r="M190">
        <f t="shared" si="2"/>
        <v>300</v>
      </c>
    </row>
    <row r="191" spans="1:13" x14ac:dyDescent="0.3">
      <c r="A191" s="1" t="s">
        <v>12</v>
      </c>
      <c r="B191" s="2">
        <v>0</v>
      </c>
      <c r="C191" s="3" t="s">
        <v>64</v>
      </c>
      <c r="D191" s="3" t="s">
        <v>20</v>
      </c>
      <c r="E191" s="3" t="s">
        <v>83</v>
      </c>
      <c r="F191" s="4">
        <v>76</v>
      </c>
      <c r="G191" s="4">
        <v>82.08</v>
      </c>
      <c r="H191" s="4">
        <v>304</v>
      </c>
      <c r="I191" s="4">
        <v>328.32</v>
      </c>
      <c r="J191" s="3">
        <v>9</v>
      </c>
      <c r="K191" s="3" t="s">
        <v>75</v>
      </c>
      <c r="L191" s="3">
        <v>2021</v>
      </c>
      <c r="M191">
        <f t="shared" si="2"/>
        <v>24.319999999999993</v>
      </c>
    </row>
    <row r="192" spans="1:13" x14ac:dyDescent="0.3">
      <c r="A192" s="1" t="s">
        <v>12</v>
      </c>
      <c r="B192" s="2">
        <v>0</v>
      </c>
      <c r="C192" s="3" t="s">
        <v>50</v>
      </c>
      <c r="D192" s="3" t="s">
        <v>19</v>
      </c>
      <c r="E192" s="3" t="s">
        <v>82</v>
      </c>
      <c r="F192" s="4">
        <v>148</v>
      </c>
      <c r="G192" s="4">
        <v>201.28</v>
      </c>
      <c r="H192" s="4">
        <v>888</v>
      </c>
      <c r="I192" s="4">
        <v>1207.68</v>
      </c>
      <c r="J192" s="3">
        <v>10</v>
      </c>
      <c r="K192" s="3" t="s">
        <v>75</v>
      </c>
      <c r="L192" s="3">
        <v>2021</v>
      </c>
      <c r="M192">
        <f t="shared" si="2"/>
        <v>319.68000000000006</v>
      </c>
    </row>
    <row r="193" spans="1:13" x14ac:dyDescent="0.3">
      <c r="A193" s="1" t="s">
        <v>12</v>
      </c>
      <c r="B193" s="2">
        <v>0</v>
      </c>
      <c r="C193" s="3" t="s">
        <v>21</v>
      </c>
      <c r="D193" s="3" t="s">
        <v>16</v>
      </c>
      <c r="E193" s="3" t="s">
        <v>83</v>
      </c>
      <c r="F193" s="4">
        <v>98</v>
      </c>
      <c r="G193" s="4">
        <v>103.88</v>
      </c>
      <c r="H193" s="4">
        <v>882</v>
      </c>
      <c r="I193" s="4">
        <v>934.92</v>
      </c>
      <c r="J193" s="3">
        <v>10</v>
      </c>
      <c r="K193" s="3" t="s">
        <v>75</v>
      </c>
      <c r="L193" s="3">
        <v>2021</v>
      </c>
      <c r="M193">
        <f t="shared" si="2"/>
        <v>52.919999999999959</v>
      </c>
    </row>
    <row r="194" spans="1:13" x14ac:dyDescent="0.3">
      <c r="A194" s="1" t="s">
        <v>12</v>
      </c>
      <c r="B194" s="2">
        <v>0</v>
      </c>
      <c r="C194" s="3" t="s">
        <v>46</v>
      </c>
      <c r="D194" s="3" t="s">
        <v>19</v>
      </c>
      <c r="E194" s="3" t="s">
        <v>85</v>
      </c>
      <c r="F194" s="4">
        <v>18</v>
      </c>
      <c r="G194" s="4">
        <v>24.66</v>
      </c>
      <c r="H194" s="4">
        <v>36</v>
      </c>
      <c r="I194" s="4">
        <v>49.32</v>
      </c>
      <c r="J194" s="3">
        <v>10</v>
      </c>
      <c r="K194" s="3" t="s">
        <v>75</v>
      </c>
      <c r="L194" s="3">
        <v>2021</v>
      </c>
      <c r="M194">
        <f t="shared" ref="M194:M257" si="3">ABS(H194-I194)</f>
        <v>13.32</v>
      </c>
    </row>
    <row r="195" spans="1:13" x14ac:dyDescent="0.3">
      <c r="A195" s="1" t="s">
        <v>12</v>
      </c>
      <c r="B195" s="2">
        <v>0</v>
      </c>
      <c r="C195" s="3" t="s">
        <v>21</v>
      </c>
      <c r="D195" s="3" t="s">
        <v>16</v>
      </c>
      <c r="E195" s="3" t="s">
        <v>83</v>
      </c>
      <c r="F195" s="4">
        <v>98</v>
      </c>
      <c r="G195" s="4">
        <v>103.88</v>
      </c>
      <c r="H195" s="4">
        <v>588</v>
      </c>
      <c r="I195" s="4">
        <v>623.28</v>
      </c>
      <c r="J195" s="3">
        <v>11</v>
      </c>
      <c r="K195" s="3" t="s">
        <v>75</v>
      </c>
      <c r="L195" s="3">
        <v>2021</v>
      </c>
      <c r="M195">
        <f t="shared" si="3"/>
        <v>35.279999999999973</v>
      </c>
    </row>
    <row r="196" spans="1:13" x14ac:dyDescent="0.3">
      <c r="A196" s="1" t="s">
        <v>13</v>
      </c>
      <c r="B196" s="2">
        <v>0</v>
      </c>
      <c r="C196" s="3" t="s">
        <v>61</v>
      </c>
      <c r="D196" s="3" t="s">
        <v>20</v>
      </c>
      <c r="E196" s="3" t="s">
        <v>82</v>
      </c>
      <c r="F196" s="4">
        <v>138</v>
      </c>
      <c r="G196" s="4">
        <v>173.88</v>
      </c>
      <c r="H196" s="4">
        <v>966</v>
      </c>
      <c r="I196" s="4">
        <v>1217.1599999999999</v>
      </c>
      <c r="J196" s="3">
        <v>13</v>
      </c>
      <c r="K196" s="3" t="s">
        <v>75</v>
      </c>
      <c r="L196" s="3">
        <v>2021</v>
      </c>
      <c r="M196">
        <f t="shared" si="3"/>
        <v>251.15999999999985</v>
      </c>
    </row>
    <row r="197" spans="1:13" x14ac:dyDescent="0.3">
      <c r="A197" s="1" t="s">
        <v>12</v>
      </c>
      <c r="B197" s="2">
        <v>0</v>
      </c>
      <c r="C197" s="3" t="s">
        <v>62</v>
      </c>
      <c r="D197" s="3" t="s">
        <v>20</v>
      </c>
      <c r="E197" s="3" t="s">
        <v>82</v>
      </c>
      <c r="F197" s="4">
        <v>120</v>
      </c>
      <c r="G197" s="4">
        <v>162</v>
      </c>
      <c r="H197" s="4">
        <v>720</v>
      </c>
      <c r="I197" s="4">
        <v>972</v>
      </c>
      <c r="J197" s="3">
        <v>15</v>
      </c>
      <c r="K197" s="3" t="s">
        <v>75</v>
      </c>
      <c r="L197" s="3">
        <v>2021</v>
      </c>
      <c r="M197">
        <f t="shared" si="3"/>
        <v>252</v>
      </c>
    </row>
    <row r="198" spans="1:13" x14ac:dyDescent="0.3">
      <c r="A198" s="1" t="s">
        <v>12</v>
      </c>
      <c r="B198" s="2">
        <v>0</v>
      </c>
      <c r="C198" s="3" t="s">
        <v>62</v>
      </c>
      <c r="D198" s="3" t="s">
        <v>20</v>
      </c>
      <c r="E198" s="3" t="s">
        <v>82</v>
      </c>
      <c r="F198" s="4">
        <v>120</v>
      </c>
      <c r="G198" s="4">
        <v>162</v>
      </c>
      <c r="H198" s="4">
        <v>1680</v>
      </c>
      <c r="I198" s="4">
        <v>2268</v>
      </c>
      <c r="J198" s="3">
        <v>15</v>
      </c>
      <c r="K198" s="3" t="s">
        <v>75</v>
      </c>
      <c r="L198" s="3">
        <v>2021</v>
      </c>
      <c r="M198">
        <f t="shared" si="3"/>
        <v>588</v>
      </c>
    </row>
    <row r="199" spans="1:13" x14ac:dyDescent="0.3">
      <c r="A199" s="1" t="s">
        <v>13</v>
      </c>
      <c r="B199" s="2">
        <v>0</v>
      </c>
      <c r="C199" s="3" t="s">
        <v>40</v>
      </c>
      <c r="D199" s="3" t="s">
        <v>18</v>
      </c>
      <c r="E199" s="3" t="s">
        <v>84</v>
      </c>
      <c r="F199" s="4">
        <v>61</v>
      </c>
      <c r="G199" s="4">
        <v>76.25</v>
      </c>
      <c r="H199" s="4">
        <v>427</v>
      </c>
      <c r="I199" s="4">
        <v>533.75</v>
      </c>
      <c r="J199" s="3">
        <v>21</v>
      </c>
      <c r="K199" s="3" t="s">
        <v>75</v>
      </c>
      <c r="L199" s="3">
        <v>2021</v>
      </c>
      <c r="M199">
        <f t="shared" si="3"/>
        <v>106.75</v>
      </c>
    </row>
    <row r="200" spans="1:13" x14ac:dyDescent="0.3">
      <c r="A200" s="1" t="s">
        <v>13</v>
      </c>
      <c r="B200" s="2">
        <v>0</v>
      </c>
      <c r="C200" s="3" t="s">
        <v>60</v>
      </c>
      <c r="D200" s="3" t="s">
        <v>20</v>
      </c>
      <c r="E200" s="3" t="s">
        <v>83</v>
      </c>
      <c r="F200" s="4">
        <v>90</v>
      </c>
      <c r="G200" s="4">
        <v>115.2</v>
      </c>
      <c r="H200" s="4">
        <v>180</v>
      </c>
      <c r="I200" s="4">
        <v>230.4</v>
      </c>
      <c r="J200" s="3">
        <v>22</v>
      </c>
      <c r="K200" s="3" t="s">
        <v>75</v>
      </c>
      <c r="L200" s="3">
        <v>2021</v>
      </c>
      <c r="M200">
        <f t="shared" si="3"/>
        <v>50.400000000000006</v>
      </c>
    </row>
    <row r="201" spans="1:13" x14ac:dyDescent="0.3">
      <c r="A201" s="1" t="s">
        <v>13</v>
      </c>
      <c r="B201" s="2">
        <v>0</v>
      </c>
      <c r="C201" s="3" t="s">
        <v>22</v>
      </c>
      <c r="D201" s="3" t="s">
        <v>16</v>
      </c>
      <c r="E201" s="3" t="s">
        <v>83</v>
      </c>
      <c r="F201" s="4">
        <v>105</v>
      </c>
      <c r="G201" s="4">
        <v>142.80000000000001</v>
      </c>
      <c r="H201" s="4">
        <v>420</v>
      </c>
      <c r="I201" s="4">
        <v>571.20000000000005</v>
      </c>
      <c r="J201" s="3">
        <v>22</v>
      </c>
      <c r="K201" s="3" t="s">
        <v>75</v>
      </c>
      <c r="L201" s="3">
        <v>2021</v>
      </c>
      <c r="M201">
        <f t="shared" si="3"/>
        <v>151.20000000000005</v>
      </c>
    </row>
    <row r="202" spans="1:13" x14ac:dyDescent="0.3">
      <c r="A202" s="1" t="s">
        <v>13</v>
      </c>
      <c r="B202" s="2">
        <v>0</v>
      </c>
      <c r="C202" s="3" t="s">
        <v>38</v>
      </c>
      <c r="D202" s="3" t="s">
        <v>17</v>
      </c>
      <c r="E202" s="3" t="s">
        <v>85</v>
      </c>
      <c r="F202" s="4">
        <v>37</v>
      </c>
      <c r="G202" s="4">
        <v>49.21</v>
      </c>
      <c r="H202" s="4">
        <v>444</v>
      </c>
      <c r="I202" s="4">
        <v>590.52</v>
      </c>
      <c r="J202" s="3">
        <v>23</v>
      </c>
      <c r="K202" s="3" t="s">
        <v>75</v>
      </c>
      <c r="L202" s="3">
        <v>2021</v>
      </c>
      <c r="M202">
        <f t="shared" si="3"/>
        <v>146.51999999999998</v>
      </c>
    </row>
    <row r="203" spans="1:13" x14ac:dyDescent="0.3">
      <c r="A203" s="1" t="s">
        <v>12</v>
      </c>
      <c r="B203" s="2">
        <v>0</v>
      </c>
      <c r="C203" s="3" t="s">
        <v>41</v>
      </c>
      <c r="D203" s="3" t="s">
        <v>18</v>
      </c>
      <c r="E203" s="3" t="s">
        <v>82</v>
      </c>
      <c r="F203" s="4">
        <v>126</v>
      </c>
      <c r="G203" s="4">
        <v>162.54</v>
      </c>
      <c r="H203" s="4">
        <v>882</v>
      </c>
      <c r="I203" s="4">
        <v>1137.78</v>
      </c>
      <c r="J203" s="3">
        <v>23</v>
      </c>
      <c r="K203" s="3" t="s">
        <v>75</v>
      </c>
      <c r="L203" s="3">
        <v>2021</v>
      </c>
      <c r="M203">
        <f t="shared" si="3"/>
        <v>255.77999999999997</v>
      </c>
    </row>
    <row r="204" spans="1:13" x14ac:dyDescent="0.3">
      <c r="A204" s="1" t="s">
        <v>13</v>
      </c>
      <c r="B204" s="2">
        <v>0</v>
      </c>
      <c r="C204" s="3" t="s">
        <v>54</v>
      </c>
      <c r="D204" s="3" t="s">
        <v>19</v>
      </c>
      <c r="E204" s="3" t="s">
        <v>84</v>
      </c>
      <c r="F204" s="4">
        <v>55</v>
      </c>
      <c r="G204" s="4">
        <v>58.3</v>
      </c>
      <c r="H204" s="4">
        <v>55</v>
      </c>
      <c r="I204" s="4">
        <v>58.3</v>
      </c>
      <c r="J204" s="3">
        <v>27</v>
      </c>
      <c r="K204" s="3" t="s">
        <v>75</v>
      </c>
      <c r="L204" s="3">
        <v>2021</v>
      </c>
      <c r="M204">
        <f t="shared" si="3"/>
        <v>3.2999999999999972</v>
      </c>
    </row>
    <row r="205" spans="1:13" x14ac:dyDescent="0.3">
      <c r="A205" s="1" t="s">
        <v>12</v>
      </c>
      <c r="B205" s="2">
        <v>0</v>
      </c>
      <c r="C205" s="3" t="s">
        <v>34</v>
      </c>
      <c r="D205" s="3" t="s">
        <v>17</v>
      </c>
      <c r="E205" s="3" t="s">
        <v>83</v>
      </c>
      <c r="F205" s="4">
        <v>112</v>
      </c>
      <c r="G205" s="4">
        <v>146.72</v>
      </c>
      <c r="H205" s="4">
        <v>1008</v>
      </c>
      <c r="I205" s="4">
        <v>1320.48</v>
      </c>
      <c r="J205" s="3">
        <v>30</v>
      </c>
      <c r="K205" s="3" t="s">
        <v>75</v>
      </c>
      <c r="L205" s="3">
        <v>2021</v>
      </c>
      <c r="M205">
        <f t="shared" si="3"/>
        <v>312.48</v>
      </c>
    </row>
    <row r="206" spans="1:13" x14ac:dyDescent="0.3">
      <c r="A206" s="1" t="s">
        <v>12</v>
      </c>
      <c r="B206" s="2">
        <v>0</v>
      </c>
      <c r="C206" s="3" t="s">
        <v>26</v>
      </c>
      <c r="D206" s="3" t="s">
        <v>16</v>
      </c>
      <c r="E206" s="3" t="s">
        <v>83</v>
      </c>
      <c r="F206" s="4">
        <v>75</v>
      </c>
      <c r="G206" s="4">
        <v>85.5</v>
      </c>
      <c r="H206" s="4">
        <v>375</v>
      </c>
      <c r="I206" s="4">
        <v>427.5</v>
      </c>
      <c r="J206" s="3">
        <v>30</v>
      </c>
      <c r="K206" s="3" t="s">
        <v>75</v>
      </c>
      <c r="L206" s="3">
        <v>2021</v>
      </c>
      <c r="M206">
        <f t="shared" si="3"/>
        <v>52.5</v>
      </c>
    </row>
    <row r="207" spans="1:13" x14ac:dyDescent="0.3">
      <c r="A207" s="1" t="s">
        <v>13</v>
      </c>
      <c r="B207" s="2">
        <v>0</v>
      </c>
      <c r="C207" s="3" t="s">
        <v>50</v>
      </c>
      <c r="D207" s="3" t="s">
        <v>19</v>
      </c>
      <c r="E207" s="3" t="s">
        <v>82</v>
      </c>
      <c r="F207" s="4">
        <v>148</v>
      </c>
      <c r="G207" s="4">
        <v>201.28</v>
      </c>
      <c r="H207" s="4">
        <v>2072</v>
      </c>
      <c r="I207" s="4">
        <v>2817.92</v>
      </c>
      <c r="J207" s="3">
        <v>1</v>
      </c>
      <c r="K207" s="3" t="s">
        <v>76</v>
      </c>
      <c r="L207" s="3">
        <v>2021</v>
      </c>
      <c r="M207">
        <f t="shared" si="3"/>
        <v>745.92000000000007</v>
      </c>
    </row>
    <row r="208" spans="1:13" x14ac:dyDescent="0.3">
      <c r="A208" s="1" t="s">
        <v>12</v>
      </c>
      <c r="B208" s="2">
        <v>0</v>
      </c>
      <c r="C208" s="3" t="s">
        <v>34</v>
      </c>
      <c r="D208" s="3" t="s">
        <v>17</v>
      </c>
      <c r="E208" s="3" t="s">
        <v>83</v>
      </c>
      <c r="F208" s="4">
        <v>112</v>
      </c>
      <c r="G208" s="4">
        <v>146.72</v>
      </c>
      <c r="H208" s="4">
        <v>1680</v>
      </c>
      <c r="I208" s="4">
        <v>2200.8000000000002</v>
      </c>
      <c r="J208" s="3">
        <v>2</v>
      </c>
      <c r="K208" s="3" t="s">
        <v>76</v>
      </c>
      <c r="L208" s="3">
        <v>2021</v>
      </c>
      <c r="M208">
        <f t="shared" si="3"/>
        <v>520.80000000000018</v>
      </c>
    </row>
    <row r="209" spans="1:13" x14ac:dyDescent="0.3">
      <c r="A209" s="1" t="s">
        <v>12</v>
      </c>
      <c r="B209" s="2">
        <v>0</v>
      </c>
      <c r="C209" s="3" t="s">
        <v>39</v>
      </c>
      <c r="D209" s="3" t="s">
        <v>17</v>
      </c>
      <c r="E209" s="3" t="s">
        <v>82</v>
      </c>
      <c r="F209" s="4">
        <v>150</v>
      </c>
      <c r="G209" s="4">
        <v>210</v>
      </c>
      <c r="H209" s="4">
        <v>1350</v>
      </c>
      <c r="I209" s="4">
        <v>1890</v>
      </c>
      <c r="J209" s="3">
        <v>3</v>
      </c>
      <c r="K209" s="3" t="s">
        <v>76</v>
      </c>
      <c r="L209" s="3">
        <v>2021</v>
      </c>
      <c r="M209">
        <f t="shared" si="3"/>
        <v>540</v>
      </c>
    </row>
    <row r="210" spans="1:13" x14ac:dyDescent="0.3">
      <c r="A210" s="1" t="s">
        <v>12</v>
      </c>
      <c r="B210" s="2">
        <v>0</v>
      </c>
      <c r="C210" s="3" t="s">
        <v>55</v>
      </c>
      <c r="D210" s="3" t="s">
        <v>19</v>
      </c>
      <c r="E210" s="3" t="s">
        <v>85</v>
      </c>
      <c r="F210" s="4">
        <v>5</v>
      </c>
      <c r="G210" s="4">
        <v>6.7</v>
      </c>
      <c r="H210" s="4">
        <v>5</v>
      </c>
      <c r="I210" s="4">
        <v>6.7</v>
      </c>
      <c r="J210" s="3">
        <v>6</v>
      </c>
      <c r="K210" s="3" t="s">
        <v>76</v>
      </c>
      <c r="L210" s="3">
        <v>2021</v>
      </c>
      <c r="M210">
        <f t="shared" si="3"/>
        <v>1.7000000000000002</v>
      </c>
    </row>
    <row r="211" spans="1:13" x14ac:dyDescent="0.3">
      <c r="A211" s="1" t="s">
        <v>12</v>
      </c>
      <c r="B211" s="2">
        <v>0</v>
      </c>
      <c r="C211" s="3" t="s">
        <v>56</v>
      </c>
      <c r="D211" s="3" t="s">
        <v>19</v>
      </c>
      <c r="E211" s="3" t="s">
        <v>83</v>
      </c>
      <c r="F211" s="4">
        <v>90</v>
      </c>
      <c r="G211" s="4">
        <v>96.3</v>
      </c>
      <c r="H211" s="4">
        <v>1080</v>
      </c>
      <c r="I211" s="4">
        <v>1155.5999999999999</v>
      </c>
      <c r="J211" s="3">
        <v>6</v>
      </c>
      <c r="K211" s="3" t="s">
        <v>76</v>
      </c>
      <c r="L211" s="3">
        <v>2021</v>
      </c>
      <c r="M211">
        <f t="shared" si="3"/>
        <v>75.599999999999909</v>
      </c>
    </row>
    <row r="212" spans="1:13" x14ac:dyDescent="0.3">
      <c r="A212" s="1" t="s">
        <v>13</v>
      </c>
      <c r="B212" s="2">
        <v>0</v>
      </c>
      <c r="C212" s="3" t="s">
        <v>46</v>
      </c>
      <c r="D212" s="3" t="s">
        <v>19</v>
      </c>
      <c r="E212" s="3" t="s">
        <v>85</v>
      </c>
      <c r="F212" s="4">
        <v>18</v>
      </c>
      <c r="G212" s="4">
        <v>24.66</v>
      </c>
      <c r="H212" s="4">
        <v>108</v>
      </c>
      <c r="I212" s="4">
        <v>147.96</v>
      </c>
      <c r="J212" s="3">
        <v>7</v>
      </c>
      <c r="K212" s="3" t="s">
        <v>76</v>
      </c>
      <c r="L212" s="3">
        <v>2021</v>
      </c>
      <c r="M212">
        <f t="shared" si="3"/>
        <v>39.960000000000008</v>
      </c>
    </row>
    <row r="213" spans="1:13" x14ac:dyDescent="0.3">
      <c r="A213" s="1" t="s">
        <v>13</v>
      </c>
      <c r="B213" s="2">
        <v>0</v>
      </c>
      <c r="C213" s="3" t="s">
        <v>58</v>
      </c>
      <c r="D213" s="3" t="s">
        <v>20</v>
      </c>
      <c r="E213" s="3" t="s">
        <v>83</v>
      </c>
      <c r="F213" s="4">
        <v>72</v>
      </c>
      <c r="G213" s="4">
        <v>79.92</v>
      </c>
      <c r="H213" s="4">
        <v>360</v>
      </c>
      <c r="I213" s="4">
        <v>399.6</v>
      </c>
      <c r="J213" s="3">
        <v>9</v>
      </c>
      <c r="K213" s="3" t="s">
        <v>76</v>
      </c>
      <c r="L213" s="3">
        <v>2021</v>
      </c>
      <c r="M213">
        <f t="shared" si="3"/>
        <v>39.600000000000023</v>
      </c>
    </row>
    <row r="214" spans="1:13" x14ac:dyDescent="0.3">
      <c r="A214" s="1" t="s">
        <v>13</v>
      </c>
      <c r="B214" s="2">
        <v>0</v>
      </c>
      <c r="C214" s="3" t="s">
        <v>52</v>
      </c>
      <c r="D214" s="3" t="s">
        <v>19</v>
      </c>
      <c r="E214" s="3" t="s">
        <v>83</v>
      </c>
      <c r="F214" s="4">
        <v>89</v>
      </c>
      <c r="G214" s="4">
        <v>117.48</v>
      </c>
      <c r="H214" s="4">
        <v>979</v>
      </c>
      <c r="I214" s="4">
        <v>1292.28</v>
      </c>
      <c r="J214" s="3">
        <v>9</v>
      </c>
      <c r="K214" s="3" t="s">
        <v>76</v>
      </c>
      <c r="L214" s="3">
        <v>2021</v>
      </c>
      <c r="M214">
        <f t="shared" si="3"/>
        <v>313.27999999999997</v>
      </c>
    </row>
    <row r="215" spans="1:13" x14ac:dyDescent="0.3">
      <c r="A215" s="1" t="s">
        <v>13</v>
      </c>
      <c r="B215" s="2">
        <v>0</v>
      </c>
      <c r="C215" s="3" t="s">
        <v>55</v>
      </c>
      <c r="D215" s="3" t="s">
        <v>19</v>
      </c>
      <c r="E215" s="3" t="s">
        <v>85</v>
      </c>
      <c r="F215" s="4">
        <v>5</v>
      </c>
      <c r="G215" s="4">
        <v>6.7</v>
      </c>
      <c r="H215" s="4">
        <v>70</v>
      </c>
      <c r="I215" s="4">
        <v>93.8</v>
      </c>
      <c r="J215" s="3">
        <v>10</v>
      </c>
      <c r="K215" s="3" t="s">
        <v>76</v>
      </c>
      <c r="L215" s="3">
        <v>2021</v>
      </c>
      <c r="M215">
        <f t="shared" si="3"/>
        <v>23.799999999999997</v>
      </c>
    </row>
    <row r="216" spans="1:13" x14ac:dyDescent="0.3">
      <c r="A216" s="1" t="s">
        <v>13</v>
      </c>
      <c r="B216" s="2">
        <v>0</v>
      </c>
      <c r="C216" s="3" t="s">
        <v>31</v>
      </c>
      <c r="D216" s="3" t="s">
        <v>17</v>
      </c>
      <c r="E216" s="3" t="s">
        <v>84</v>
      </c>
      <c r="F216" s="4">
        <v>44</v>
      </c>
      <c r="G216" s="4">
        <v>48.4</v>
      </c>
      <c r="H216" s="4">
        <v>660</v>
      </c>
      <c r="I216" s="4">
        <v>726</v>
      </c>
      <c r="J216" s="3">
        <v>11</v>
      </c>
      <c r="K216" s="3" t="s">
        <v>76</v>
      </c>
      <c r="L216" s="3">
        <v>2021</v>
      </c>
      <c r="M216">
        <f t="shared" si="3"/>
        <v>66</v>
      </c>
    </row>
    <row r="217" spans="1:13" x14ac:dyDescent="0.3">
      <c r="A217" s="1" t="s">
        <v>12</v>
      </c>
      <c r="B217" s="2">
        <v>0</v>
      </c>
      <c r="C217" s="3" t="s">
        <v>47</v>
      </c>
      <c r="D217" s="3" t="s">
        <v>19</v>
      </c>
      <c r="E217" s="3" t="s">
        <v>84</v>
      </c>
      <c r="F217" s="4">
        <v>48</v>
      </c>
      <c r="G217" s="4">
        <v>57.120000000000005</v>
      </c>
      <c r="H217" s="4">
        <v>384</v>
      </c>
      <c r="I217" s="4">
        <v>456.96000000000004</v>
      </c>
      <c r="J217" s="3">
        <v>12</v>
      </c>
      <c r="K217" s="3" t="s">
        <v>76</v>
      </c>
      <c r="L217" s="3">
        <v>2021</v>
      </c>
      <c r="M217">
        <f t="shared" si="3"/>
        <v>72.960000000000036</v>
      </c>
    </row>
    <row r="218" spans="1:13" x14ac:dyDescent="0.3">
      <c r="A218" s="1" t="s">
        <v>12</v>
      </c>
      <c r="B218" s="2">
        <v>0</v>
      </c>
      <c r="C218" s="3" t="s">
        <v>21</v>
      </c>
      <c r="D218" s="3" t="s">
        <v>16</v>
      </c>
      <c r="E218" s="3" t="s">
        <v>83</v>
      </c>
      <c r="F218" s="4">
        <v>98</v>
      </c>
      <c r="G218" s="4">
        <v>103.88</v>
      </c>
      <c r="H218" s="4">
        <v>1274</v>
      </c>
      <c r="I218" s="4">
        <v>1350.44</v>
      </c>
      <c r="J218" s="3">
        <v>17</v>
      </c>
      <c r="K218" s="3" t="s">
        <v>76</v>
      </c>
      <c r="L218" s="3">
        <v>2021</v>
      </c>
      <c r="M218">
        <f t="shared" si="3"/>
        <v>76.440000000000055</v>
      </c>
    </row>
    <row r="219" spans="1:13" x14ac:dyDescent="0.3">
      <c r="A219" s="1" t="s">
        <v>13</v>
      </c>
      <c r="B219" s="2">
        <v>0</v>
      </c>
      <c r="C219" s="3" t="s">
        <v>45</v>
      </c>
      <c r="D219" s="3" t="s">
        <v>18</v>
      </c>
      <c r="E219" s="3" t="s">
        <v>85</v>
      </c>
      <c r="F219" s="4">
        <v>7</v>
      </c>
      <c r="G219" s="4">
        <v>8.33</v>
      </c>
      <c r="H219" s="4">
        <v>42</v>
      </c>
      <c r="I219" s="4">
        <v>49.980000000000004</v>
      </c>
      <c r="J219" s="3">
        <v>18</v>
      </c>
      <c r="K219" s="3" t="s">
        <v>76</v>
      </c>
      <c r="L219" s="3">
        <v>2021</v>
      </c>
      <c r="M219">
        <f t="shared" si="3"/>
        <v>7.980000000000004</v>
      </c>
    </row>
    <row r="220" spans="1:13" x14ac:dyDescent="0.3">
      <c r="A220" s="1" t="s">
        <v>13</v>
      </c>
      <c r="B220" s="2">
        <v>0</v>
      </c>
      <c r="C220" s="3" t="s">
        <v>41</v>
      </c>
      <c r="D220" s="3" t="s">
        <v>18</v>
      </c>
      <c r="E220" s="3" t="s">
        <v>82</v>
      </c>
      <c r="F220" s="4">
        <v>126</v>
      </c>
      <c r="G220" s="4">
        <v>162.54</v>
      </c>
      <c r="H220" s="4">
        <v>1638</v>
      </c>
      <c r="I220" s="4">
        <v>2113.02</v>
      </c>
      <c r="J220" s="3">
        <v>18</v>
      </c>
      <c r="K220" s="3" t="s">
        <v>76</v>
      </c>
      <c r="L220" s="3">
        <v>2021</v>
      </c>
      <c r="M220">
        <f t="shared" si="3"/>
        <v>475.02</v>
      </c>
    </row>
    <row r="221" spans="1:13" x14ac:dyDescent="0.3">
      <c r="A221" s="1" t="s">
        <v>13</v>
      </c>
      <c r="B221" s="2">
        <v>0</v>
      </c>
      <c r="C221" s="3" t="s">
        <v>31</v>
      </c>
      <c r="D221" s="3" t="s">
        <v>17</v>
      </c>
      <c r="E221" s="3" t="s">
        <v>84</v>
      </c>
      <c r="F221" s="4">
        <v>44</v>
      </c>
      <c r="G221" s="4">
        <v>48.4</v>
      </c>
      <c r="H221" s="4">
        <v>308</v>
      </c>
      <c r="I221" s="4">
        <v>338.8</v>
      </c>
      <c r="J221" s="3">
        <v>22</v>
      </c>
      <c r="K221" s="3" t="s">
        <v>76</v>
      </c>
      <c r="L221" s="3">
        <v>2021</v>
      </c>
      <c r="M221">
        <f t="shared" si="3"/>
        <v>30.800000000000011</v>
      </c>
    </row>
    <row r="222" spans="1:13" x14ac:dyDescent="0.3">
      <c r="A222" s="1" t="s">
        <v>13</v>
      </c>
      <c r="B222" s="2">
        <v>0</v>
      </c>
      <c r="C222" s="3" t="s">
        <v>44</v>
      </c>
      <c r="D222" s="3" t="s">
        <v>18</v>
      </c>
      <c r="E222" s="3" t="s">
        <v>82</v>
      </c>
      <c r="F222" s="4">
        <v>144</v>
      </c>
      <c r="G222" s="4">
        <v>156.96</v>
      </c>
      <c r="H222" s="4">
        <v>1872</v>
      </c>
      <c r="I222" s="4">
        <v>2040.48</v>
      </c>
      <c r="J222" s="3">
        <v>22</v>
      </c>
      <c r="K222" s="3" t="s">
        <v>76</v>
      </c>
      <c r="L222" s="3">
        <v>2021</v>
      </c>
      <c r="M222">
        <f t="shared" si="3"/>
        <v>168.48000000000002</v>
      </c>
    </row>
    <row r="223" spans="1:13" x14ac:dyDescent="0.3">
      <c r="A223" s="1" t="s">
        <v>13</v>
      </c>
      <c r="B223" s="2">
        <v>0</v>
      </c>
      <c r="C223" s="3" t="s">
        <v>29</v>
      </c>
      <c r="D223" s="3" t="s">
        <v>16</v>
      </c>
      <c r="E223" s="3" t="s">
        <v>85</v>
      </c>
      <c r="F223" s="4">
        <v>6</v>
      </c>
      <c r="G223" s="4">
        <v>7.8599999999999994</v>
      </c>
      <c r="H223" s="4">
        <v>6</v>
      </c>
      <c r="I223" s="4">
        <v>7.8599999999999994</v>
      </c>
      <c r="J223" s="3">
        <v>22</v>
      </c>
      <c r="K223" s="3" t="s">
        <v>76</v>
      </c>
      <c r="L223" s="3">
        <v>2021</v>
      </c>
      <c r="M223">
        <f t="shared" si="3"/>
        <v>1.8599999999999994</v>
      </c>
    </row>
    <row r="224" spans="1:13" x14ac:dyDescent="0.3">
      <c r="A224" s="1" t="s">
        <v>13</v>
      </c>
      <c r="B224" s="2">
        <v>0</v>
      </c>
      <c r="C224" s="3" t="s">
        <v>31</v>
      </c>
      <c r="D224" s="3" t="s">
        <v>17</v>
      </c>
      <c r="E224" s="3" t="s">
        <v>84</v>
      </c>
      <c r="F224" s="4">
        <v>44</v>
      </c>
      <c r="G224" s="4">
        <v>48.4</v>
      </c>
      <c r="H224" s="4">
        <v>132</v>
      </c>
      <c r="I224" s="4">
        <v>145.19999999999999</v>
      </c>
      <c r="J224" s="3">
        <v>24</v>
      </c>
      <c r="K224" s="3" t="s">
        <v>76</v>
      </c>
      <c r="L224" s="3">
        <v>2021</v>
      </c>
      <c r="M224">
        <f t="shared" si="3"/>
        <v>13.199999999999989</v>
      </c>
    </row>
    <row r="225" spans="1:13" x14ac:dyDescent="0.3">
      <c r="A225" s="1" t="s">
        <v>13</v>
      </c>
      <c r="B225" s="2">
        <v>0</v>
      </c>
      <c r="C225" s="3" t="s">
        <v>64</v>
      </c>
      <c r="D225" s="3" t="s">
        <v>20</v>
      </c>
      <c r="E225" s="3" t="s">
        <v>83</v>
      </c>
      <c r="F225" s="4">
        <v>76</v>
      </c>
      <c r="G225" s="4">
        <v>82.08</v>
      </c>
      <c r="H225" s="4">
        <v>684</v>
      </c>
      <c r="I225" s="4">
        <v>738.72</v>
      </c>
      <c r="J225" s="3">
        <v>25</v>
      </c>
      <c r="K225" s="3" t="s">
        <v>76</v>
      </c>
      <c r="L225" s="3">
        <v>2021</v>
      </c>
      <c r="M225">
        <f t="shared" si="3"/>
        <v>54.720000000000027</v>
      </c>
    </row>
    <row r="226" spans="1:13" x14ac:dyDescent="0.3">
      <c r="A226" s="1" t="s">
        <v>13</v>
      </c>
      <c r="B226" s="2">
        <v>0</v>
      </c>
      <c r="C226" s="3" t="s">
        <v>24</v>
      </c>
      <c r="D226" s="3" t="s">
        <v>16</v>
      </c>
      <c r="E226" s="3" t="s">
        <v>84</v>
      </c>
      <c r="F226" s="4">
        <v>44</v>
      </c>
      <c r="G226" s="4">
        <v>48.84</v>
      </c>
      <c r="H226" s="4">
        <v>264</v>
      </c>
      <c r="I226" s="4">
        <v>293.04000000000002</v>
      </c>
      <c r="J226" s="3">
        <v>26</v>
      </c>
      <c r="K226" s="3" t="s">
        <v>76</v>
      </c>
      <c r="L226" s="3">
        <v>2021</v>
      </c>
      <c r="M226">
        <f t="shared" si="3"/>
        <v>29.04000000000002</v>
      </c>
    </row>
    <row r="227" spans="1:13" x14ac:dyDescent="0.3">
      <c r="A227" s="1" t="s">
        <v>13</v>
      </c>
      <c r="B227" s="2">
        <v>0</v>
      </c>
      <c r="C227" s="3" t="s">
        <v>28</v>
      </c>
      <c r="D227" s="3" t="s">
        <v>16</v>
      </c>
      <c r="E227" s="3" t="s">
        <v>83</v>
      </c>
      <c r="F227" s="4">
        <v>83</v>
      </c>
      <c r="G227" s="4">
        <v>94.62</v>
      </c>
      <c r="H227" s="4">
        <v>83</v>
      </c>
      <c r="I227" s="4">
        <v>94.62</v>
      </c>
      <c r="J227" s="3">
        <v>28</v>
      </c>
      <c r="K227" s="3" t="s">
        <v>76</v>
      </c>
      <c r="L227" s="3">
        <v>2021</v>
      </c>
      <c r="M227">
        <f t="shared" si="3"/>
        <v>11.620000000000005</v>
      </c>
    </row>
    <row r="228" spans="1:13" x14ac:dyDescent="0.3">
      <c r="A228" s="1" t="s">
        <v>12</v>
      </c>
      <c r="B228" s="2">
        <v>0</v>
      </c>
      <c r="C228" s="3" t="s">
        <v>58</v>
      </c>
      <c r="D228" s="3" t="s">
        <v>20</v>
      </c>
      <c r="E228" s="3" t="s">
        <v>83</v>
      </c>
      <c r="F228" s="4">
        <v>72</v>
      </c>
      <c r="G228" s="4">
        <v>79.92</v>
      </c>
      <c r="H228" s="4">
        <v>1008</v>
      </c>
      <c r="I228" s="4">
        <v>1118.8800000000001</v>
      </c>
      <c r="J228" s="3">
        <v>29</v>
      </c>
      <c r="K228" s="3" t="s">
        <v>76</v>
      </c>
      <c r="L228" s="3">
        <v>2021</v>
      </c>
      <c r="M228">
        <f t="shared" si="3"/>
        <v>110.88000000000011</v>
      </c>
    </row>
    <row r="229" spans="1:13" x14ac:dyDescent="0.3">
      <c r="A229" s="1" t="s">
        <v>13</v>
      </c>
      <c r="B229" s="2">
        <v>0</v>
      </c>
      <c r="C229" s="3" t="s">
        <v>41</v>
      </c>
      <c r="D229" s="3" t="s">
        <v>18</v>
      </c>
      <c r="E229" s="3" t="s">
        <v>82</v>
      </c>
      <c r="F229" s="4">
        <v>126</v>
      </c>
      <c r="G229" s="4">
        <v>162.54</v>
      </c>
      <c r="H229" s="4">
        <v>756</v>
      </c>
      <c r="I229" s="4">
        <v>975.24</v>
      </c>
      <c r="J229" s="3">
        <v>31</v>
      </c>
      <c r="K229" s="3" t="s">
        <v>76</v>
      </c>
      <c r="L229" s="3">
        <v>2021</v>
      </c>
      <c r="M229">
        <f t="shared" si="3"/>
        <v>219.24</v>
      </c>
    </row>
    <row r="230" spans="1:13" x14ac:dyDescent="0.3">
      <c r="A230" s="1" t="s">
        <v>13</v>
      </c>
      <c r="B230" s="2">
        <v>0</v>
      </c>
      <c r="C230" s="3" t="s">
        <v>33</v>
      </c>
      <c r="D230" s="3" t="s">
        <v>17</v>
      </c>
      <c r="E230" s="3" t="s">
        <v>83</v>
      </c>
      <c r="F230" s="4">
        <v>112</v>
      </c>
      <c r="G230" s="4">
        <v>122.08</v>
      </c>
      <c r="H230" s="4">
        <v>1344</v>
      </c>
      <c r="I230" s="4">
        <v>1464.96</v>
      </c>
      <c r="J230" s="3">
        <v>3</v>
      </c>
      <c r="K230" s="3" t="s">
        <v>77</v>
      </c>
      <c r="L230" s="3">
        <v>2021</v>
      </c>
      <c r="M230">
        <f t="shared" si="3"/>
        <v>120.96000000000004</v>
      </c>
    </row>
    <row r="231" spans="1:13" x14ac:dyDescent="0.3">
      <c r="A231" s="1" t="s">
        <v>12</v>
      </c>
      <c r="B231" s="2">
        <v>0</v>
      </c>
      <c r="C231" s="3" t="s">
        <v>56</v>
      </c>
      <c r="D231" s="3" t="s">
        <v>19</v>
      </c>
      <c r="E231" s="3" t="s">
        <v>83</v>
      </c>
      <c r="F231" s="4">
        <v>90</v>
      </c>
      <c r="G231" s="4">
        <v>96.3</v>
      </c>
      <c r="H231" s="4">
        <v>900</v>
      </c>
      <c r="I231" s="4">
        <v>963</v>
      </c>
      <c r="J231" s="3">
        <v>6</v>
      </c>
      <c r="K231" s="3" t="s">
        <v>77</v>
      </c>
      <c r="L231" s="3">
        <v>2021</v>
      </c>
      <c r="M231">
        <f t="shared" si="3"/>
        <v>63</v>
      </c>
    </row>
    <row r="232" spans="1:13" x14ac:dyDescent="0.3">
      <c r="A232" s="1" t="s">
        <v>12</v>
      </c>
      <c r="B232" s="2">
        <v>0</v>
      </c>
      <c r="C232" s="3" t="s">
        <v>27</v>
      </c>
      <c r="D232" s="3" t="s">
        <v>16</v>
      </c>
      <c r="E232" s="3" t="s">
        <v>84</v>
      </c>
      <c r="F232" s="4">
        <v>43</v>
      </c>
      <c r="G232" s="4">
        <v>47.730000000000004</v>
      </c>
      <c r="H232" s="4">
        <v>645</v>
      </c>
      <c r="I232" s="4">
        <v>715.95</v>
      </c>
      <c r="J232" s="3">
        <v>8</v>
      </c>
      <c r="K232" s="3" t="s">
        <v>77</v>
      </c>
      <c r="L232" s="3">
        <v>2021</v>
      </c>
      <c r="M232">
        <f t="shared" si="3"/>
        <v>70.950000000000045</v>
      </c>
    </row>
    <row r="233" spans="1:13" x14ac:dyDescent="0.3">
      <c r="A233" s="1" t="s">
        <v>13</v>
      </c>
      <c r="B233" s="2">
        <v>0</v>
      </c>
      <c r="C233" s="3" t="s">
        <v>62</v>
      </c>
      <c r="D233" s="3" t="s">
        <v>20</v>
      </c>
      <c r="E233" s="3" t="s">
        <v>82</v>
      </c>
      <c r="F233" s="4">
        <v>120</v>
      </c>
      <c r="G233" s="4">
        <v>162</v>
      </c>
      <c r="H233" s="4">
        <v>720</v>
      </c>
      <c r="I233" s="4">
        <v>972</v>
      </c>
      <c r="J233" s="3">
        <v>10</v>
      </c>
      <c r="K233" s="3" t="s">
        <v>77</v>
      </c>
      <c r="L233" s="3">
        <v>2021</v>
      </c>
      <c r="M233">
        <f t="shared" si="3"/>
        <v>252</v>
      </c>
    </row>
    <row r="234" spans="1:13" x14ac:dyDescent="0.3">
      <c r="A234" s="1" t="s">
        <v>12</v>
      </c>
      <c r="B234" s="2">
        <v>0</v>
      </c>
      <c r="C234" s="3" t="s">
        <v>60</v>
      </c>
      <c r="D234" s="3" t="s">
        <v>20</v>
      </c>
      <c r="E234" s="3" t="s">
        <v>83</v>
      </c>
      <c r="F234" s="4">
        <v>90</v>
      </c>
      <c r="G234" s="4">
        <v>115.2</v>
      </c>
      <c r="H234" s="4">
        <v>1080</v>
      </c>
      <c r="I234" s="4">
        <v>1382.4</v>
      </c>
      <c r="J234" s="3">
        <v>11</v>
      </c>
      <c r="K234" s="3" t="s">
        <v>77</v>
      </c>
      <c r="L234" s="3">
        <v>2021</v>
      </c>
      <c r="M234">
        <f t="shared" si="3"/>
        <v>302.40000000000009</v>
      </c>
    </row>
    <row r="235" spans="1:13" x14ac:dyDescent="0.3">
      <c r="A235" s="1" t="s">
        <v>13</v>
      </c>
      <c r="B235" s="2">
        <v>0</v>
      </c>
      <c r="C235" s="3" t="s">
        <v>30</v>
      </c>
      <c r="D235" s="3" t="s">
        <v>17</v>
      </c>
      <c r="E235" s="3" t="s">
        <v>82</v>
      </c>
      <c r="F235" s="4">
        <v>148</v>
      </c>
      <c r="G235" s="4">
        <v>164.28</v>
      </c>
      <c r="H235" s="4">
        <v>444</v>
      </c>
      <c r="I235" s="4">
        <v>492.84000000000003</v>
      </c>
      <c r="J235" s="3">
        <v>12</v>
      </c>
      <c r="K235" s="3" t="s">
        <v>77</v>
      </c>
      <c r="L235" s="3">
        <v>2021</v>
      </c>
      <c r="M235">
        <f t="shared" si="3"/>
        <v>48.840000000000032</v>
      </c>
    </row>
    <row r="236" spans="1:13" x14ac:dyDescent="0.3">
      <c r="A236" s="1" t="s">
        <v>12</v>
      </c>
      <c r="B236" s="2">
        <v>0</v>
      </c>
      <c r="C236" s="3" t="s">
        <v>54</v>
      </c>
      <c r="D236" s="3" t="s">
        <v>19</v>
      </c>
      <c r="E236" s="3" t="s">
        <v>84</v>
      </c>
      <c r="F236" s="4">
        <v>55</v>
      </c>
      <c r="G236" s="4">
        <v>58.3</v>
      </c>
      <c r="H236" s="4">
        <v>770</v>
      </c>
      <c r="I236" s="4">
        <v>816.19999999999993</v>
      </c>
      <c r="J236" s="3">
        <v>20</v>
      </c>
      <c r="K236" s="3" t="s">
        <v>77</v>
      </c>
      <c r="L236" s="3">
        <v>2021</v>
      </c>
      <c r="M236">
        <f t="shared" si="3"/>
        <v>46.199999999999932</v>
      </c>
    </row>
    <row r="237" spans="1:13" x14ac:dyDescent="0.3">
      <c r="A237" s="1" t="s">
        <v>13</v>
      </c>
      <c r="B237" s="2">
        <v>0</v>
      </c>
      <c r="C237" s="3" t="s">
        <v>28</v>
      </c>
      <c r="D237" s="3" t="s">
        <v>16</v>
      </c>
      <c r="E237" s="3" t="s">
        <v>83</v>
      </c>
      <c r="F237" s="4">
        <v>83</v>
      </c>
      <c r="G237" s="4">
        <v>94.62</v>
      </c>
      <c r="H237" s="4">
        <v>913</v>
      </c>
      <c r="I237" s="4">
        <v>1040.8200000000002</v>
      </c>
      <c r="J237" s="3">
        <v>20</v>
      </c>
      <c r="K237" s="3" t="s">
        <v>77</v>
      </c>
      <c r="L237" s="3">
        <v>2021</v>
      </c>
      <c r="M237">
        <f t="shared" si="3"/>
        <v>127.82000000000016</v>
      </c>
    </row>
    <row r="238" spans="1:13" x14ac:dyDescent="0.3">
      <c r="A238" s="1" t="s">
        <v>12</v>
      </c>
      <c r="B238" s="2">
        <v>0</v>
      </c>
      <c r="C238" s="3" t="s">
        <v>34</v>
      </c>
      <c r="D238" s="3" t="s">
        <v>17</v>
      </c>
      <c r="E238" s="3" t="s">
        <v>83</v>
      </c>
      <c r="F238" s="4">
        <v>112</v>
      </c>
      <c r="G238" s="4">
        <v>146.72</v>
      </c>
      <c r="H238" s="4">
        <v>112</v>
      </c>
      <c r="I238" s="4">
        <v>146.72</v>
      </c>
      <c r="J238" s="3">
        <v>21</v>
      </c>
      <c r="K238" s="3" t="s">
        <v>77</v>
      </c>
      <c r="L238" s="3">
        <v>2021</v>
      </c>
      <c r="M238">
        <f t="shared" si="3"/>
        <v>34.72</v>
      </c>
    </row>
    <row r="239" spans="1:13" x14ac:dyDescent="0.3">
      <c r="A239" s="1" t="s">
        <v>13</v>
      </c>
      <c r="B239" s="2">
        <v>0</v>
      </c>
      <c r="C239" s="3" t="s">
        <v>26</v>
      </c>
      <c r="D239" s="3" t="s">
        <v>16</v>
      </c>
      <c r="E239" s="3" t="s">
        <v>83</v>
      </c>
      <c r="F239" s="4">
        <v>75</v>
      </c>
      <c r="G239" s="4">
        <v>85.5</v>
      </c>
      <c r="H239" s="4">
        <v>75</v>
      </c>
      <c r="I239" s="4">
        <v>85.5</v>
      </c>
      <c r="J239" s="3">
        <v>21</v>
      </c>
      <c r="K239" s="3" t="s">
        <v>77</v>
      </c>
      <c r="L239" s="3">
        <v>2021</v>
      </c>
      <c r="M239">
        <f t="shared" si="3"/>
        <v>10.5</v>
      </c>
    </row>
    <row r="240" spans="1:13" x14ac:dyDescent="0.3">
      <c r="A240" s="1" t="s">
        <v>12</v>
      </c>
      <c r="B240" s="2">
        <v>0</v>
      </c>
      <c r="C240" s="3" t="s">
        <v>32</v>
      </c>
      <c r="D240" s="3" t="s">
        <v>17</v>
      </c>
      <c r="E240" s="3" t="s">
        <v>83</v>
      </c>
      <c r="F240" s="4">
        <v>73</v>
      </c>
      <c r="G240" s="4">
        <v>94.17</v>
      </c>
      <c r="H240" s="4">
        <v>584</v>
      </c>
      <c r="I240" s="4">
        <v>753.36</v>
      </c>
      <c r="J240" s="3">
        <v>27</v>
      </c>
      <c r="K240" s="3" t="s">
        <v>77</v>
      </c>
      <c r="L240" s="3">
        <v>2021</v>
      </c>
      <c r="M240">
        <f t="shared" si="3"/>
        <v>169.36</v>
      </c>
    </row>
    <row r="241" spans="1:13" x14ac:dyDescent="0.3">
      <c r="A241" s="1" t="s">
        <v>13</v>
      </c>
      <c r="B241" s="2">
        <v>0</v>
      </c>
      <c r="C241" s="3" t="s">
        <v>60</v>
      </c>
      <c r="D241" s="3" t="s">
        <v>20</v>
      </c>
      <c r="E241" s="3" t="s">
        <v>83</v>
      </c>
      <c r="F241" s="4">
        <v>90</v>
      </c>
      <c r="G241" s="4">
        <v>115.2</v>
      </c>
      <c r="H241" s="4">
        <v>180</v>
      </c>
      <c r="I241" s="4">
        <v>230.4</v>
      </c>
      <c r="J241" s="3">
        <v>28</v>
      </c>
      <c r="K241" s="3" t="s">
        <v>77</v>
      </c>
      <c r="L241" s="3">
        <v>2021</v>
      </c>
      <c r="M241">
        <f t="shared" si="3"/>
        <v>50.400000000000006</v>
      </c>
    </row>
    <row r="242" spans="1:13" x14ac:dyDescent="0.3">
      <c r="A242" s="1" t="s">
        <v>12</v>
      </c>
      <c r="B242" s="2">
        <v>0</v>
      </c>
      <c r="C242" s="3" t="s">
        <v>59</v>
      </c>
      <c r="D242" s="3" t="s">
        <v>20</v>
      </c>
      <c r="E242" s="3" t="s">
        <v>85</v>
      </c>
      <c r="F242" s="4">
        <v>37</v>
      </c>
      <c r="G242" s="4">
        <v>42.55</v>
      </c>
      <c r="H242" s="4">
        <v>555</v>
      </c>
      <c r="I242" s="4">
        <v>638.25</v>
      </c>
      <c r="J242" s="3">
        <v>30</v>
      </c>
      <c r="K242" s="3" t="s">
        <v>77</v>
      </c>
      <c r="L242" s="3">
        <v>2021</v>
      </c>
      <c r="M242">
        <f t="shared" si="3"/>
        <v>83.25</v>
      </c>
    </row>
    <row r="243" spans="1:13" x14ac:dyDescent="0.3">
      <c r="A243" s="1" t="s">
        <v>13</v>
      </c>
      <c r="B243" s="2">
        <v>0</v>
      </c>
      <c r="C243" s="3" t="s">
        <v>36</v>
      </c>
      <c r="D243" s="3" t="s">
        <v>17</v>
      </c>
      <c r="E243" s="3" t="s">
        <v>85</v>
      </c>
      <c r="F243" s="4">
        <v>13</v>
      </c>
      <c r="G243" s="4">
        <v>16.64</v>
      </c>
      <c r="H243" s="4">
        <v>130</v>
      </c>
      <c r="I243" s="4">
        <v>166.4</v>
      </c>
      <c r="J243" s="3">
        <v>2</v>
      </c>
      <c r="K243" s="3" t="s">
        <v>78</v>
      </c>
      <c r="L243" s="3">
        <v>2021</v>
      </c>
      <c r="M243">
        <f t="shared" si="3"/>
        <v>36.400000000000006</v>
      </c>
    </row>
    <row r="244" spans="1:13" x14ac:dyDescent="0.3">
      <c r="A244" s="1" t="s">
        <v>13</v>
      </c>
      <c r="B244" s="2">
        <v>0</v>
      </c>
      <c r="C244" s="3" t="s">
        <v>54</v>
      </c>
      <c r="D244" s="3" t="s">
        <v>19</v>
      </c>
      <c r="E244" s="3" t="s">
        <v>84</v>
      </c>
      <c r="F244" s="4">
        <v>55</v>
      </c>
      <c r="G244" s="4">
        <v>58.3</v>
      </c>
      <c r="H244" s="4">
        <v>110</v>
      </c>
      <c r="I244" s="4">
        <v>116.6</v>
      </c>
      <c r="J244" s="3">
        <v>3</v>
      </c>
      <c r="K244" s="3" t="s">
        <v>78</v>
      </c>
      <c r="L244" s="3">
        <v>2021</v>
      </c>
      <c r="M244">
        <f t="shared" si="3"/>
        <v>6.5999999999999943</v>
      </c>
    </row>
    <row r="245" spans="1:13" x14ac:dyDescent="0.3">
      <c r="A245" s="1" t="s">
        <v>12</v>
      </c>
      <c r="B245" s="2">
        <v>0</v>
      </c>
      <c r="C245" s="3" t="s">
        <v>39</v>
      </c>
      <c r="D245" s="3" t="s">
        <v>17</v>
      </c>
      <c r="E245" s="3" t="s">
        <v>82</v>
      </c>
      <c r="F245" s="4">
        <v>150</v>
      </c>
      <c r="G245" s="4">
        <v>210</v>
      </c>
      <c r="H245" s="4">
        <v>1200</v>
      </c>
      <c r="I245" s="4">
        <v>1680</v>
      </c>
      <c r="J245" s="3">
        <v>3</v>
      </c>
      <c r="K245" s="3" t="s">
        <v>78</v>
      </c>
      <c r="L245" s="3">
        <v>2021</v>
      </c>
      <c r="M245">
        <f t="shared" si="3"/>
        <v>480</v>
      </c>
    </row>
    <row r="246" spans="1:13" x14ac:dyDescent="0.3">
      <c r="A246" s="1" t="s">
        <v>13</v>
      </c>
      <c r="B246" s="2">
        <v>0</v>
      </c>
      <c r="C246" s="3" t="s">
        <v>24</v>
      </c>
      <c r="D246" s="3" t="s">
        <v>16</v>
      </c>
      <c r="E246" s="3" t="s">
        <v>84</v>
      </c>
      <c r="F246" s="4">
        <v>44</v>
      </c>
      <c r="G246" s="4">
        <v>48.84</v>
      </c>
      <c r="H246" s="4">
        <v>660</v>
      </c>
      <c r="I246" s="4">
        <v>732.6</v>
      </c>
      <c r="J246" s="3">
        <v>5</v>
      </c>
      <c r="K246" s="3" t="s">
        <v>78</v>
      </c>
      <c r="L246" s="3">
        <v>2021</v>
      </c>
      <c r="M246">
        <f t="shared" si="3"/>
        <v>72.600000000000023</v>
      </c>
    </row>
    <row r="247" spans="1:13" x14ac:dyDescent="0.3">
      <c r="A247" s="1" t="s">
        <v>12</v>
      </c>
      <c r="B247" s="2">
        <v>0</v>
      </c>
      <c r="C247" s="3" t="s">
        <v>30</v>
      </c>
      <c r="D247" s="3" t="s">
        <v>17</v>
      </c>
      <c r="E247" s="3" t="s">
        <v>82</v>
      </c>
      <c r="F247" s="4">
        <v>148</v>
      </c>
      <c r="G247" s="4">
        <v>164.28</v>
      </c>
      <c r="H247" s="4">
        <v>148</v>
      </c>
      <c r="I247" s="4">
        <v>164.28</v>
      </c>
      <c r="J247" s="3">
        <v>5</v>
      </c>
      <c r="K247" s="3" t="s">
        <v>78</v>
      </c>
      <c r="L247" s="3">
        <v>2021</v>
      </c>
      <c r="M247">
        <f t="shared" si="3"/>
        <v>16.28</v>
      </c>
    </row>
    <row r="248" spans="1:13" x14ac:dyDescent="0.3">
      <c r="A248" s="1" t="s">
        <v>12</v>
      </c>
      <c r="B248" s="2">
        <v>0</v>
      </c>
      <c r="C248" s="3" t="s">
        <v>33</v>
      </c>
      <c r="D248" s="3" t="s">
        <v>17</v>
      </c>
      <c r="E248" s="3" t="s">
        <v>83</v>
      </c>
      <c r="F248" s="4">
        <v>112</v>
      </c>
      <c r="G248" s="4">
        <v>122.08</v>
      </c>
      <c r="H248" s="4">
        <v>896</v>
      </c>
      <c r="I248" s="4">
        <v>976.64</v>
      </c>
      <c r="J248" s="3">
        <v>7</v>
      </c>
      <c r="K248" s="3" t="s">
        <v>78</v>
      </c>
      <c r="L248" s="3">
        <v>2021</v>
      </c>
      <c r="M248">
        <f t="shared" si="3"/>
        <v>80.639999999999986</v>
      </c>
    </row>
    <row r="249" spans="1:13" x14ac:dyDescent="0.3">
      <c r="A249" s="1" t="s">
        <v>12</v>
      </c>
      <c r="B249" s="2">
        <v>0</v>
      </c>
      <c r="C249" s="3" t="s">
        <v>64</v>
      </c>
      <c r="D249" s="3" t="s">
        <v>20</v>
      </c>
      <c r="E249" s="3" t="s">
        <v>83</v>
      </c>
      <c r="F249" s="4">
        <v>76</v>
      </c>
      <c r="G249" s="4">
        <v>82.08</v>
      </c>
      <c r="H249" s="4">
        <v>1064</v>
      </c>
      <c r="I249" s="4">
        <v>1149.1199999999999</v>
      </c>
      <c r="J249" s="3">
        <v>8</v>
      </c>
      <c r="K249" s="3" t="s">
        <v>78</v>
      </c>
      <c r="L249" s="3">
        <v>2021</v>
      </c>
      <c r="M249">
        <f t="shared" si="3"/>
        <v>85.119999999999891</v>
      </c>
    </row>
    <row r="250" spans="1:13" x14ac:dyDescent="0.3">
      <c r="A250" s="1" t="s">
        <v>12</v>
      </c>
      <c r="B250" s="2">
        <v>0</v>
      </c>
      <c r="C250" s="3" t="s">
        <v>62</v>
      </c>
      <c r="D250" s="3" t="s">
        <v>20</v>
      </c>
      <c r="E250" s="3" t="s">
        <v>82</v>
      </c>
      <c r="F250" s="4">
        <v>120</v>
      </c>
      <c r="G250" s="4">
        <v>162</v>
      </c>
      <c r="H250" s="4">
        <v>480</v>
      </c>
      <c r="I250" s="4">
        <v>648</v>
      </c>
      <c r="J250" s="3">
        <v>14</v>
      </c>
      <c r="K250" s="3" t="s">
        <v>78</v>
      </c>
      <c r="L250" s="3">
        <v>2021</v>
      </c>
      <c r="M250">
        <f t="shared" si="3"/>
        <v>168</v>
      </c>
    </row>
    <row r="251" spans="1:13" x14ac:dyDescent="0.3">
      <c r="A251" s="1" t="s">
        <v>13</v>
      </c>
      <c r="B251" s="2">
        <v>0</v>
      </c>
      <c r="C251" s="3" t="s">
        <v>23</v>
      </c>
      <c r="D251" s="3" t="s">
        <v>16</v>
      </c>
      <c r="E251" s="3" t="s">
        <v>83</v>
      </c>
      <c r="F251" s="4">
        <v>71</v>
      </c>
      <c r="G251" s="4">
        <v>80.94</v>
      </c>
      <c r="H251" s="4">
        <v>142</v>
      </c>
      <c r="I251" s="4">
        <v>161.88</v>
      </c>
      <c r="J251" s="3">
        <v>18</v>
      </c>
      <c r="K251" s="3" t="s">
        <v>78</v>
      </c>
      <c r="L251" s="3">
        <v>2021</v>
      </c>
      <c r="M251">
        <f t="shared" si="3"/>
        <v>19.879999999999995</v>
      </c>
    </row>
    <row r="252" spans="1:13" x14ac:dyDescent="0.3">
      <c r="A252" s="1" t="s">
        <v>13</v>
      </c>
      <c r="B252" s="2">
        <v>0</v>
      </c>
      <c r="C252" s="3" t="s">
        <v>42</v>
      </c>
      <c r="D252" s="3" t="s">
        <v>18</v>
      </c>
      <c r="E252" s="3" t="s">
        <v>82</v>
      </c>
      <c r="F252" s="4">
        <v>121</v>
      </c>
      <c r="G252" s="4">
        <v>141.57</v>
      </c>
      <c r="H252" s="4">
        <v>968</v>
      </c>
      <c r="I252" s="4">
        <v>1132.56</v>
      </c>
      <c r="J252" s="3">
        <v>18</v>
      </c>
      <c r="K252" s="3" t="s">
        <v>78</v>
      </c>
      <c r="L252" s="3">
        <v>2021</v>
      </c>
      <c r="M252">
        <f t="shared" si="3"/>
        <v>164.55999999999995</v>
      </c>
    </row>
    <row r="253" spans="1:13" x14ac:dyDescent="0.3">
      <c r="A253" s="1" t="s">
        <v>12</v>
      </c>
      <c r="B253" s="2">
        <v>0</v>
      </c>
      <c r="C253" s="3" t="s">
        <v>43</v>
      </c>
      <c r="D253" s="3" t="s">
        <v>18</v>
      </c>
      <c r="E253" s="3" t="s">
        <v>82</v>
      </c>
      <c r="F253" s="4">
        <v>141</v>
      </c>
      <c r="G253" s="4">
        <v>149.46</v>
      </c>
      <c r="H253" s="4">
        <v>1692</v>
      </c>
      <c r="I253" s="4">
        <v>1793.52</v>
      </c>
      <c r="J253" s="3">
        <v>19</v>
      </c>
      <c r="K253" s="3" t="s">
        <v>78</v>
      </c>
      <c r="L253" s="3">
        <v>2021</v>
      </c>
      <c r="M253">
        <f t="shared" si="3"/>
        <v>101.51999999999998</v>
      </c>
    </row>
    <row r="254" spans="1:13" x14ac:dyDescent="0.3">
      <c r="A254" s="1" t="s">
        <v>12</v>
      </c>
      <c r="B254" s="2">
        <v>0</v>
      </c>
      <c r="C254" s="3" t="s">
        <v>49</v>
      </c>
      <c r="D254" s="3" t="s">
        <v>19</v>
      </c>
      <c r="E254" s="3" t="s">
        <v>84</v>
      </c>
      <c r="F254" s="4">
        <v>47</v>
      </c>
      <c r="G254" s="4">
        <v>53.11</v>
      </c>
      <c r="H254" s="4">
        <v>141</v>
      </c>
      <c r="I254" s="4">
        <v>159.32999999999998</v>
      </c>
      <c r="J254" s="3">
        <v>19</v>
      </c>
      <c r="K254" s="3" t="s">
        <v>78</v>
      </c>
      <c r="L254" s="3">
        <v>2021</v>
      </c>
      <c r="M254">
        <f t="shared" si="3"/>
        <v>18.329999999999984</v>
      </c>
    </row>
    <row r="255" spans="1:13" x14ac:dyDescent="0.3">
      <c r="A255" s="1" t="s">
        <v>12</v>
      </c>
      <c r="B255" s="2">
        <v>0</v>
      </c>
      <c r="C255" s="3" t="s">
        <v>31</v>
      </c>
      <c r="D255" s="3" t="s">
        <v>17</v>
      </c>
      <c r="E255" s="3" t="s">
        <v>84</v>
      </c>
      <c r="F255" s="4">
        <v>44</v>
      </c>
      <c r="G255" s="4">
        <v>48.4</v>
      </c>
      <c r="H255" s="4">
        <v>440</v>
      </c>
      <c r="I255" s="4">
        <v>484</v>
      </c>
      <c r="J255" s="3">
        <v>19</v>
      </c>
      <c r="K255" s="3" t="s">
        <v>78</v>
      </c>
      <c r="L255" s="3">
        <v>2021</v>
      </c>
      <c r="M255">
        <f t="shared" si="3"/>
        <v>44</v>
      </c>
    </row>
    <row r="256" spans="1:13" x14ac:dyDescent="0.3">
      <c r="A256" s="1" t="s">
        <v>12</v>
      </c>
      <c r="B256" s="2">
        <v>0</v>
      </c>
      <c r="C256" s="3" t="s">
        <v>32</v>
      </c>
      <c r="D256" s="3" t="s">
        <v>17</v>
      </c>
      <c r="E256" s="3" t="s">
        <v>83</v>
      </c>
      <c r="F256" s="4">
        <v>73</v>
      </c>
      <c r="G256" s="4">
        <v>94.17</v>
      </c>
      <c r="H256" s="4">
        <v>1022</v>
      </c>
      <c r="I256" s="4">
        <v>1318.38</v>
      </c>
      <c r="J256" s="3">
        <v>20</v>
      </c>
      <c r="K256" s="3" t="s">
        <v>78</v>
      </c>
      <c r="L256" s="3">
        <v>2021</v>
      </c>
      <c r="M256">
        <f t="shared" si="3"/>
        <v>296.38000000000011</v>
      </c>
    </row>
    <row r="257" spans="1:13" x14ac:dyDescent="0.3">
      <c r="A257" s="1" t="s">
        <v>13</v>
      </c>
      <c r="B257" s="2">
        <v>0</v>
      </c>
      <c r="C257" s="3" t="s">
        <v>46</v>
      </c>
      <c r="D257" s="3" t="s">
        <v>19</v>
      </c>
      <c r="E257" s="3" t="s">
        <v>85</v>
      </c>
      <c r="F257" s="4">
        <v>18</v>
      </c>
      <c r="G257" s="4">
        <v>24.66</v>
      </c>
      <c r="H257" s="4">
        <v>180</v>
      </c>
      <c r="I257" s="4">
        <v>246.6</v>
      </c>
      <c r="J257" s="3">
        <v>21</v>
      </c>
      <c r="K257" s="3" t="s">
        <v>78</v>
      </c>
      <c r="L257" s="3">
        <v>2021</v>
      </c>
      <c r="M257">
        <f t="shared" si="3"/>
        <v>66.599999999999994</v>
      </c>
    </row>
    <row r="258" spans="1:13" x14ac:dyDescent="0.3">
      <c r="A258" s="1" t="s">
        <v>13</v>
      </c>
      <c r="B258" s="2">
        <v>0</v>
      </c>
      <c r="C258" s="3" t="s">
        <v>62</v>
      </c>
      <c r="D258" s="3" t="s">
        <v>20</v>
      </c>
      <c r="E258" s="3" t="s">
        <v>82</v>
      </c>
      <c r="F258" s="4">
        <v>120</v>
      </c>
      <c r="G258" s="4">
        <v>162</v>
      </c>
      <c r="H258" s="4">
        <v>960</v>
      </c>
      <c r="I258" s="4">
        <v>1296</v>
      </c>
      <c r="J258" s="3">
        <v>24</v>
      </c>
      <c r="K258" s="3" t="s">
        <v>78</v>
      </c>
      <c r="L258" s="3">
        <v>2021</v>
      </c>
      <c r="M258">
        <f t="shared" ref="M258:M321" si="4">ABS(H258-I258)</f>
        <v>336</v>
      </c>
    </row>
    <row r="259" spans="1:13" x14ac:dyDescent="0.3">
      <c r="A259" s="1" t="s">
        <v>12</v>
      </c>
      <c r="B259" s="2">
        <v>0</v>
      </c>
      <c r="C259" s="3" t="s">
        <v>56</v>
      </c>
      <c r="D259" s="3" t="s">
        <v>19</v>
      </c>
      <c r="E259" s="3" t="s">
        <v>83</v>
      </c>
      <c r="F259" s="4">
        <v>90</v>
      </c>
      <c r="G259" s="4">
        <v>96.3</v>
      </c>
      <c r="H259" s="4">
        <v>720</v>
      </c>
      <c r="I259" s="4">
        <v>770.4</v>
      </c>
      <c r="J259" s="3">
        <v>24</v>
      </c>
      <c r="K259" s="3" t="s">
        <v>78</v>
      </c>
      <c r="L259" s="3">
        <v>2021</v>
      </c>
      <c r="M259">
        <f t="shared" si="4"/>
        <v>50.399999999999977</v>
      </c>
    </row>
    <row r="260" spans="1:13" x14ac:dyDescent="0.3">
      <c r="A260" s="1" t="s">
        <v>13</v>
      </c>
      <c r="B260" s="2">
        <v>0</v>
      </c>
      <c r="C260" s="3" t="s">
        <v>61</v>
      </c>
      <c r="D260" s="3" t="s">
        <v>20</v>
      </c>
      <c r="E260" s="3" t="s">
        <v>82</v>
      </c>
      <c r="F260" s="4">
        <v>138</v>
      </c>
      <c r="G260" s="4">
        <v>173.88</v>
      </c>
      <c r="H260" s="4">
        <v>1932</v>
      </c>
      <c r="I260" s="4">
        <v>2434.3199999999997</v>
      </c>
      <c r="J260" s="3">
        <v>26</v>
      </c>
      <c r="K260" s="3" t="s">
        <v>78</v>
      </c>
      <c r="L260" s="3">
        <v>2021</v>
      </c>
      <c r="M260">
        <f t="shared" si="4"/>
        <v>502.31999999999971</v>
      </c>
    </row>
    <row r="261" spans="1:13" x14ac:dyDescent="0.3">
      <c r="A261" s="1" t="s">
        <v>13</v>
      </c>
      <c r="B261" s="2">
        <v>0</v>
      </c>
      <c r="C261" s="3" t="s">
        <v>49</v>
      </c>
      <c r="D261" s="3" t="s">
        <v>19</v>
      </c>
      <c r="E261" s="3" t="s">
        <v>84</v>
      </c>
      <c r="F261" s="4">
        <v>47</v>
      </c>
      <c r="G261" s="4">
        <v>53.11</v>
      </c>
      <c r="H261" s="4">
        <v>658</v>
      </c>
      <c r="I261" s="4">
        <v>743.54</v>
      </c>
      <c r="J261" s="3">
        <v>27</v>
      </c>
      <c r="K261" s="3" t="s">
        <v>78</v>
      </c>
      <c r="L261" s="3">
        <v>2021</v>
      </c>
      <c r="M261">
        <f t="shared" si="4"/>
        <v>85.539999999999964</v>
      </c>
    </row>
    <row r="262" spans="1:13" x14ac:dyDescent="0.3">
      <c r="A262" s="1" t="s">
        <v>13</v>
      </c>
      <c r="B262" s="2">
        <v>0</v>
      </c>
      <c r="C262" s="3" t="s">
        <v>49</v>
      </c>
      <c r="D262" s="3" t="s">
        <v>19</v>
      </c>
      <c r="E262" s="3" t="s">
        <v>84</v>
      </c>
      <c r="F262" s="4">
        <v>47</v>
      </c>
      <c r="G262" s="4">
        <v>53.11</v>
      </c>
      <c r="H262" s="4">
        <v>282</v>
      </c>
      <c r="I262" s="4">
        <v>318.65999999999997</v>
      </c>
      <c r="J262" s="3">
        <v>28</v>
      </c>
      <c r="K262" s="3" t="s">
        <v>78</v>
      </c>
      <c r="L262" s="3">
        <v>2021</v>
      </c>
      <c r="M262">
        <f t="shared" si="4"/>
        <v>36.659999999999968</v>
      </c>
    </row>
    <row r="263" spans="1:13" x14ac:dyDescent="0.3">
      <c r="A263" s="1" t="s">
        <v>12</v>
      </c>
      <c r="B263" s="2">
        <v>0</v>
      </c>
      <c r="C263" s="3" t="s">
        <v>30</v>
      </c>
      <c r="D263" s="3" t="s">
        <v>17</v>
      </c>
      <c r="E263" s="3" t="s">
        <v>82</v>
      </c>
      <c r="F263" s="4">
        <v>148</v>
      </c>
      <c r="G263" s="4">
        <v>164.28</v>
      </c>
      <c r="H263" s="4">
        <v>1924</v>
      </c>
      <c r="I263" s="4">
        <v>2135.64</v>
      </c>
      <c r="J263" s="3">
        <v>30</v>
      </c>
      <c r="K263" s="3" t="s">
        <v>78</v>
      </c>
      <c r="L263" s="3">
        <v>2021</v>
      </c>
      <c r="M263">
        <f t="shared" si="4"/>
        <v>211.63999999999987</v>
      </c>
    </row>
    <row r="264" spans="1:13" x14ac:dyDescent="0.3">
      <c r="A264" s="1" t="s">
        <v>13</v>
      </c>
      <c r="B264" s="2">
        <v>0</v>
      </c>
      <c r="C264" s="3" t="s">
        <v>42</v>
      </c>
      <c r="D264" s="3" t="s">
        <v>18</v>
      </c>
      <c r="E264" s="3" t="s">
        <v>82</v>
      </c>
      <c r="F264" s="4">
        <v>121</v>
      </c>
      <c r="G264" s="4">
        <v>141.57</v>
      </c>
      <c r="H264" s="4">
        <v>121</v>
      </c>
      <c r="I264" s="4">
        <v>141.57</v>
      </c>
      <c r="J264" s="3">
        <v>1</v>
      </c>
      <c r="K264" s="3" t="s">
        <v>67</v>
      </c>
      <c r="L264" s="3">
        <v>2022</v>
      </c>
      <c r="M264">
        <f t="shared" si="4"/>
        <v>20.569999999999993</v>
      </c>
    </row>
    <row r="265" spans="1:13" x14ac:dyDescent="0.3">
      <c r="A265" s="1" t="s">
        <v>13</v>
      </c>
      <c r="B265" s="2">
        <v>0</v>
      </c>
      <c r="C265" s="3" t="s">
        <v>30</v>
      </c>
      <c r="D265" s="3" t="s">
        <v>17</v>
      </c>
      <c r="E265" s="3" t="s">
        <v>82</v>
      </c>
      <c r="F265" s="4">
        <v>148</v>
      </c>
      <c r="G265" s="4">
        <v>164.28</v>
      </c>
      <c r="H265" s="4">
        <v>1036</v>
      </c>
      <c r="I265" s="4">
        <v>1149.96</v>
      </c>
      <c r="J265" s="3">
        <v>2</v>
      </c>
      <c r="K265" s="3" t="s">
        <v>67</v>
      </c>
      <c r="L265" s="3">
        <v>2022</v>
      </c>
      <c r="M265">
        <f t="shared" si="4"/>
        <v>113.96000000000004</v>
      </c>
    </row>
    <row r="266" spans="1:13" x14ac:dyDescent="0.3">
      <c r="A266" s="1" t="s">
        <v>13</v>
      </c>
      <c r="B266" s="2">
        <v>0</v>
      </c>
      <c r="C266" s="3" t="s">
        <v>35</v>
      </c>
      <c r="D266" s="3" t="s">
        <v>17</v>
      </c>
      <c r="E266" s="3" t="s">
        <v>85</v>
      </c>
      <c r="F266" s="4">
        <v>12</v>
      </c>
      <c r="G266" s="4">
        <v>15.719999999999999</v>
      </c>
      <c r="H266" s="4">
        <v>24</v>
      </c>
      <c r="I266" s="4">
        <v>31.439999999999998</v>
      </c>
      <c r="J266" s="3">
        <v>2</v>
      </c>
      <c r="K266" s="3" t="s">
        <v>67</v>
      </c>
      <c r="L266" s="3">
        <v>2022</v>
      </c>
      <c r="M266">
        <f t="shared" si="4"/>
        <v>7.4399999999999977</v>
      </c>
    </row>
    <row r="267" spans="1:13" x14ac:dyDescent="0.3">
      <c r="A267" s="1" t="s">
        <v>13</v>
      </c>
      <c r="B267" s="2">
        <v>0</v>
      </c>
      <c r="C267" s="3" t="s">
        <v>53</v>
      </c>
      <c r="D267" s="3" t="s">
        <v>19</v>
      </c>
      <c r="E267" s="3" t="s">
        <v>83</v>
      </c>
      <c r="F267" s="4">
        <v>95</v>
      </c>
      <c r="G267" s="4">
        <v>119.7</v>
      </c>
      <c r="H267" s="4">
        <v>95</v>
      </c>
      <c r="I267" s="4">
        <v>119.7</v>
      </c>
      <c r="J267" s="3">
        <v>2</v>
      </c>
      <c r="K267" s="3" t="s">
        <v>67</v>
      </c>
      <c r="L267" s="3">
        <v>2022</v>
      </c>
      <c r="M267">
        <f t="shared" si="4"/>
        <v>24.700000000000003</v>
      </c>
    </row>
    <row r="268" spans="1:13" x14ac:dyDescent="0.3">
      <c r="A268" s="1" t="s">
        <v>13</v>
      </c>
      <c r="B268" s="2">
        <v>0</v>
      </c>
      <c r="C268" s="3" t="s">
        <v>63</v>
      </c>
      <c r="D268" s="3" t="s">
        <v>20</v>
      </c>
      <c r="E268" s="3" t="s">
        <v>83</v>
      </c>
      <c r="F268" s="4">
        <v>67</v>
      </c>
      <c r="G268" s="4">
        <v>83.08</v>
      </c>
      <c r="H268" s="4">
        <v>603</v>
      </c>
      <c r="I268" s="4">
        <v>747.72</v>
      </c>
      <c r="J268" s="3">
        <v>3</v>
      </c>
      <c r="K268" s="3" t="s">
        <v>67</v>
      </c>
      <c r="L268" s="3">
        <v>2022</v>
      </c>
      <c r="M268">
        <f t="shared" si="4"/>
        <v>144.72000000000003</v>
      </c>
    </row>
    <row r="269" spans="1:13" x14ac:dyDescent="0.3">
      <c r="A269" s="1" t="s">
        <v>12</v>
      </c>
      <c r="B269" s="2">
        <v>0</v>
      </c>
      <c r="C269" s="3" t="s">
        <v>32</v>
      </c>
      <c r="D269" s="3" t="s">
        <v>17</v>
      </c>
      <c r="E269" s="3" t="s">
        <v>83</v>
      </c>
      <c r="F269" s="4">
        <v>73</v>
      </c>
      <c r="G269" s="4">
        <v>94.17</v>
      </c>
      <c r="H269" s="4">
        <v>584</v>
      </c>
      <c r="I269" s="4">
        <v>753.36</v>
      </c>
      <c r="J269" s="3">
        <v>4</v>
      </c>
      <c r="K269" s="3" t="s">
        <v>67</v>
      </c>
      <c r="L269" s="3">
        <v>2022</v>
      </c>
      <c r="M269">
        <f t="shared" si="4"/>
        <v>169.36</v>
      </c>
    </row>
    <row r="270" spans="1:13" x14ac:dyDescent="0.3">
      <c r="A270" s="1" t="s">
        <v>12</v>
      </c>
      <c r="B270" s="2">
        <v>0</v>
      </c>
      <c r="C270" s="3" t="s">
        <v>49</v>
      </c>
      <c r="D270" s="3" t="s">
        <v>19</v>
      </c>
      <c r="E270" s="3" t="s">
        <v>84</v>
      </c>
      <c r="F270" s="4">
        <v>47</v>
      </c>
      <c r="G270" s="4">
        <v>53.11</v>
      </c>
      <c r="H270" s="4">
        <v>47</v>
      </c>
      <c r="I270" s="4">
        <v>53.11</v>
      </c>
      <c r="J270" s="3">
        <v>4</v>
      </c>
      <c r="K270" s="3" t="s">
        <v>67</v>
      </c>
      <c r="L270" s="3">
        <v>2022</v>
      </c>
      <c r="M270">
        <f t="shared" si="4"/>
        <v>6.1099999999999994</v>
      </c>
    </row>
    <row r="271" spans="1:13" x14ac:dyDescent="0.3">
      <c r="A271" s="1" t="s">
        <v>12</v>
      </c>
      <c r="B271" s="2">
        <v>0</v>
      </c>
      <c r="C271" s="3" t="s">
        <v>52</v>
      </c>
      <c r="D271" s="3" t="s">
        <v>19</v>
      </c>
      <c r="E271" s="3" t="s">
        <v>83</v>
      </c>
      <c r="F271" s="4">
        <v>89</v>
      </c>
      <c r="G271" s="4">
        <v>117.48</v>
      </c>
      <c r="H271" s="4">
        <v>1068</v>
      </c>
      <c r="I271" s="4">
        <v>1409.76</v>
      </c>
      <c r="J271" s="3">
        <v>9</v>
      </c>
      <c r="K271" s="3" t="s">
        <v>67</v>
      </c>
      <c r="L271" s="3">
        <v>2022</v>
      </c>
      <c r="M271">
        <f t="shared" si="4"/>
        <v>341.76</v>
      </c>
    </row>
    <row r="272" spans="1:13" x14ac:dyDescent="0.3">
      <c r="A272" s="1" t="s">
        <v>12</v>
      </c>
      <c r="B272" s="2">
        <v>0</v>
      </c>
      <c r="C272" s="3" t="s">
        <v>54</v>
      </c>
      <c r="D272" s="3" t="s">
        <v>19</v>
      </c>
      <c r="E272" s="3" t="s">
        <v>84</v>
      </c>
      <c r="F272" s="4">
        <v>55</v>
      </c>
      <c r="G272" s="4">
        <v>58.3</v>
      </c>
      <c r="H272" s="4">
        <v>770</v>
      </c>
      <c r="I272" s="4">
        <v>816.19999999999993</v>
      </c>
      <c r="J272" s="3">
        <v>10</v>
      </c>
      <c r="K272" s="3" t="s">
        <v>67</v>
      </c>
      <c r="L272" s="3">
        <v>2022</v>
      </c>
      <c r="M272">
        <f t="shared" si="4"/>
        <v>46.199999999999932</v>
      </c>
    </row>
    <row r="273" spans="1:13" x14ac:dyDescent="0.3">
      <c r="A273" s="1" t="s">
        <v>12</v>
      </c>
      <c r="B273" s="2">
        <v>0</v>
      </c>
      <c r="C273" s="3" t="s">
        <v>52</v>
      </c>
      <c r="D273" s="3" t="s">
        <v>19</v>
      </c>
      <c r="E273" s="3" t="s">
        <v>83</v>
      </c>
      <c r="F273" s="4">
        <v>89</v>
      </c>
      <c r="G273" s="4">
        <v>117.48</v>
      </c>
      <c r="H273" s="4">
        <v>178</v>
      </c>
      <c r="I273" s="4">
        <v>234.96</v>
      </c>
      <c r="J273" s="3">
        <v>11</v>
      </c>
      <c r="K273" s="3" t="s">
        <v>67</v>
      </c>
      <c r="L273" s="3">
        <v>2022</v>
      </c>
      <c r="M273">
        <f t="shared" si="4"/>
        <v>56.960000000000008</v>
      </c>
    </row>
    <row r="274" spans="1:13" x14ac:dyDescent="0.3">
      <c r="A274" s="1" t="s">
        <v>12</v>
      </c>
      <c r="B274" s="2">
        <v>0</v>
      </c>
      <c r="C274" s="3" t="s">
        <v>39</v>
      </c>
      <c r="D274" s="3" t="s">
        <v>17</v>
      </c>
      <c r="E274" s="3" t="s">
        <v>82</v>
      </c>
      <c r="F274" s="4">
        <v>150</v>
      </c>
      <c r="G274" s="4">
        <v>210</v>
      </c>
      <c r="H274" s="4">
        <v>900</v>
      </c>
      <c r="I274" s="4">
        <v>1260</v>
      </c>
      <c r="J274" s="3">
        <v>13</v>
      </c>
      <c r="K274" s="3" t="s">
        <v>67</v>
      </c>
      <c r="L274" s="3">
        <v>2022</v>
      </c>
      <c r="M274">
        <f t="shared" si="4"/>
        <v>360</v>
      </c>
    </row>
    <row r="275" spans="1:13" x14ac:dyDescent="0.3">
      <c r="A275" s="1" t="s">
        <v>12</v>
      </c>
      <c r="B275" s="2">
        <v>0</v>
      </c>
      <c r="C275" s="3" t="s">
        <v>31</v>
      </c>
      <c r="D275" s="3" t="s">
        <v>17</v>
      </c>
      <c r="E275" s="3" t="s">
        <v>84</v>
      </c>
      <c r="F275" s="4">
        <v>44</v>
      </c>
      <c r="G275" s="4">
        <v>48.4</v>
      </c>
      <c r="H275" s="4">
        <v>616</v>
      </c>
      <c r="I275" s="4">
        <v>677.6</v>
      </c>
      <c r="J275" s="3">
        <v>14</v>
      </c>
      <c r="K275" s="3" t="s">
        <v>67</v>
      </c>
      <c r="L275" s="3">
        <v>2022</v>
      </c>
      <c r="M275">
        <f t="shared" si="4"/>
        <v>61.600000000000023</v>
      </c>
    </row>
    <row r="276" spans="1:13" x14ac:dyDescent="0.3">
      <c r="A276" s="1" t="s">
        <v>13</v>
      </c>
      <c r="B276" s="2">
        <v>0</v>
      </c>
      <c r="C276" s="3" t="s">
        <v>42</v>
      </c>
      <c r="D276" s="3" t="s">
        <v>18</v>
      </c>
      <c r="E276" s="3" t="s">
        <v>82</v>
      </c>
      <c r="F276" s="4">
        <v>121</v>
      </c>
      <c r="G276" s="4">
        <v>141.57</v>
      </c>
      <c r="H276" s="4">
        <v>1210</v>
      </c>
      <c r="I276" s="4">
        <v>1415.6999999999998</v>
      </c>
      <c r="J276" s="3">
        <v>15</v>
      </c>
      <c r="K276" s="3" t="s">
        <v>67</v>
      </c>
      <c r="L276" s="3">
        <v>2022</v>
      </c>
      <c r="M276">
        <f t="shared" si="4"/>
        <v>205.69999999999982</v>
      </c>
    </row>
    <row r="277" spans="1:13" x14ac:dyDescent="0.3">
      <c r="A277" s="1" t="s">
        <v>13</v>
      </c>
      <c r="B277" s="2">
        <v>0</v>
      </c>
      <c r="C277" s="3" t="s">
        <v>34</v>
      </c>
      <c r="D277" s="3" t="s">
        <v>17</v>
      </c>
      <c r="E277" s="3" t="s">
        <v>83</v>
      </c>
      <c r="F277" s="4">
        <v>112</v>
      </c>
      <c r="G277" s="4">
        <v>146.72</v>
      </c>
      <c r="H277" s="4">
        <v>1232</v>
      </c>
      <c r="I277" s="4">
        <v>1613.92</v>
      </c>
      <c r="J277" s="3">
        <v>16</v>
      </c>
      <c r="K277" s="3" t="s">
        <v>67</v>
      </c>
      <c r="L277" s="3">
        <v>2022</v>
      </c>
      <c r="M277">
        <f t="shared" si="4"/>
        <v>381.92000000000007</v>
      </c>
    </row>
    <row r="278" spans="1:13" x14ac:dyDescent="0.3">
      <c r="A278" s="1" t="s">
        <v>12</v>
      </c>
      <c r="B278" s="2">
        <v>0</v>
      </c>
      <c r="C278" s="3" t="s">
        <v>60</v>
      </c>
      <c r="D278" s="3" t="s">
        <v>20</v>
      </c>
      <c r="E278" s="3" t="s">
        <v>83</v>
      </c>
      <c r="F278" s="4">
        <v>90</v>
      </c>
      <c r="G278" s="4">
        <v>115.2</v>
      </c>
      <c r="H278" s="4">
        <v>360</v>
      </c>
      <c r="I278" s="4">
        <v>460.8</v>
      </c>
      <c r="J278" s="3">
        <v>17</v>
      </c>
      <c r="K278" s="3" t="s">
        <v>67</v>
      </c>
      <c r="L278" s="3">
        <v>2022</v>
      </c>
      <c r="M278">
        <f t="shared" si="4"/>
        <v>100.80000000000001</v>
      </c>
    </row>
    <row r="279" spans="1:13" x14ac:dyDescent="0.3">
      <c r="A279" s="1" t="s">
        <v>13</v>
      </c>
      <c r="B279" s="2">
        <v>0</v>
      </c>
      <c r="C279" s="3" t="s">
        <v>28</v>
      </c>
      <c r="D279" s="3" t="s">
        <v>16</v>
      </c>
      <c r="E279" s="3" t="s">
        <v>83</v>
      </c>
      <c r="F279" s="4">
        <v>83</v>
      </c>
      <c r="G279" s="4">
        <v>94.62</v>
      </c>
      <c r="H279" s="4">
        <v>747</v>
      </c>
      <c r="I279" s="4">
        <v>851.58</v>
      </c>
      <c r="J279" s="3">
        <v>18</v>
      </c>
      <c r="K279" s="3" t="s">
        <v>67</v>
      </c>
      <c r="L279" s="3">
        <v>2022</v>
      </c>
      <c r="M279">
        <f t="shared" si="4"/>
        <v>104.58000000000004</v>
      </c>
    </row>
    <row r="280" spans="1:13" x14ac:dyDescent="0.3">
      <c r="A280" s="1" t="s">
        <v>13</v>
      </c>
      <c r="B280" s="2">
        <v>0</v>
      </c>
      <c r="C280" s="3" t="s">
        <v>41</v>
      </c>
      <c r="D280" s="3" t="s">
        <v>18</v>
      </c>
      <c r="E280" s="3" t="s">
        <v>82</v>
      </c>
      <c r="F280" s="4">
        <v>126</v>
      </c>
      <c r="G280" s="4">
        <v>162.54</v>
      </c>
      <c r="H280" s="4">
        <v>252</v>
      </c>
      <c r="I280" s="4">
        <v>325.08</v>
      </c>
      <c r="J280" s="3">
        <v>20</v>
      </c>
      <c r="K280" s="3" t="s">
        <v>67</v>
      </c>
      <c r="L280" s="3">
        <v>2022</v>
      </c>
      <c r="M280">
        <f t="shared" si="4"/>
        <v>73.079999999999984</v>
      </c>
    </row>
    <row r="281" spans="1:13" x14ac:dyDescent="0.3">
      <c r="A281" s="1" t="s">
        <v>12</v>
      </c>
      <c r="B281" s="2">
        <v>0</v>
      </c>
      <c r="C281" s="3" t="s">
        <v>34</v>
      </c>
      <c r="D281" s="3" t="s">
        <v>17</v>
      </c>
      <c r="E281" s="3" t="s">
        <v>83</v>
      </c>
      <c r="F281" s="4">
        <v>112</v>
      </c>
      <c r="G281" s="4">
        <v>146.72</v>
      </c>
      <c r="H281" s="4">
        <v>784</v>
      </c>
      <c r="I281" s="4">
        <v>1027.04</v>
      </c>
      <c r="J281" s="3">
        <v>20</v>
      </c>
      <c r="K281" s="3" t="s">
        <v>67</v>
      </c>
      <c r="L281" s="3">
        <v>2022</v>
      </c>
      <c r="M281">
        <f t="shared" si="4"/>
        <v>243.03999999999996</v>
      </c>
    </row>
    <row r="282" spans="1:13" x14ac:dyDescent="0.3">
      <c r="A282" s="1" t="s">
        <v>13</v>
      </c>
      <c r="B282" s="2">
        <v>0</v>
      </c>
      <c r="C282" s="3" t="s">
        <v>21</v>
      </c>
      <c r="D282" s="3" t="s">
        <v>16</v>
      </c>
      <c r="E282" s="3" t="s">
        <v>83</v>
      </c>
      <c r="F282" s="4">
        <v>98</v>
      </c>
      <c r="G282" s="4">
        <v>103.88</v>
      </c>
      <c r="H282" s="4">
        <v>588</v>
      </c>
      <c r="I282" s="4">
        <v>623.28</v>
      </c>
      <c r="J282" s="3">
        <v>22</v>
      </c>
      <c r="K282" s="3" t="s">
        <v>67</v>
      </c>
      <c r="L282" s="3">
        <v>2022</v>
      </c>
      <c r="M282">
        <f t="shared" si="4"/>
        <v>35.279999999999973</v>
      </c>
    </row>
    <row r="283" spans="1:13" x14ac:dyDescent="0.3">
      <c r="A283" s="1" t="s">
        <v>13</v>
      </c>
      <c r="B283" s="2">
        <v>0</v>
      </c>
      <c r="C283" s="3" t="s">
        <v>22</v>
      </c>
      <c r="D283" s="3" t="s">
        <v>16</v>
      </c>
      <c r="E283" s="3" t="s">
        <v>83</v>
      </c>
      <c r="F283" s="4">
        <v>105</v>
      </c>
      <c r="G283" s="4">
        <v>142.80000000000001</v>
      </c>
      <c r="H283" s="4">
        <v>525</v>
      </c>
      <c r="I283" s="4">
        <v>714</v>
      </c>
      <c r="J283" s="3">
        <v>23</v>
      </c>
      <c r="K283" s="3" t="s">
        <v>67</v>
      </c>
      <c r="L283" s="3">
        <v>2022</v>
      </c>
      <c r="M283">
        <f t="shared" si="4"/>
        <v>189</v>
      </c>
    </row>
    <row r="284" spans="1:13" x14ac:dyDescent="0.3">
      <c r="A284" s="1" t="s">
        <v>12</v>
      </c>
      <c r="B284" s="2">
        <v>0</v>
      </c>
      <c r="C284" s="3" t="s">
        <v>62</v>
      </c>
      <c r="D284" s="3" t="s">
        <v>20</v>
      </c>
      <c r="E284" s="3" t="s">
        <v>82</v>
      </c>
      <c r="F284" s="4">
        <v>120</v>
      </c>
      <c r="G284" s="4">
        <v>162</v>
      </c>
      <c r="H284" s="4">
        <v>960</v>
      </c>
      <c r="I284" s="4">
        <v>1296</v>
      </c>
      <c r="J284" s="3">
        <v>23</v>
      </c>
      <c r="K284" s="3" t="s">
        <v>67</v>
      </c>
      <c r="L284" s="3">
        <v>2022</v>
      </c>
      <c r="M284">
        <f t="shared" si="4"/>
        <v>336</v>
      </c>
    </row>
    <row r="285" spans="1:13" x14ac:dyDescent="0.3">
      <c r="A285" s="1" t="s">
        <v>12</v>
      </c>
      <c r="B285" s="2">
        <v>0</v>
      </c>
      <c r="C285" s="3" t="s">
        <v>50</v>
      </c>
      <c r="D285" s="3" t="s">
        <v>19</v>
      </c>
      <c r="E285" s="3" t="s">
        <v>82</v>
      </c>
      <c r="F285" s="4">
        <v>148</v>
      </c>
      <c r="G285" s="4">
        <v>201.28</v>
      </c>
      <c r="H285" s="4">
        <v>2220</v>
      </c>
      <c r="I285" s="4">
        <v>3019.2</v>
      </c>
      <c r="J285" s="3">
        <v>24</v>
      </c>
      <c r="K285" s="3" t="s">
        <v>67</v>
      </c>
      <c r="L285" s="3">
        <v>2022</v>
      </c>
      <c r="M285">
        <f t="shared" si="4"/>
        <v>799.19999999999982</v>
      </c>
    </row>
    <row r="286" spans="1:13" x14ac:dyDescent="0.3">
      <c r="A286" s="1" t="s">
        <v>13</v>
      </c>
      <c r="B286" s="2">
        <v>0</v>
      </c>
      <c r="C286" s="3" t="s">
        <v>37</v>
      </c>
      <c r="D286" s="3" t="s">
        <v>17</v>
      </c>
      <c r="E286" s="3" t="s">
        <v>82</v>
      </c>
      <c r="F286" s="4">
        <v>134</v>
      </c>
      <c r="G286" s="4">
        <v>156.78</v>
      </c>
      <c r="H286" s="4">
        <v>1876</v>
      </c>
      <c r="I286" s="4">
        <v>2194.92</v>
      </c>
      <c r="J286" s="3">
        <v>25</v>
      </c>
      <c r="K286" s="3" t="s">
        <v>67</v>
      </c>
      <c r="L286" s="3">
        <v>2022</v>
      </c>
      <c r="M286">
        <f t="shared" si="4"/>
        <v>318.92000000000007</v>
      </c>
    </row>
    <row r="287" spans="1:13" x14ac:dyDescent="0.3">
      <c r="A287" s="1" t="s">
        <v>12</v>
      </c>
      <c r="B287" s="2">
        <v>0</v>
      </c>
      <c r="C287" s="3" t="s">
        <v>36</v>
      </c>
      <c r="D287" s="3" t="s">
        <v>17</v>
      </c>
      <c r="E287" s="3" t="s">
        <v>85</v>
      </c>
      <c r="F287" s="4">
        <v>13</v>
      </c>
      <c r="G287" s="4">
        <v>16.64</v>
      </c>
      <c r="H287" s="4">
        <v>143</v>
      </c>
      <c r="I287" s="4">
        <v>183.04000000000002</v>
      </c>
      <c r="J287" s="3">
        <v>28</v>
      </c>
      <c r="K287" s="3" t="s">
        <v>67</v>
      </c>
      <c r="L287" s="3">
        <v>2022</v>
      </c>
      <c r="M287">
        <f t="shared" si="4"/>
        <v>40.04000000000002</v>
      </c>
    </row>
    <row r="288" spans="1:13" x14ac:dyDescent="0.3">
      <c r="A288" s="1" t="s">
        <v>13</v>
      </c>
      <c r="B288" s="2">
        <v>0</v>
      </c>
      <c r="C288" s="3" t="s">
        <v>43</v>
      </c>
      <c r="D288" s="3" t="s">
        <v>18</v>
      </c>
      <c r="E288" s="3" t="s">
        <v>82</v>
      </c>
      <c r="F288" s="4">
        <v>141</v>
      </c>
      <c r="G288" s="4">
        <v>149.46</v>
      </c>
      <c r="H288" s="4">
        <v>846</v>
      </c>
      <c r="I288" s="4">
        <v>896.76</v>
      </c>
      <c r="J288" s="3">
        <v>31</v>
      </c>
      <c r="K288" s="3" t="s">
        <v>67</v>
      </c>
      <c r="L288" s="3">
        <v>2022</v>
      </c>
      <c r="M288">
        <f t="shared" si="4"/>
        <v>50.759999999999991</v>
      </c>
    </row>
    <row r="289" spans="1:13" x14ac:dyDescent="0.3">
      <c r="A289" s="1" t="s">
        <v>13</v>
      </c>
      <c r="B289" s="2">
        <v>0</v>
      </c>
      <c r="C289" s="3" t="s">
        <v>61</v>
      </c>
      <c r="D289" s="3" t="s">
        <v>20</v>
      </c>
      <c r="E289" s="3" t="s">
        <v>82</v>
      </c>
      <c r="F289" s="4">
        <v>138</v>
      </c>
      <c r="G289" s="4">
        <v>173.88</v>
      </c>
      <c r="H289" s="4">
        <v>1242</v>
      </c>
      <c r="I289" s="4">
        <v>1564.92</v>
      </c>
      <c r="J289" s="3">
        <v>31</v>
      </c>
      <c r="K289" s="3" t="s">
        <v>67</v>
      </c>
      <c r="L289" s="3">
        <v>2022</v>
      </c>
      <c r="M289">
        <f t="shared" si="4"/>
        <v>322.92000000000007</v>
      </c>
    </row>
    <row r="290" spans="1:13" x14ac:dyDescent="0.3">
      <c r="A290" s="1" t="s">
        <v>13</v>
      </c>
      <c r="B290" s="2">
        <v>0</v>
      </c>
      <c r="C290" s="3" t="s">
        <v>25</v>
      </c>
      <c r="D290" s="3" t="s">
        <v>16</v>
      </c>
      <c r="E290" s="3" t="s">
        <v>82</v>
      </c>
      <c r="F290" s="4">
        <v>133</v>
      </c>
      <c r="G290" s="4">
        <v>155.61000000000001</v>
      </c>
      <c r="H290" s="4">
        <v>1197</v>
      </c>
      <c r="I290" s="4">
        <v>1400.4900000000002</v>
      </c>
      <c r="J290" s="3">
        <v>1</v>
      </c>
      <c r="K290" s="3" t="s">
        <v>68</v>
      </c>
      <c r="L290" s="3">
        <v>2022</v>
      </c>
      <c r="M290">
        <f t="shared" si="4"/>
        <v>203.49000000000024</v>
      </c>
    </row>
    <row r="291" spans="1:13" x14ac:dyDescent="0.3">
      <c r="A291" s="1" t="s">
        <v>12</v>
      </c>
      <c r="B291" s="2">
        <v>0</v>
      </c>
      <c r="C291" s="3" t="s">
        <v>34</v>
      </c>
      <c r="D291" s="3" t="s">
        <v>17</v>
      </c>
      <c r="E291" s="3" t="s">
        <v>83</v>
      </c>
      <c r="F291" s="4">
        <v>112</v>
      </c>
      <c r="G291" s="4">
        <v>146.72</v>
      </c>
      <c r="H291" s="4">
        <v>896</v>
      </c>
      <c r="I291" s="4">
        <v>1173.76</v>
      </c>
      <c r="J291" s="3">
        <v>3</v>
      </c>
      <c r="K291" s="3" t="s">
        <v>68</v>
      </c>
      <c r="L291" s="3">
        <v>2022</v>
      </c>
      <c r="M291">
        <f t="shared" si="4"/>
        <v>277.76</v>
      </c>
    </row>
    <row r="292" spans="1:13" x14ac:dyDescent="0.3">
      <c r="A292" s="1" t="s">
        <v>13</v>
      </c>
      <c r="B292" s="2">
        <v>0</v>
      </c>
      <c r="C292" s="3" t="s">
        <v>38</v>
      </c>
      <c r="D292" s="3" t="s">
        <v>17</v>
      </c>
      <c r="E292" s="3" t="s">
        <v>85</v>
      </c>
      <c r="F292" s="4">
        <v>37</v>
      </c>
      <c r="G292" s="4">
        <v>49.21</v>
      </c>
      <c r="H292" s="4">
        <v>222</v>
      </c>
      <c r="I292" s="4">
        <v>295.26</v>
      </c>
      <c r="J292" s="3">
        <v>5</v>
      </c>
      <c r="K292" s="3" t="s">
        <v>68</v>
      </c>
      <c r="L292" s="3">
        <v>2022</v>
      </c>
      <c r="M292">
        <f t="shared" si="4"/>
        <v>73.259999999999991</v>
      </c>
    </row>
    <row r="293" spans="1:13" x14ac:dyDescent="0.3">
      <c r="A293" s="1" t="s">
        <v>13</v>
      </c>
      <c r="B293" s="2">
        <v>0</v>
      </c>
      <c r="C293" s="3" t="s">
        <v>22</v>
      </c>
      <c r="D293" s="3" t="s">
        <v>16</v>
      </c>
      <c r="E293" s="3" t="s">
        <v>83</v>
      </c>
      <c r="F293" s="4">
        <v>105</v>
      </c>
      <c r="G293" s="4">
        <v>142.80000000000001</v>
      </c>
      <c r="H293" s="4">
        <v>630</v>
      </c>
      <c r="I293" s="4">
        <v>856.80000000000007</v>
      </c>
      <c r="J293" s="3">
        <v>6</v>
      </c>
      <c r="K293" s="3" t="s">
        <v>68</v>
      </c>
      <c r="L293" s="3">
        <v>2022</v>
      </c>
      <c r="M293">
        <f t="shared" si="4"/>
        <v>226.80000000000007</v>
      </c>
    </row>
    <row r="294" spans="1:13" x14ac:dyDescent="0.3">
      <c r="A294" s="1" t="s">
        <v>13</v>
      </c>
      <c r="B294" s="2">
        <v>0</v>
      </c>
      <c r="C294" s="3" t="s">
        <v>25</v>
      </c>
      <c r="D294" s="3" t="s">
        <v>16</v>
      </c>
      <c r="E294" s="3" t="s">
        <v>82</v>
      </c>
      <c r="F294" s="4">
        <v>133</v>
      </c>
      <c r="G294" s="4">
        <v>155.61000000000001</v>
      </c>
      <c r="H294" s="4">
        <v>1463</v>
      </c>
      <c r="I294" s="4">
        <v>1711.71</v>
      </c>
      <c r="J294" s="3">
        <v>8</v>
      </c>
      <c r="K294" s="3" t="s">
        <v>68</v>
      </c>
      <c r="L294" s="3">
        <v>2022</v>
      </c>
      <c r="M294">
        <f t="shared" si="4"/>
        <v>248.71000000000004</v>
      </c>
    </row>
    <row r="295" spans="1:13" x14ac:dyDescent="0.3">
      <c r="A295" s="1" t="s">
        <v>13</v>
      </c>
      <c r="B295" s="2">
        <v>0</v>
      </c>
      <c r="C295" s="3" t="s">
        <v>24</v>
      </c>
      <c r="D295" s="3" t="s">
        <v>16</v>
      </c>
      <c r="E295" s="3" t="s">
        <v>84</v>
      </c>
      <c r="F295" s="4">
        <v>44</v>
      </c>
      <c r="G295" s="4">
        <v>48.84</v>
      </c>
      <c r="H295" s="4">
        <v>132</v>
      </c>
      <c r="I295" s="4">
        <v>146.52000000000001</v>
      </c>
      <c r="J295" s="3">
        <v>8</v>
      </c>
      <c r="K295" s="3" t="s">
        <v>68</v>
      </c>
      <c r="L295" s="3">
        <v>2022</v>
      </c>
      <c r="M295">
        <f t="shared" si="4"/>
        <v>14.52000000000001</v>
      </c>
    </row>
    <row r="296" spans="1:13" x14ac:dyDescent="0.3">
      <c r="A296" s="1" t="s">
        <v>12</v>
      </c>
      <c r="B296" s="2">
        <v>0</v>
      </c>
      <c r="C296" s="3" t="s">
        <v>52</v>
      </c>
      <c r="D296" s="3" t="s">
        <v>19</v>
      </c>
      <c r="E296" s="3" t="s">
        <v>83</v>
      </c>
      <c r="F296" s="4">
        <v>89</v>
      </c>
      <c r="G296" s="4">
        <v>117.48</v>
      </c>
      <c r="H296" s="4">
        <v>1246</v>
      </c>
      <c r="I296" s="4">
        <v>1644.72</v>
      </c>
      <c r="J296" s="3">
        <v>9</v>
      </c>
      <c r="K296" s="3" t="s">
        <v>68</v>
      </c>
      <c r="L296" s="3">
        <v>2022</v>
      </c>
      <c r="M296">
        <f t="shared" si="4"/>
        <v>398.72</v>
      </c>
    </row>
    <row r="297" spans="1:13" x14ac:dyDescent="0.3">
      <c r="A297" s="1" t="s">
        <v>13</v>
      </c>
      <c r="B297" s="2">
        <v>0</v>
      </c>
      <c r="C297" s="3" t="s">
        <v>30</v>
      </c>
      <c r="D297" s="3" t="s">
        <v>17</v>
      </c>
      <c r="E297" s="3" t="s">
        <v>82</v>
      </c>
      <c r="F297" s="4">
        <v>148</v>
      </c>
      <c r="G297" s="4">
        <v>164.28</v>
      </c>
      <c r="H297" s="4">
        <v>1924</v>
      </c>
      <c r="I297" s="4">
        <v>2135.64</v>
      </c>
      <c r="J297" s="3">
        <v>12</v>
      </c>
      <c r="K297" s="3" t="s">
        <v>68</v>
      </c>
      <c r="L297" s="3">
        <v>2022</v>
      </c>
      <c r="M297">
        <f t="shared" si="4"/>
        <v>211.63999999999987</v>
      </c>
    </row>
    <row r="298" spans="1:13" x14ac:dyDescent="0.3">
      <c r="A298" s="1" t="s">
        <v>13</v>
      </c>
      <c r="B298" s="2">
        <v>0</v>
      </c>
      <c r="C298" s="3" t="s">
        <v>46</v>
      </c>
      <c r="D298" s="3" t="s">
        <v>19</v>
      </c>
      <c r="E298" s="3" t="s">
        <v>85</v>
      </c>
      <c r="F298" s="4">
        <v>18</v>
      </c>
      <c r="G298" s="4">
        <v>24.66</v>
      </c>
      <c r="H298" s="4">
        <v>144</v>
      </c>
      <c r="I298" s="4">
        <v>197.28</v>
      </c>
      <c r="J298" s="3">
        <v>14</v>
      </c>
      <c r="K298" s="3" t="s">
        <v>68</v>
      </c>
      <c r="L298" s="3">
        <v>2022</v>
      </c>
      <c r="M298">
        <f t="shared" si="4"/>
        <v>53.28</v>
      </c>
    </row>
    <row r="299" spans="1:13" x14ac:dyDescent="0.3">
      <c r="A299" s="1" t="s">
        <v>13</v>
      </c>
      <c r="B299" s="2">
        <v>0</v>
      </c>
      <c r="C299" s="3" t="s">
        <v>48</v>
      </c>
      <c r="D299" s="3" t="s">
        <v>19</v>
      </c>
      <c r="E299" s="3" t="s">
        <v>85</v>
      </c>
      <c r="F299" s="4">
        <v>37</v>
      </c>
      <c r="G299" s="4">
        <v>41.81</v>
      </c>
      <c r="H299" s="4">
        <v>111</v>
      </c>
      <c r="I299" s="4">
        <v>125.43</v>
      </c>
      <c r="J299" s="3">
        <v>14</v>
      </c>
      <c r="K299" s="3" t="s">
        <v>68</v>
      </c>
      <c r="L299" s="3">
        <v>2022</v>
      </c>
      <c r="M299">
        <f t="shared" si="4"/>
        <v>14.430000000000007</v>
      </c>
    </row>
    <row r="300" spans="1:13" x14ac:dyDescent="0.3">
      <c r="A300" s="1" t="s">
        <v>13</v>
      </c>
      <c r="B300" s="2">
        <v>0</v>
      </c>
      <c r="C300" s="3" t="s">
        <v>52</v>
      </c>
      <c r="D300" s="3" t="s">
        <v>19</v>
      </c>
      <c r="E300" s="3" t="s">
        <v>83</v>
      </c>
      <c r="F300" s="4">
        <v>89</v>
      </c>
      <c r="G300" s="4">
        <v>117.48</v>
      </c>
      <c r="H300" s="4">
        <v>89</v>
      </c>
      <c r="I300" s="4">
        <v>117.48</v>
      </c>
      <c r="J300" s="3">
        <v>16</v>
      </c>
      <c r="K300" s="3" t="s">
        <v>68</v>
      </c>
      <c r="L300" s="3">
        <v>2022</v>
      </c>
      <c r="M300">
        <f t="shared" si="4"/>
        <v>28.480000000000004</v>
      </c>
    </row>
    <row r="301" spans="1:13" x14ac:dyDescent="0.3">
      <c r="A301" s="1" t="s">
        <v>13</v>
      </c>
      <c r="B301" s="2">
        <v>0</v>
      </c>
      <c r="C301" s="3" t="s">
        <v>22</v>
      </c>
      <c r="D301" s="3" t="s">
        <v>16</v>
      </c>
      <c r="E301" s="3" t="s">
        <v>83</v>
      </c>
      <c r="F301" s="4">
        <v>105</v>
      </c>
      <c r="G301" s="4">
        <v>142.80000000000001</v>
      </c>
      <c r="H301" s="4">
        <v>1365</v>
      </c>
      <c r="I301" s="4">
        <v>1856.4</v>
      </c>
      <c r="J301" s="3">
        <v>19</v>
      </c>
      <c r="K301" s="3" t="s">
        <v>68</v>
      </c>
      <c r="L301" s="3">
        <v>2022</v>
      </c>
      <c r="M301">
        <f t="shared" si="4"/>
        <v>491.40000000000009</v>
      </c>
    </row>
    <row r="302" spans="1:13" x14ac:dyDescent="0.3">
      <c r="A302" s="1" t="s">
        <v>13</v>
      </c>
      <c r="B302" s="2">
        <v>0</v>
      </c>
      <c r="C302" s="3" t="s">
        <v>32</v>
      </c>
      <c r="D302" s="3" t="s">
        <v>17</v>
      </c>
      <c r="E302" s="3" t="s">
        <v>83</v>
      </c>
      <c r="F302" s="4">
        <v>73</v>
      </c>
      <c r="G302" s="4">
        <v>94.17</v>
      </c>
      <c r="H302" s="4">
        <v>438</v>
      </c>
      <c r="I302" s="4">
        <v>565.02</v>
      </c>
      <c r="J302" s="3">
        <v>20</v>
      </c>
      <c r="K302" s="3" t="s">
        <v>68</v>
      </c>
      <c r="L302" s="3">
        <v>2022</v>
      </c>
      <c r="M302">
        <f t="shared" si="4"/>
        <v>127.01999999999998</v>
      </c>
    </row>
    <row r="303" spans="1:13" x14ac:dyDescent="0.3">
      <c r="A303" s="1" t="s">
        <v>12</v>
      </c>
      <c r="B303" s="2">
        <v>0</v>
      </c>
      <c r="C303" s="3" t="s">
        <v>33</v>
      </c>
      <c r="D303" s="3" t="s">
        <v>17</v>
      </c>
      <c r="E303" s="3" t="s">
        <v>83</v>
      </c>
      <c r="F303" s="4">
        <v>112</v>
      </c>
      <c r="G303" s="4">
        <v>122.08</v>
      </c>
      <c r="H303" s="4">
        <v>672</v>
      </c>
      <c r="I303" s="4">
        <v>732.48</v>
      </c>
      <c r="J303" s="3">
        <v>23</v>
      </c>
      <c r="K303" s="3" t="s">
        <v>68</v>
      </c>
      <c r="L303" s="3">
        <v>2022</v>
      </c>
      <c r="M303">
        <f t="shared" si="4"/>
        <v>60.480000000000018</v>
      </c>
    </row>
    <row r="304" spans="1:13" x14ac:dyDescent="0.3">
      <c r="A304" s="1" t="s">
        <v>13</v>
      </c>
      <c r="B304" s="2">
        <v>0</v>
      </c>
      <c r="C304" s="3" t="s">
        <v>36</v>
      </c>
      <c r="D304" s="3" t="s">
        <v>17</v>
      </c>
      <c r="E304" s="3" t="s">
        <v>85</v>
      </c>
      <c r="F304" s="4">
        <v>13</v>
      </c>
      <c r="G304" s="4">
        <v>16.64</v>
      </c>
      <c r="H304" s="4">
        <v>195</v>
      </c>
      <c r="I304" s="4">
        <v>249.60000000000002</v>
      </c>
      <c r="J304" s="3">
        <v>23</v>
      </c>
      <c r="K304" s="3" t="s">
        <v>68</v>
      </c>
      <c r="L304" s="3">
        <v>2022</v>
      </c>
      <c r="M304">
        <f t="shared" si="4"/>
        <v>54.600000000000023</v>
      </c>
    </row>
    <row r="305" spans="1:13" x14ac:dyDescent="0.3">
      <c r="A305" s="1" t="s">
        <v>12</v>
      </c>
      <c r="B305" s="2">
        <v>0</v>
      </c>
      <c r="C305" s="3" t="s">
        <v>56</v>
      </c>
      <c r="D305" s="3" t="s">
        <v>19</v>
      </c>
      <c r="E305" s="3" t="s">
        <v>83</v>
      </c>
      <c r="F305" s="4">
        <v>90</v>
      </c>
      <c r="G305" s="4">
        <v>96.3</v>
      </c>
      <c r="H305" s="4">
        <v>720</v>
      </c>
      <c r="I305" s="4">
        <v>770.4</v>
      </c>
      <c r="J305" s="3">
        <v>23</v>
      </c>
      <c r="K305" s="3" t="s">
        <v>68</v>
      </c>
      <c r="L305" s="3">
        <v>2022</v>
      </c>
      <c r="M305">
        <f t="shared" si="4"/>
        <v>50.399999999999977</v>
      </c>
    </row>
    <row r="306" spans="1:13" x14ac:dyDescent="0.3">
      <c r="A306" s="1" t="s">
        <v>13</v>
      </c>
      <c r="B306" s="2">
        <v>0</v>
      </c>
      <c r="C306" s="3" t="s">
        <v>32</v>
      </c>
      <c r="D306" s="3" t="s">
        <v>17</v>
      </c>
      <c r="E306" s="3" t="s">
        <v>83</v>
      </c>
      <c r="F306" s="4">
        <v>73</v>
      </c>
      <c r="G306" s="4">
        <v>94.17</v>
      </c>
      <c r="H306" s="4">
        <v>511</v>
      </c>
      <c r="I306" s="4">
        <v>659.19</v>
      </c>
      <c r="J306" s="3">
        <v>27</v>
      </c>
      <c r="K306" s="3" t="s">
        <v>68</v>
      </c>
      <c r="L306" s="3">
        <v>2022</v>
      </c>
      <c r="M306">
        <f t="shared" si="4"/>
        <v>148.19000000000005</v>
      </c>
    </row>
    <row r="307" spans="1:13" x14ac:dyDescent="0.3">
      <c r="A307" s="1" t="s">
        <v>12</v>
      </c>
      <c r="B307" s="2">
        <v>0</v>
      </c>
      <c r="C307" s="3" t="s">
        <v>25</v>
      </c>
      <c r="D307" s="3" t="s">
        <v>16</v>
      </c>
      <c r="E307" s="3" t="s">
        <v>82</v>
      </c>
      <c r="F307" s="4">
        <v>133</v>
      </c>
      <c r="G307" s="4">
        <v>155.61000000000001</v>
      </c>
      <c r="H307" s="4">
        <v>1995</v>
      </c>
      <c r="I307" s="4">
        <v>2334.15</v>
      </c>
      <c r="J307" s="3">
        <v>27</v>
      </c>
      <c r="K307" s="3" t="s">
        <v>68</v>
      </c>
      <c r="L307" s="3">
        <v>2022</v>
      </c>
      <c r="M307">
        <f t="shared" si="4"/>
        <v>339.15000000000009</v>
      </c>
    </row>
    <row r="308" spans="1:13" x14ac:dyDescent="0.3">
      <c r="A308" s="1" t="s">
        <v>13</v>
      </c>
      <c r="B308" s="2">
        <v>0</v>
      </c>
      <c r="C308" s="3" t="s">
        <v>57</v>
      </c>
      <c r="D308" s="3" t="s">
        <v>20</v>
      </c>
      <c r="E308" s="3" t="s">
        <v>83</v>
      </c>
      <c r="F308" s="4">
        <v>67</v>
      </c>
      <c r="G308" s="4">
        <v>85.76</v>
      </c>
      <c r="H308" s="4">
        <v>1005</v>
      </c>
      <c r="I308" s="4">
        <v>1286.4000000000001</v>
      </c>
      <c r="J308" s="3">
        <v>28</v>
      </c>
      <c r="K308" s="3" t="s">
        <v>68</v>
      </c>
      <c r="L308" s="3">
        <v>2022</v>
      </c>
      <c r="M308">
        <f t="shared" si="4"/>
        <v>281.40000000000009</v>
      </c>
    </row>
    <row r="309" spans="1:13" x14ac:dyDescent="0.3">
      <c r="A309" s="1" t="s">
        <v>12</v>
      </c>
      <c r="B309" s="2">
        <v>0</v>
      </c>
      <c r="C309" s="3" t="s">
        <v>46</v>
      </c>
      <c r="D309" s="3" t="s">
        <v>19</v>
      </c>
      <c r="E309" s="3" t="s">
        <v>85</v>
      </c>
      <c r="F309" s="4">
        <v>18</v>
      </c>
      <c r="G309" s="4">
        <v>24.66</v>
      </c>
      <c r="H309" s="4">
        <v>234</v>
      </c>
      <c r="I309" s="4">
        <v>320.58</v>
      </c>
      <c r="J309" s="3">
        <v>4</v>
      </c>
      <c r="K309" s="3" t="s">
        <v>69</v>
      </c>
      <c r="L309" s="3">
        <v>2022</v>
      </c>
      <c r="M309">
        <f t="shared" si="4"/>
        <v>86.579999999999984</v>
      </c>
    </row>
    <row r="310" spans="1:13" x14ac:dyDescent="0.3">
      <c r="A310" s="1" t="s">
        <v>13</v>
      </c>
      <c r="B310" s="2">
        <v>0</v>
      </c>
      <c r="C310" s="3" t="s">
        <v>24</v>
      </c>
      <c r="D310" s="3" t="s">
        <v>16</v>
      </c>
      <c r="E310" s="3" t="s">
        <v>84</v>
      </c>
      <c r="F310" s="4">
        <v>44</v>
      </c>
      <c r="G310" s="4">
        <v>48.84</v>
      </c>
      <c r="H310" s="4">
        <v>88</v>
      </c>
      <c r="I310" s="4">
        <v>97.68</v>
      </c>
      <c r="J310" s="3">
        <v>6</v>
      </c>
      <c r="K310" s="3" t="s">
        <v>69</v>
      </c>
      <c r="L310" s="3">
        <v>2022</v>
      </c>
      <c r="M310">
        <f t="shared" si="4"/>
        <v>9.6800000000000068</v>
      </c>
    </row>
    <row r="311" spans="1:13" x14ac:dyDescent="0.3">
      <c r="A311" s="1" t="s">
        <v>13</v>
      </c>
      <c r="B311" s="2">
        <v>0</v>
      </c>
      <c r="C311" s="3" t="s">
        <v>23</v>
      </c>
      <c r="D311" s="3" t="s">
        <v>16</v>
      </c>
      <c r="E311" s="3" t="s">
        <v>83</v>
      </c>
      <c r="F311" s="4">
        <v>71</v>
      </c>
      <c r="G311" s="4">
        <v>80.94</v>
      </c>
      <c r="H311" s="4">
        <v>71</v>
      </c>
      <c r="I311" s="4">
        <v>80.94</v>
      </c>
      <c r="J311" s="3">
        <v>7</v>
      </c>
      <c r="K311" s="3" t="s">
        <v>69</v>
      </c>
      <c r="L311" s="3">
        <v>2022</v>
      </c>
      <c r="M311">
        <f t="shared" si="4"/>
        <v>9.9399999999999977</v>
      </c>
    </row>
    <row r="312" spans="1:13" x14ac:dyDescent="0.3">
      <c r="A312" s="1" t="s">
        <v>12</v>
      </c>
      <c r="B312" s="2">
        <v>0</v>
      </c>
      <c r="C312" s="3" t="s">
        <v>64</v>
      </c>
      <c r="D312" s="3" t="s">
        <v>20</v>
      </c>
      <c r="E312" s="3" t="s">
        <v>83</v>
      </c>
      <c r="F312" s="4">
        <v>76</v>
      </c>
      <c r="G312" s="4">
        <v>82.08</v>
      </c>
      <c r="H312" s="4">
        <v>456</v>
      </c>
      <c r="I312" s="4">
        <v>492.48</v>
      </c>
      <c r="J312" s="3">
        <v>8</v>
      </c>
      <c r="K312" s="3" t="s">
        <v>69</v>
      </c>
      <c r="L312" s="3">
        <v>2022</v>
      </c>
      <c r="M312">
        <f t="shared" si="4"/>
        <v>36.480000000000018</v>
      </c>
    </row>
    <row r="313" spans="1:13" x14ac:dyDescent="0.3">
      <c r="A313" s="1" t="s">
        <v>12</v>
      </c>
      <c r="B313" s="2">
        <v>0</v>
      </c>
      <c r="C313" s="3" t="s">
        <v>50</v>
      </c>
      <c r="D313" s="3" t="s">
        <v>19</v>
      </c>
      <c r="E313" s="3" t="s">
        <v>82</v>
      </c>
      <c r="F313" s="4">
        <v>148</v>
      </c>
      <c r="G313" s="4">
        <v>201.28</v>
      </c>
      <c r="H313" s="4">
        <v>444</v>
      </c>
      <c r="I313" s="4">
        <v>603.84</v>
      </c>
      <c r="J313" s="3">
        <v>9</v>
      </c>
      <c r="K313" s="3" t="s">
        <v>69</v>
      </c>
      <c r="L313" s="3">
        <v>2022</v>
      </c>
      <c r="M313">
        <f t="shared" si="4"/>
        <v>159.84000000000003</v>
      </c>
    </row>
    <row r="314" spans="1:13" x14ac:dyDescent="0.3">
      <c r="A314" s="1" t="s">
        <v>13</v>
      </c>
      <c r="B314" s="2">
        <v>0</v>
      </c>
      <c r="C314" s="3" t="s">
        <v>24</v>
      </c>
      <c r="D314" s="3" t="s">
        <v>16</v>
      </c>
      <c r="E314" s="3" t="s">
        <v>84</v>
      </c>
      <c r="F314" s="4">
        <v>44</v>
      </c>
      <c r="G314" s="4">
        <v>48.84</v>
      </c>
      <c r="H314" s="4">
        <v>484</v>
      </c>
      <c r="I314" s="4">
        <v>537.24</v>
      </c>
      <c r="J314" s="3">
        <v>9</v>
      </c>
      <c r="K314" s="3" t="s">
        <v>69</v>
      </c>
      <c r="L314" s="3">
        <v>2022</v>
      </c>
      <c r="M314">
        <f t="shared" si="4"/>
        <v>53.240000000000009</v>
      </c>
    </row>
    <row r="315" spans="1:13" x14ac:dyDescent="0.3">
      <c r="A315" s="1" t="s">
        <v>12</v>
      </c>
      <c r="B315" s="2">
        <v>0</v>
      </c>
      <c r="C315" s="3" t="s">
        <v>53</v>
      </c>
      <c r="D315" s="3" t="s">
        <v>19</v>
      </c>
      <c r="E315" s="3" t="s">
        <v>83</v>
      </c>
      <c r="F315" s="4">
        <v>95</v>
      </c>
      <c r="G315" s="4">
        <v>119.7</v>
      </c>
      <c r="H315" s="4">
        <v>1140</v>
      </c>
      <c r="I315" s="4">
        <v>1436.4</v>
      </c>
      <c r="J315" s="3">
        <v>10</v>
      </c>
      <c r="K315" s="3" t="s">
        <v>69</v>
      </c>
      <c r="L315" s="3">
        <v>2022</v>
      </c>
      <c r="M315">
        <f t="shared" si="4"/>
        <v>296.40000000000009</v>
      </c>
    </row>
    <row r="316" spans="1:13" x14ac:dyDescent="0.3">
      <c r="A316" s="1" t="s">
        <v>13</v>
      </c>
      <c r="B316" s="2">
        <v>0</v>
      </c>
      <c r="C316" s="3" t="s">
        <v>36</v>
      </c>
      <c r="D316" s="3" t="s">
        <v>17</v>
      </c>
      <c r="E316" s="3" t="s">
        <v>85</v>
      </c>
      <c r="F316" s="4">
        <v>13</v>
      </c>
      <c r="G316" s="4">
        <v>16.64</v>
      </c>
      <c r="H316" s="4">
        <v>26</v>
      </c>
      <c r="I316" s="4">
        <v>33.28</v>
      </c>
      <c r="J316" s="3">
        <v>14</v>
      </c>
      <c r="K316" s="3" t="s">
        <v>69</v>
      </c>
      <c r="L316" s="3">
        <v>2022</v>
      </c>
      <c r="M316">
        <f t="shared" si="4"/>
        <v>7.2800000000000011</v>
      </c>
    </row>
    <row r="317" spans="1:13" x14ac:dyDescent="0.3">
      <c r="A317" s="1" t="s">
        <v>12</v>
      </c>
      <c r="B317" s="2">
        <v>0</v>
      </c>
      <c r="C317" s="3" t="s">
        <v>46</v>
      </c>
      <c r="D317" s="3" t="s">
        <v>19</v>
      </c>
      <c r="E317" s="3" t="s">
        <v>85</v>
      </c>
      <c r="F317" s="4">
        <v>18</v>
      </c>
      <c r="G317" s="4">
        <v>24.66</v>
      </c>
      <c r="H317" s="4">
        <v>234</v>
      </c>
      <c r="I317" s="4">
        <v>320.58</v>
      </c>
      <c r="J317" s="3">
        <v>14</v>
      </c>
      <c r="K317" s="3" t="s">
        <v>69</v>
      </c>
      <c r="L317" s="3">
        <v>2022</v>
      </c>
      <c r="M317">
        <f t="shared" si="4"/>
        <v>86.579999999999984</v>
      </c>
    </row>
    <row r="318" spans="1:13" x14ac:dyDescent="0.3">
      <c r="A318" s="1" t="s">
        <v>13</v>
      </c>
      <c r="B318" s="2">
        <v>0</v>
      </c>
      <c r="C318" s="3" t="s">
        <v>39</v>
      </c>
      <c r="D318" s="3" t="s">
        <v>17</v>
      </c>
      <c r="E318" s="3" t="s">
        <v>82</v>
      </c>
      <c r="F318" s="4">
        <v>150</v>
      </c>
      <c r="G318" s="4">
        <v>210</v>
      </c>
      <c r="H318" s="4">
        <v>300</v>
      </c>
      <c r="I318" s="4">
        <v>420</v>
      </c>
      <c r="J318" s="3">
        <v>18</v>
      </c>
      <c r="K318" s="3" t="s">
        <v>69</v>
      </c>
      <c r="L318" s="3">
        <v>2022</v>
      </c>
      <c r="M318">
        <f t="shared" si="4"/>
        <v>120</v>
      </c>
    </row>
    <row r="319" spans="1:13" x14ac:dyDescent="0.3">
      <c r="A319" s="1" t="s">
        <v>13</v>
      </c>
      <c r="B319" s="2">
        <v>0</v>
      </c>
      <c r="C319" s="3" t="s">
        <v>47</v>
      </c>
      <c r="D319" s="3" t="s">
        <v>19</v>
      </c>
      <c r="E319" s="3" t="s">
        <v>84</v>
      </c>
      <c r="F319" s="4">
        <v>48</v>
      </c>
      <c r="G319" s="4">
        <v>57.120000000000005</v>
      </c>
      <c r="H319" s="4">
        <v>480</v>
      </c>
      <c r="I319" s="4">
        <v>571.20000000000005</v>
      </c>
      <c r="J319" s="3">
        <v>18</v>
      </c>
      <c r="K319" s="3" t="s">
        <v>69</v>
      </c>
      <c r="L319" s="3">
        <v>2022</v>
      </c>
      <c r="M319">
        <f t="shared" si="4"/>
        <v>91.200000000000045</v>
      </c>
    </row>
    <row r="320" spans="1:13" x14ac:dyDescent="0.3">
      <c r="A320" s="1" t="s">
        <v>13</v>
      </c>
      <c r="B320" s="2">
        <v>0</v>
      </c>
      <c r="C320" s="3" t="s">
        <v>61</v>
      </c>
      <c r="D320" s="3" t="s">
        <v>20</v>
      </c>
      <c r="E320" s="3" t="s">
        <v>82</v>
      </c>
      <c r="F320" s="4">
        <v>138</v>
      </c>
      <c r="G320" s="4">
        <v>173.88</v>
      </c>
      <c r="H320" s="4">
        <v>828</v>
      </c>
      <c r="I320" s="4">
        <v>1043.28</v>
      </c>
      <c r="J320" s="3">
        <v>19</v>
      </c>
      <c r="K320" s="3" t="s">
        <v>69</v>
      </c>
      <c r="L320" s="3">
        <v>2022</v>
      </c>
      <c r="M320">
        <f t="shared" si="4"/>
        <v>215.27999999999997</v>
      </c>
    </row>
    <row r="321" spans="1:13" x14ac:dyDescent="0.3">
      <c r="A321" s="1" t="s">
        <v>13</v>
      </c>
      <c r="B321" s="2">
        <v>0</v>
      </c>
      <c r="C321" s="3" t="s">
        <v>52</v>
      </c>
      <c r="D321" s="3" t="s">
        <v>19</v>
      </c>
      <c r="E321" s="3" t="s">
        <v>83</v>
      </c>
      <c r="F321" s="4">
        <v>89</v>
      </c>
      <c r="G321" s="4">
        <v>117.48</v>
      </c>
      <c r="H321" s="4">
        <v>801</v>
      </c>
      <c r="I321" s="4">
        <v>1057.32</v>
      </c>
      <c r="J321" s="3">
        <v>23</v>
      </c>
      <c r="K321" s="3" t="s">
        <v>69</v>
      </c>
      <c r="L321" s="3">
        <v>2022</v>
      </c>
      <c r="M321">
        <f t="shared" si="4"/>
        <v>256.31999999999994</v>
      </c>
    </row>
    <row r="322" spans="1:13" x14ac:dyDescent="0.3">
      <c r="A322" s="1" t="s">
        <v>12</v>
      </c>
      <c r="B322" s="2">
        <v>0</v>
      </c>
      <c r="C322" s="3" t="s">
        <v>21</v>
      </c>
      <c r="D322" s="3" t="s">
        <v>16</v>
      </c>
      <c r="E322" s="3" t="s">
        <v>83</v>
      </c>
      <c r="F322" s="4">
        <v>98</v>
      </c>
      <c r="G322" s="4">
        <v>103.88</v>
      </c>
      <c r="H322" s="4">
        <v>196</v>
      </c>
      <c r="I322" s="4">
        <v>207.76</v>
      </c>
      <c r="J322" s="3">
        <v>25</v>
      </c>
      <c r="K322" s="3" t="s">
        <v>69</v>
      </c>
      <c r="L322" s="3">
        <v>2022</v>
      </c>
      <c r="M322">
        <f t="shared" ref="M322:M385" si="5">ABS(H322-I322)</f>
        <v>11.759999999999991</v>
      </c>
    </row>
    <row r="323" spans="1:13" x14ac:dyDescent="0.3">
      <c r="A323" s="1" t="s">
        <v>12</v>
      </c>
      <c r="B323" s="2">
        <v>0</v>
      </c>
      <c r="C323" s="3" t="s">
        <v>50</v>
      </c>
      <c r="D323" s="3" t="s">
        <v>19</v>
      </c>
      <c r="E323" s="3" t="s">
        <v>82</v>
      </c>
      <c r="F323" s="4">
        <v>148</v>
      </c>
      <c r="G323" s="4">
        <v>201.28</v>
      </c>
      <c r="H323" s="4">
        <v>1628</v>
      </c>
      <c r="I323" s="4">
        <v>2214.08</v>
      </c>
      <c r="J323" s="3">
        <v>25</v>
      </c>
      <c r="K323" s="3" t="s">
        <v>69</v>
      </c>
      <c r="L323" s="3">
        <v>2022</v>
      </c>
      <c r="M323">
        <f t="shared" si="5"/>
        <v>586.07999999999993</v>
      </c>
    </row>
    <row r="324" spans="1:13" x14ac:dyDescent="0.3">
      <c r="A324" s="1" t="s">
        <v>12</v>
      </c>
      <c r="B324" s="2">
        <v>0</v>
      </c>
      <c r="C324" s="3" t="s">
        <v>52</v>
      </c>
      <c r="D324" s="3" t="s">
        <v>19</v>
      </c>
      <c r="E324" s="3" t="s">
        <v>83</v>
      </c>
      <c r="F324" s="4">
        <v>89</v>
      </c>
      <c r="G324" s="4">
        <v>117.48</v>
      </c>
      <c r="H324" s="4">
        <v>1068</v>
      </c>
      <c r="I324" s="4">
        <v>1409.76</v>
      </c>
      <c r="J324" s="3">
        <v>29</v>
      </c>
      <c r="K324" s="3" t="s">
        <v>69</v>
      </c>
      <c r="L324" s="3">
        <v>2022</v>
      </c>
      <c r="M324">
        <f t="shared" si="5"/>
        <v>341.76</v>
      </c>
    </row>
    <row r="325" spans="1:13" x14ac:dyDescent="0.3">
      <c r="A325" s="1" t="s">
        <v>13</v>
      </c>
      <c r="B325" s="2">
        <v>0</v>
      </c>
      <c r="C325" s="3" t="s">
        <v>21</v>
      </c>
      <c r="D325" s="3" t="s">
        <v>16</v>
      </c>
      <c r="E325" s="3" t="s">
        <v>83</v>
      </c>
      <c r="F325" s="4">
        <v>98</v>
      </c>
      <c r="G325" s="4">
        <v>103.88</v>
      </c>
      <c r="H325" s="4">
        <v>1274</v>
      </c>
      <c r="I325" s="4">
        <v>1350.44</v>
      </c>
      <c r="J325" s="3">
        <v>30</v>
      </c>
      <c r="K325" s="3" t="s">
        <v>69</v>
      </c>
      <c r="L325" s="3">
        <v>2022</v>
      </c>
      <c r="M325">
        <f t="shared" si="5"/>
        <v>76.440000000000055</v>
      </c>
    </row>
    <row r="326" spans="1:13" x14ac:dyDescent="0.3">
      <c r="A326" s="1" t="s">
        <v>13</v>
      </c>
      <c r="B326" s="2">
        <v>0</v>
      </c>
      <c r="C326" s="3" t="s">
        <v>22</v>
      </c>
      <c r="D326" s="3" t="s">
        <v>16</v>
      </c>
      <c r="E326" s="3" t="s">
        <v>83</v>
      </c>
      <c r="F326" s="4">
        <v>105</v>
      </c>
      <c r="G326" s="4">
        <v>142.80000000000001</v>
      </c>
      <c r="H326" s="4">
        <v>210</v>
      </c>
      <c r="I326" s="4">
        <v>285.60000000000002</v>
      </c>
      <c r="J326" s="3">
        <v>1</v>
      </c>
      <c r="K326" s="3" t="s">
        <v>70</v>
      </c>
      <c r="L326" s="3">
        <v>2022</v>
      </c>
      <c r="M326">
        <f t="shared" si="5"/>
        <v>75.600000000000023</v>
      </c>
    </row>
    <row r="327" spans="1:13" x14ac:dyDescent="0.3">
      <c r="A327" s="1" t="s">
        <v>13</v>
      </c>
      <c r="B327" s="2">
        <v>0</v>
      </c>
      <c r="C327" s="3" t="s">
        <v>22</v>
      </c>
      <c r="D327" s="3" t="s">
        <v>16</v>
      </c>
      <c r="E327" s="3" t="s">
        <v>83</v>
      </c>
      <c r="F327" s="4">
        <v>105</v>
      </c>
      <c r="G327" s="4">
        <v>142.80000000000001</v>
      </c>
      <c r="H327" s="4">
        <v>315</v>
      </c>
      <c r="I327" s="4">
        <v>428.40000000000003</v>
      </c>
      <c r="J327" s="3">
        <v>2</v>
      </c>
      <c r="K327" s="3" t="s">
        <v>70</v>
      </c>
      <c r="L327" s="3">
        <v>2022</v>
      </c>
      <c r="M327">
        <f t="shared" si="5"/>
        <v>113.40000000000003</v>
      </c>
    </row>
    <row r="328" spans="1:13" x14ac:dyDescent="0.3">
      <c r="A328" s="1" t="s">
        <v>13</v>
      </c>
      <c r="B328" s="2">
        <v>0</v>
      </c>
      <c r="C328" s="3" t="s">
        <v>60</v>
      </c>
      <c r="D328" s="3" t="s">
        <v>20</v>
      </c>
      <c r="E328" s="3" t="s">
        <v>83</v>
      </c>
      <c r="F328" s="4">
        <v>90</v>
      </c>
      <c r="G328" s="4">
        <v>115.2</v>
      </c>
      <c r="H328" s="4">
        <v>180</v>
      </c>
      <c r="I328" s="4">
        <v>230.4</v>
      </c>
      <c r="J328" s="3">
        <v>6</v>
      </c>
      <c r="K328" s="3" t="s">
        <v>70</v>
      </c>
      <c r="L328" s="3">
        <v>2022</v>
      </c>
      <c r="M328">
        <f t="shared" si="5"/>
        <v>50.400000000000006</v>
      </c>
    </row>
    <row r="329" spans="1:13" x14ac:dyDescent="0.3">
      <c r="A329" s="1" t="s">
        <v>12</v>
      </c>
      <c r="B329" s="2">
        <v>0</v>
      </c>
      <c r="C329" s="3" t="s">
        <v>46</v>
      </c>
      <c r="D329" s="3" t="s">
        <v>19</v>
      </c>
      <c r="E329" s="3" t="s">
        <v>85</v>
      </c>
      <c r="F329" s="4">
        <v>18</v>
      </c>
      <c r="G329" s="4">
        <v>24.66</v>
      </c>
      <c r="H329" s="4">
        <v>126</v>
      </c>
      <c r="I329" s="4">
        <v>172.62</v>
      </c>
      <c r="J329" s="3">
        <v>7</v>
      </c>
      <c r="K329" s="3" t="s">
        <v>70</v>
      </c>
      <c r="L329" s="3">
        <v>2022</v>
      </c>
      <c r="M329">
        <f t="shared" si="5"/>
        <v>46.620000000000005</v>
      </c>
    </row>
    <row r="330" spans="1:13" x14ac:dyDescent="0.3">
      <c r="A330" s="1" t="s">
        <v>13</v>
      </c>
      <c r="B330" s="2">
        <v>0</v>
      </c>
      <c r="C330" s="3" t="s">
        <v>59</v>
      </c>
      <c r="D330" s="3" t="s">
        <v>20</v>
      </c>
      <c r="E330" s="3" t="s">
        <v>85</v>
      </c>
      <c r="F330" s="4">
        <v>37</v>
      </c>
      <c r="G330" s="4">
        <v>42.55</v>
      </c>
      <c r="H330" s="4">
        <v>444</v>
      </c>
      <c r="I330" s="4">
        <v>510.59999999999997</v>
      </c>
      <c r="J330" s="3">
        <v>9</v>
      </c>
      <c r="K330" s="3" t="s">
        <v>70</v>
      </c>
      <c r="L330" s="3">
        <v>2022</v>
      </c>
      <c r="M330">
        <f t="shared" si="5"/>
        <v>66.599999999999966</v>
      </c>
    </row>
    <row r="331" spans="1:13" x14ac:dyDescent="0.3">
      <c r="A331" s="1" t="s">
        <v>12</v>
      </c>
      <c r="B331" s="2">
        <v>0</v>
      </c>
      <c r="C331" s="3" t="s">
        <v>22</v>
      </c>
      <c r="D331" s="3" t="s">
        <v>16</v>
      </c>
      <c r="E331" s="3" t="s">
        <v>83</v>
      </c>
      <c r="F331" s="4">
        <v>105</v>
      </c>
      <c r="G331" s="4">
        <v>142.80000000000001</v>
      </c>
      <c r="H331" s="4">
        <v>945</v>
      </c>
      <c r="I331" s="4">
        <v>1285.2</v>
      </c>
      <c r="J331" s="3">
        <v>9</v>
      </c>
      <c r="K331" s="3" t="s">
        <v>70</v>
      </c>
      <c r="L331" s="3">
        <v>2022</v>
      </c>
      <c r="M331">
        <f t="shared" si="5"/>
        <v>340.20000000000005</v>
      </c>
    </row>
    <row r="332" spans="1:13" x14ac:dyDescent="0.3">
      <c r="A332" s="1" t="s">
        <v>12</v>
      </c>
      <c r="B332" s="2">
        <v>0</v>
      </c>
      <c r="C332" s="3" t="s">
        <v>36</v>
      </c>
      <c r="D332" s="3" t="s">
        <v>17</v>
      </c>
      <c r="E332" s="3" t="s">
        <v>85</v>
      </c>
      <c r="F332" s="4">
        <v>13</v>
      </c>
      <c r="G332" s="4">
        <v>16.64</v>
      </c>
      <c r="H332" s="4">
        <v>182</v>
      </c>
      <c r="I332" s="4">
        <v>232.96</v>
      </c>
      <c r="J332" s="3">
        <v>13</v>
      </c>
      <c r="K332" s="3" t="s">
        <v>70</v>
      </c>
      <c r="L332" s="3">
        <v>2022</v>
      </c>
      <c r="M332">
        <f t="shared" si="5"/>
        <v>50.960000000000008</v>
      </c>
    </row>
    <row r="333" spans="1:13" x14ac:dyDescent="0.3">
      <c r="A333" s="1" t="s">
        <v>13</v>
      </c>
      <c r="B333" s="2">
        <v>0</v>
      </c>
      <c r="C333" s="3" t="s">
        <v>61</v>
      </c>
      <c r="D333" s="3" t="s">
        <v>20</v>
      </c>
      <c r="E333" s="3" t="s">
        <v>82</v>
      </c>
      <c r="F333" s="4">
        <v>138</v>
      </c>
      <c r="G333" s="4">
        <v>173.88</v>
      </c>
      <c r="H333" s="4">
        <v>1242</v>
      </c>
      <c r="I333" s="4">
        <v>1564.92</v>
      </c>
      <c r="J333" s="3">
        <v>18</v>
      </c>
      <c r="K333" s="3" t="s">
        <v>70</v>
      </c>
      <c r="L333" s="3">
        <v>2022</v>
      </c>
      <c r="M333">
        <f t="shared" si="5"/>
        <v>322.92000000000007</v>
      </c>
    </row>
    <row r="334" spans="1:13" x14ac:dyDescent="0.3">
      <c r="A334" s="1" t="s">
        <v>12</v>
      </c>
      <c r="B334" s="2">
        <v>0</v>
      </c>
      <c r="C334" s="3" t="s">
        <v>38</v>
      </c>
      <c r="D334" s="3" t="s">
        <v>17</v>
      </c>
      <c r="E334" s="3" t="s">
        <v>85</v>
      </c>
      <c r="F334" s="4">
        <v>37</v>
      </c>
      <c r="G334" s="4">
        <v>49.21</v>
      </c>
      <c r="H334" s="4">
        <v>74</v>
      </c>
      <c r="I334" s="4">
        <v>98.42</v>
      </c>
      <c r="J334" s="3">
        <v>20</v>
      </c>
      <c r="K334" s="3" t="s">
        <v>70</v>
      </c>
      <c r="L334" s="3">
        <v>2022</v>
      </c>
      <c r="M334">
        <f t="shared" si="5"/>
        <v>24.42</v>
      </c>
    </row>
    <row r="335" spans="1:13" x14ac:dyDescent="0.3">
      <c r="A335" s="1" t="s">
        <v>12</v>
      </c>
      <c r="B335" s="2">
        <v>0</v>
      </c>
      <c r="C335" s="3" t="s">
        <v>32</v>
      </c>
      <c r="D335" s="3" t="s">
        <v>17</v>
      </c>
      <c r="E335" s="3" t="s">
        <v>83</v>
      </c>
      <c r="F335" s="4">
        <v>73</v>
      </c>
      <c r="G335" s="4">
        <v>94.17</v>
      </c>
      <c r="H335" s="4">
        <v>292</v>
      </c>
      <c r="I335" s="4">
        <v>376.68</v>
      </c>
      <c r="J335" s="3">
        <v>20</v>
      </c>
      <c r="K335" s="3" t="s">
        <v>70</v>
      </c>
      <c r="L335" s="3">
        <v>2022</v>
      </c>
      <c r="M335">
        <f t="shared" si="5"/>
        <v>84.68</v>
      </c>
    </row>
    <row r="336" spans="1:13" x14ac:dyDescent="0.3">
      <c r="A336" s="1" t="s">
        <v>13</v>
      </c>
      <c r="B336" s="2">
        <v>0</v>
      </c>
      <c r="C336" s="3" t="s">
        <v>50</v>
      </c>
      <c r="D336" s="3" t="s">
        <v>19</v>
      </c>
      <c r="E336" s="3" t="s">
        <v>82</v>
      </c>
      <c r="F336" s="4">
        <v>148</v>
      </c>
      <c r="G336" s="4">
        <v>201.28</v>
      </c>
      <c r="H336" s="4">
        <v>296</v>
      </c>
      <c r="I336" s="4">
        <v>402.56</v>
      </c>
      <c r="J336" s="3">
        <v>21</v>
      </c>
      <c r="K336" s="3" t="s">
        <v>70</v>
      </c>
      <c r="L336" s="3">
        <v>2022</v>
      </c>
      <c r="M336">
        <f t="shared" si="5"/>
        <v>106.56</v>
      </c>
    </row>
    <row r="337" spans="1:13" x14ac:dyDescent="0.3">
      <c r="A337" s="1" t="s">
        <v>12</v>
      </c>
      <c r="B337" s="2">
        <v>0</v>
      </c>
      <c r="C337" s="3" t="s">
        <v>46</v>
      </c>
      <c r="D337" s="3" t="s">
        <v>19</v>
      </c>
      <c r="E337" s="3" t="s">
        <v>85</v>
      </c>
      <c r="F337" s="4">
        <v>18</v>
      </c>
      <c r="G337" s="4">
        <v>24.66</v>
      </c>
      <c r="H337" s="4">
        <v>252</v>
      </c>
      <c r="I337" s="4">
        <v>345.24</v>
      </c>
      <c r="J337" s="3">
        <v>21</v>
      </c>
      <c r="K337" s="3" t="s">
        <v>70</v>
      </c>
      <c r="L337" s="3">
        <v>2022</v>
      </c>
      <c r="M337">
        <f t="shared" si="5"/>
        <v>93.240000000000009</v>
      </c>
    </row>
    <row r="338" spans="1:13" x14ac:dyDescent="0.3">
      <c r="A338" s="1" t="s">
        <v>12</v>
      </c>
      <c r="B338" s="2">
        <v>0</v>
      </c>
      <c r="C338" s="3" t="s">
        <v>64</v>
      </c>
      <c r="D338" s="3" t="s">
        <v>20</v>
      </c>
      <c r="E338" s="3" t="s">
        <v>83</v>
      </c>
      <c r="F338" s="4">
        <v>76</v>
      </c>
      <c r="G338" s="4">
        <v>82.08</v>
      </c>
      <c r="H338" s="4">
        <v>1140</v>
      </c>
      <c r="I338" s="4">
        <v>1231.2</v>
      </c>
      <c r="J338" s="3">
        <v>23</v>
      </c>
      <c r="K338" s="3" t="s">
        <v>70</v>
      </c>
      <c r="L338" s="3">
        <v>2022</v>
      </c>
      <c r="M338">
        <f t="shared" si="5"/>
        <v>91.200000000000045</v>
      </c>
    </row>
    <row r="339" spans="1:13" x14ac:dyDescent="0.3">
      <c r="A339" s="1" t="s">
        <v>12</v>
      </c>
      <c r="B339" s="2">
        <v>0</v>
      </c>
      <c r="C339" s="3" t="s">
        <v>54</v>
      </c>
      <c r="D339" s="3" t="s">
        <v>19</v>
      </c>
      <c r="E339" s="3" t="s">
        <v>84</v>
      </c>
      <c r="F339" s="4">
        <v>55</v>
      </c>
      <c r="G339" s="4">
        <v>58.3</v>
      </c>
      <c r="H339" s="4">
        <v>220</v>
      </c>
      <c r="I339" s="4">
        <v>233.2</v>
      </c>
      <c r="J339" s="3">
        <v>24</v>
      </c>
      <c r="K339" s="3" t="s">
        <v>70</v>
      </c>
      <c r="L339" s="3">
        <v>2022</v>
      </c>
      <c r="M339">
        <f t="shared" si="5"/>
        <v>13.199999999999989</v>
      </c>
    </row>
    <row r="340" spans="1:13" x14ac:dyDescent="0.3">
      <c r="A340" s="1" t="s">
        <v>13</v>
      </c>
      <c r="B340" s="2">
        <v>0</v>
      </c>
      <c r="C340" s="3" t="s">
        <v>24</v>
      </c>
      <c r="D340" s="3" t="s">
        <v>16</v>
      </c>
      <c r="E340" s="3" t="s">
        <v>84</v>
      </c>
      <c r="F340" s="4">
        <v>44</v>
      </c>
      <c r="G340" s="4">
        <v>48.84</v>
      </c>
      <c r="H340" s="4">
        <v>396</v>
      </c>
      <c r="I340" s="4">
        <v>439.56000000000006</v>
      </c>
      <c r="J340" s="3">
        <v>25</v>
      </c>
      <c r="K340" s="3" t="s">
        <v>70</v>
      </c>
      <c r="L340" s="3">
        <v>2022</v>
      </c>
      <c r="M340">
        <f t="shared" si="5"/>
        <v>43.560000000000059</v>
      </c>
    </row>
    <row r="341" spans="1:13" x14ac:dyDescent="0.3">
      <c r="A341" s="1" t="s">
        <v>12</v>
      </c>
      <c r="B341" s="2">
        <v>0</v>
      </c>
      <c r="C341" s="3" t="s">
        <v>23</v>
      </c>
      <c r="D341" s="3" t="s">
        <v>16</v>
      </c>
      <c r="E341" s="3" t="s">
        <v>83</v>
      </c>
      <c r="F341" s="4">
        <v>71</v>
      </c>
      <c r="G341" s="4">
        <v>80.94</v>
      </c>
      <c r="H341" s="4">
        <v>568</v>
      </c>
      <c r="I341" s="4">
        <v>647.52</v>
      </c>
      <c r="J341" s="3">
        <v>25</v>
      </c>
      <c r="K341" s="3" t="s">
        <v>70</v>
      </c>
      <c r="L341" s="3">
        <v>2022</v>
      </c>
      <c r="M341">
        <f t="shared" si="5"/>
        <v>79.519999999999982</v>
      </c>
    </row>
    <row r="342" spans="1:13" x14ac:dyDescent="0.3">
      <c r="A342" s="1" t="s">
        <v>13</v>
      </c>
      <c r="B342" s="2">
        <v>0</v>
      </c>
      <c r="C342" s="3" t="s">
        <v>47</v>
      </c>
      <c r="D342" s="3" t="s">
        <v>19</v>
      </c>
      <c r="E342" s="3" t="s">
        <v>84</v>
      </c>
      <c r="F342" s="4">
        <v>48</v>
      </c>
      <c r="G342" s="4">
        <v>57.120000000000005</v>
      </c>
      <c r="H342" s="4">
        <v>96</v>
      </c>
      <c r="I342" s="4">
        <v>114.24000000000001</v>
      </c>
      <c r="J342" s="3">
        <v>26</v>
      </c>
      <c r="K342" s="3" t="s">
        <v>70</v>
      </c>
      <c r="L342" s="3">
        <v>2022</v>
      </c>
      <c r="M342">
        <f t="shared" si="5"/>
        <v>18.240000000000009</v>
      </c>
    </row>
    <row r="343" spans="1:13" x14ac:dyDescent="0.3">
      <c r="A343" s="1" t="s">
        <v>13</v>
      </c>
      <c r="B343" s="2">
        <v>0</v>
      </c>
      <c r="C343" s="3" t="s">
        <v>34</v>
      </c>
      <c r="D343" s="3" t="s">
        <v>17</v>
      </c>
      <c r="E343" s="3" t="s">
        <v>83</v>
      </c>
      <c r="F343" s="4">
        <v>112</v>
      </c>
      <c r="G343" s="4">
        <v>146.72</v>
      </c>
      <c r="H343" s="4">
        <v>1568</v>
      </c>
      <c r="I343" s="4">
        <v>2054.08</v>
      </c>
      <c r="J343" s="3">
        <v>28</v>
      </c>
      <c r="K343" s="3" t="s">
        <v>70</v>
      </c>
      <c r="L343" s="3">
        <v>2022</v>
      </c>
      <c r="M343">
        <f t="shared" si="5"/>
        <v>486.07999999999993</v>
      </c>
    </row>
    <row r="344" spans="1:13" x14ac:dyDescent="0.3">
      <c r="A344" s="1" t="s">
        <v>12</v>
      </c>
      <c r="B344" s="2">
        <v>0</v>
      </c>
      <c r="C344" s="3" t="s">
        <v>36</v>
      </c>
      <c r="D344" s="3" t="s">
        <v>17</v>
      </c>
      <c r="E344" s="3" t="s">
        <v>85</v>
      </c>
      <c r="F344" s="4">
        <v>13</v>
      </c>
      <c r="G344" s="4">
        <v>16.64</v>
      </c>
      <c r="H344" s="4">
        <v>169</v>
      </c>
      <c r="I344" s="4">
        <v>216.32</v>
      </c>
      <c r="J344" s="3">
        <v>30</v>
      </c>
      <c r="K344" s="3" t="s">
        <v>70</v>
      </c>
      <c r="L344" s="3">
        <v>2022</v>
      </c>
      <c r="M344">
        <f t="shared" si="5"/>
        <v>47.319999999999993</v>
      </c>
    </row>
    <row r="345" spans="1:13" x14ac:dyDescent="0.3">
      <c r="A345" s="1" t="s">
        <v>12</v>
      </c>
      <c r="B345" s="2">
        <v>0</v>
      </c>
      <c r="C345" s="3" t="s">
        <v>47</v>
      </c>
      <c r="D345" s="3" t="s">
        <v>19</v>
      </c>
      <c r="E345" s="3" t="s">
        <v>84</v>
      </c>
      <c r="F345" s="4">
        <v>48</v>
      </c>
      <c r="G345" s="4">
        <v>57.120000000000005</v>
      </c>
      <c r="H345" s="4">
        <v>384</v>
      </c>
      <c r="I345" s="4">
        <v>456.96000000000004</v>
      </c>
      <c r="J345" s="3">
        <v>30</v>
      </c>
      <c r="K345" s="3" t="s">
        <v>70</v>
      </c>
      <c r="L345" s="3">
        <v>2022</v>
      </c>
      <c r="M345">
        <f t="shared" si="5"/>
        <v>72.960000000000036</v>
      </c>
    </row>
    <row r="346" spans="1:13" x14ac:dyDescent="0.3">
      <c r="A346" s="1" t="s">
        <v>12</v>
      </c>
      <c r="B346" s="2">
        <v>0</v>
      </c>
      <c r="C346" s="3" t="s">
        <v>54</v>
      </c>
      <c r="D346" s="3" t="s">
        <v>19</v>
      </c>
      <c r="E346" s="3" t="s">
        <v>84</v>
      </c>
      <c r="F346" s="4">
        <v>55</v>
      </c>
      <c r="G346" s="4">
        <v>58.3</v>
      </c>
      <c r="H346" s="4">
        <v>495</v>
      </c>
      <c r="I346" s="4">
        <v>524.69999999999993</v>
      </c>
      <c r="J346" s="3">
        <v>1</v>
      </c>
      <c r="K346" s="3" t="s">
        <v>71</v>
      </c>
      <c r="L346" s="3">
        <v>2022</v>
      </c>
      <c r="M346">
        <f t="shared" si="5"/>
        <v>29.699999999999932</v>
      </c>
    </row>
    <row r="347" spans="1:13" x14ac:dyDescent="0.3">
      <c r="A347" s="1" t="s">
        <v>12</v>
      </c>
      <c r="B347" s="2">
        <v>0</v>
      </c>
      <c r="C347" s="3" t="s">
        <v>53</v>
      </c>
      <c r="D347" s="3" t="s">
        <v>19</v>
      </c>
      <c r="E347" s="3" t="s">
        <v>83</v>
      </c>
      <c r="F347" s="4">
        <v>95</v>
      </c>
      <c r="G347" s="4">
        <v>119.7</v>
      </c>
      <c r="H347" s="4">
        <v>570</v>
      </c>
      <c r="I347" s="4">
        <v>718.2</v>
      </c>
      <c r="J347" s="3">
        <v>1</v>
      </c>
      <c r="K347" s="3" t="s">
        <v>71</v>
      </c>
      <c r="L347" s="3">
        <v>2022</v>
      </c>
      <c r="M347">
        <f t="shared" si="5"/>
        <v>148.20000000000005</v>
      </c>
    </row>
    <row r="348" spans="1:13" x14ac:dyDescent="0.3">
      <c r="A348" s="1" t="s">
        <v>13</v>
      </c>
      <c r="B348" s="2">
        <v>0</v>
      </c>
      <c r="C348" s="3" t="s">
        <v>33</v>
      </c>
      <c r="D348" s="3" t="s">
        <v>17</v>
      </c>
      <c r="E348" s="3" t="s">
        <v>83</v>
      </c>
      <c r="F348" s="4">
        <v>112</v>
      </c>
      <c r="G348" s="4">
        <v>122.08</v>
      </c>
      <c r="H348" s="4">
        <v>448</v>
      </c>
      <c r="I348" s="4">
        <v>488.32</v>
      </c>
      <c r="J348" s="3">
        <v>2</v>
      </c>
      <c r="K348" s="3" t="s">
        <v>71</v>
      </c>
      <c r="L348" s="3">
        <v>2022</v>
      </c>
      <c r="M348">
        <f t="shared" si="5"/>
        <v>40.319999999999993</v>
      </c>
    </row>
    <row r="349" spans="1:13" x14ac:dyDescent="0.3">
      <c r="A349" s="1" t="s">
        <v>12</v>
      </c>
      <c r="B349" s="2">
        <v>0</v>
      </c>
      <c r="C349" s="3" t="s">
        <v>40</v>
      </c>
      <c r="D349" s="3" t="s">
        <v>18</v>
      </c>
      <c r="E349" s="3" t="s">
        <v>84</v>
      </c>
      <c r="F349" s="4">
        <v>61</v>
      </c>
      <c r="G349" s="4">
        <v>76.25</v>
      </c>
      <c r="H349" s="4">
        <v>610</v>
      </c>
      <c r="I349" s="4">
        <v>762.5</v>
      </c>
      <c r="J349" s="3">
        <v>4</v>
      </c>
      <c r="K349" s="3" t="s">
        <v>71</v>
      </c>
      <c r="L349" s="3">
        <v>2022</v>
      </c>
      <c r="M349">
        <f t="shared" si="5"/>
        <v>152.5</v>
      </c>
    </row>
    <row r="350" spans="1:13" x14ac:dyDescent="0.3">
      <c r="A350" s="1" t="s">
        <v>12</v>
      </c>
      <c r="B350" s="2">
        <v>0</v>
      </c>
      <c r="C350" s="3" t="s">
        <v>54</v>
      </c>
      <c r="D350" s="3" t="s">
        <v>19</v>
      </c>
      <c r="E350" s="3" t="s">
        <v>84</v>
      </c>
      <c r="F350" s="4">
        <v>55</v>
      </c>
      <c r="G350" s="4">
        <v>58.3</v>
      </c>
      <c r="H350" s="4">
        <v>385</v>
      </c>
      <c r="I350" s="4">
        <v>408.09999999999997</v>
      </c>
      <c r="J350" s="3">
        <v>6</v>
      </c>
      <c r="K350" s="3" t="s">
        <v>71</v>
      </c>
      <c r="L350" s="3">
        <v>2022</v>
      </c>
      <c r="M350">
        <f t="shared" si="5"/>
        <v>23.099999999999966</v>
      </c>
    </row>
    <row r="351" spans="1:13" x14ac:dyDescent="0.3">
      <c r="A351" s="1" t="s">
        <v>13</v>
      </c>
      <c r="B351" s="2">
        <v>0</v>
      </c>
      <c r="C351" s="3" t="s">
        <v>35</v>
      </c>
      <c r="D351" s="3" t="s">
        <v>17</v>
      </c>
      <c r="E351" s="3" t="s">
        <v>85</v>
      </c>
      <c r="F351" s="4">
        <v>12</v>
      </c>
      <c r="G351" s="4">
        <v>15.719999999999999</v>
      </c>
      <c r="H351" s="4">
        <v>48</v>
      </c>
      <c r="I351" s="4">
        <v>62.879999999999995</v>
      </c>
      <c r="J351" s="3">
        <v>7</v>
      </c>
      <c r="K351" s="3" t="s">
        <v>71</v>
      </c>
      <c r="L351" s="3">
        <v>2022</v>
      </c>
      <c r="M351">
        <f t="shared" si="5"/>
        <v>14.879999999999995</v>
      </c>
    </row>
    <row r="352" spans="1:13" x14ac:dyDescent="0.3">
      <c r="A352" s="1" t="s">
        <v>12</v>
      </c>
      <c r="B352" s="2">
        <v>0</v>
      </c>
      <c r="C352" s="3" t="s">
        <v>47</v>
      </c>
      <c r="D352" s="3" t="s">
        <v>19</v>
      </c>
      <c r="E352" s="3" t="s">
        <v>84</v>
      </c>
      <c r="F352" s="4">
        <v>48</v>
      </c>
      <c r="G352" s="4">
        <v>57.120000000000005</v>
      </c>
      <c r="H352" s="4">
        <v>48</v>
      </c>
      <c r="I352" s="4">
        <v>57.120000000000005</v>
      </c>
      <c r="J352" s="3">
        <v>7</v>
      </c>
      <c r="K352" s="3" t="s">
        <v>71</v>
      </c>
      <c r="L352" s="3">
        <v>2022</v>
      </c>
      <c r="M352">
        <f t="shared" si="5"/>
        <v>9.1200000000000045</v>
      </c>
    </row>
    <row r="353" spans="1:13" x14ac:dyDescent="0.3">
      <c r="A353" s="1" t="s">
        <v>12</v>
      </c>
      <c r="B353" s="2">
        <v>0</v>
      </c>
      <c r="C353" s="3" t="s">
        <v>42</v>
      </c>
      <c r="D353" s="3" t="s">
        <v>18</v>
      </c>
      <c r="E353" s="3" t="s">
        <v>82</v>
      </c>
      <c r="F353" s="4">
        <v>121</v>
      </c>
      <c r="G353" s="4">
        <v>141.57</v>
      </c>
      <c r="H353" s="4">
        <v>847</v>
      </c>
      <c r="I353" s="4">
        <v>990.99</v>
      </c>
      <c r="J353" s="3">
        <v>8</v>
      </c>
      <c r="K353" s="3" t="s">
        <v>71</v>
      </c>
      <c r="L353" s="3">
        <v>2022</v>
      </c>
      <c r="M353">
        <f t="shared" si="5"/>
        <v>143.99</v>
      </c>
    </row>
    <row r="354" spans="1:13" x14ac:dyDescent="0.3">
      <c r="A354" s="1" t="s">
        <v>13</v>
      </c>
      <c r="B354" s="2">
        <v>0</v>
      </c>
      <c r="C354" s="3" t="s">
        <v>37</v>
      </c>
      <c r="D354" s="3" t="s">
        <v>17</v>
      </c>
      <c r="E354" s="3" t="s">
        <v>82</v>
      </c>
      <c r="F354" s="4">
        <v>134</v>
      </c>
      <c r="G354" s="4">
        <v>156.78</v>
      </c>
      <c r="H354" s="4">
        <v>1608</v>
      </c>
      <c r="I354" s="4">
        <v>1881.3600000000001</v>
      </c>
      <c r="J354" s="3">
        <v>9</v>
      </c>
      <c r="K354" s="3" t="s">
        <v>71</v>
      </c>
      <c r="L354" s="3">
        <v>2022</v>
      </c>
      <c r="M354">
        <f t="shared" si="5"/>
        <v>273.36000000000013</v>
      </c>
    </row>
    <row r="355" spans="1:13" x14ac:dyDescent="0.3">
      <c r="A355" s="1" t="s">
        <v>12</v>
      </c>
      <c r="B355" s="2">
        <v>0</v>
      </c>
      <c r="C355" s="3" t="s">
        <v>29</v>
      </c>
      <c r="D355" s="3" t="s">
        <v>16</v>
      </c>
      <c r="E355" s="3" t="s">
        <v>85</v>
      </c>
      <c r="F355" s="4">
        <v>6</v>
      </c>
      <c r="G355" s="4">
        <v>7.8599999999999994</v>
      </c>
      <c r="H355" s="4">
        <v>36</v>
      </c>
      <c r="I355" s="4">
        <v>47.16</v>
      </c>
      <c r="J355" s="3">
        <v>10</v>
      </c>
      <c r="K355" s="3" t="s">
        <v>71</v>
      </c>
      <c r="L355" s="3">
        <v>2022</v>
      </c>
      <c r="M355">
        <f t="shared" si="5"/>
        <v>11.159999999999997</v>
      </c>
    </row>
    <row r="356" spans="1:13" x14ac:dyDescent="0.3">
      <c r="A356" s="1" t="s">
        <v>13</v>
      </c>
      <c r="B356" s="2">
        <v>0</v>
      </c>
      <c r="C356" s="3" t="s">
        <v>31</v>
      </c>
      <c r="D356" s="3" t="s">
        <v>17</v>
      </c>
      <c r="E356" s="3" t="s">
        <v>84</v>
      </c>
      <c r="F356" s="4">
        <v>44</v>
      </c>
      <c r="G356" s="4">
        <v>48.4</v>
      </c>
      <c r="H356" s="4">
        <v>308</v>
      </c>
      <c r="I356" s="4">
        <v>338.8</v>
      </c>
      <c r="J356" s="3">
        <v>12</v>
      </c>
      <c r="K356" s="3" t="s">
        <v>71</v>
      </c>
      <c r="L356" s="3">
        <v>2022</v>
      </c>
      <c r="M356">
        <f t="shared" si="5"/>
        <v>30.800000000000011</v>
      </c>
    </row>
    <row r="357" spans="1:13" x14ac:dyDescent="0.3">
      <c r="A357" s="1" t="s">
        <v>12</v>
      </c>
      <c r="B357" s="2">
        <v>0</v>
      </c>
      <c r="C357" s="3" t="s">
        <v>32</v>
      </c>
      <c r="D357" s="3" t="s">
        <v>17</v>
      </c>
      <c r="E357" s="3" t="s">
        <v>83</v>
      </c>
      <c r="F357" s="4">
        <v>73</v>
      </c>
      <c r="G357" s="4">
        <v>94.17</v>
      </c>
      <c r="H357" s="4">
        <v>365</v>
      </c>
      <c r="I357" s="4">
        <v>470.85</v>
      </c>
      <c r="J357" s="3">
        <v>13</v>
      </c>
      <c r="K357" s="3" t="s">
        <v>71</v>
      </c>
      <c r="L357" s="3">
        <v>2022</v>
      </c>
      <c r="M357">
        <f t="shared" si="5"/>
        <v>105.85000000000002</v>
      </c>
    </row>
    <row r="358" spans="1:13" x14ac:dyDescent="0.3">
      <c r="A358" s="1" t="s">
        <v>13</v>
      </c>
      <c r="B358" s="2">
        <v>0</v>
      </c>
      <c r="C358" s="3" t="s">
        <v>28</v>
      </c>
      <c r="D358" s="3" t="s">
        <v>16</v>
      </c>
      <c r="E358" s="3" t="s">
        <v>83</v>
      </c>
      <c r="F358" s="4">
        <v>83</v>
      </c>
      <c r="G358" s="4">
        <v>94.62</v>
      </c>
      <c r="H358" s="4">
        <v>1162</v>
      </c>
      <c r="I358" s="4">
        <v>1324.68</v>
      </c>
      <c r="J358" s="3">
        <v>14</v>
      </c>
      <c r="K358" s="3" t="s">
        <v>71</v>
      </c>
      <c r="L358" s="3">
        <v>2022</v>
      </c>
      <c r="M358">
        <f t="shared" si="5"/>
        <v>162.68000000000006</v>
      </c>
    </row>
    <row r="359" spans="1:13" x14ac:dyDescent="0.3">
      <c r="A359" s="1" t="s">
        <v>12</v>
      </c>
      <c r="B359" s="2">
        <v>0</v>
      </c>
      <c r="C359" s="3" t="s">
        <v>40</v>
      </c>
      <c r="D359" s="3" t="s">
        <v>18</v>
      </c>
      <c r="E359" s="3" t="s">
        <v>84</v>
      </c>
      <c r="F359" s="4">
        <v>61</v>
      </c>
      <c r="G359" s="4">
        <v>76.25</v>
      </c>
      <c r="H359" s="4">
        <v>305</v>
      </c>
      <c r="I359" s="4">
        <v>381.25</v>
      </c>
      <c r="J359" s="3">
        <v>15</v>
      </c>
      <c r="K359" s="3" t="s">
        <v>71</v>
      </c>
      <c r="L359" s="3">
        <v>2022</v>
      </c>
      <c r="M359">
        <f t="shared" si="5"/>
        <v>76.25</v>
      </c>
    </row>
    <row r="360" spans="1:13" x14ac:dyDescent="0.3">
      <c r="A360" s="1" t="s">
        <v>13</v>
      </c>
      <c r="B360" s="2">
        <v>0</v>
      </c>
      <c r="C360" s="3" t="s">
        <v>30</v>
      </c>
      <c r="D360" s="3" t="s">
        <v>17</v>
      </c>
      <c r="E360" s="3" t="s">
        <v>82</v>
      </c>
      <c r="F360" s="4">
        <v>148</v>
      </c>
      <c r="G360" s="4">
        <v>164.28</v>
      </c>
      <c r="H360" s="4">
        <v>1924</v>
      </c>
      <c r="I360" s="4">
        <v>2135.64</v>
      </c>
      <c r="J360" s="3">
        <v>16</v>
      </c>
      <c r="K360" s="3" t="s">
        <v>71</v>
      </c>
      <c r="L360" s="3">
        <v>2022</v>
      </c>
      <c r="M360">
        <f t="shared" si="5"/>
        <v>211.63999999999987</v>
      </c>
    </row>
    <row r="361" spans="1:13" x14ac:dyDescent="0.3">
      <c r="A361" s="1" t="s">
        <v>12</v>
      </c>
      <c r="B361" s="2">
        <v>0</v>
      </c>
      <c r="C361" s="3" t="s">
        <v>51</v>
      </c>
      <c r="D361" s="3" t="s">
        <v>19</v>
      </c>
      <c r="E361" s="3" t="s">
        <v>83</v>
      </c>
      <c r="F361" s="4">
        <v>93</v>
      </c>
      <c r="G361" s="4">
        <v>104.16</v>
      </c>
      <c r="H361" s="4">
        <v>1209</v>
      </c>
      <c r="I361" s="4">
        <v>1354.08</v>
      </c>
      <c r="J361" s="3">
        <v>16</v>
      </c>
      <c r="K361" s="3" t="s">
        <v>71</v>
      </c>
      <c r="L361" s="3">
        <v>2022</v>
      </c>
      <c r="M361">
        <f t="shared" si="5"/>
        <v>145.07999999999993</v>
      </c>
    </row>
    <row r="362" spans="1:13" x14ac:dyDescent="0.3">
      <c r="A362" s="1" t="s">
        <v>13</v>
      </c>
      <c r="B362" s="2">
        <v>0</v>
      </c>
      <c r="C362" s="3" t="s">
        <v>47</v>
      </c>
      <c r="D362" s="3" t="s">
        <v>19</v>
      </c>
      <c r="E362" s="3" t="s">
        <v>84</v>
      </c>
      <c r="F362" s="4">
        <v>48</v>
      </c>
      <c r="G362" s="4">
        <v>57.120000000000005</v>
      </c>
      <c r="H362" s="4">
        <v>384</v>
      </c>
      <c r="I362" s="4">
        <v>456.96000000000004</v>
      </c>
      <c r="J362" s="3">
        <v>17</v>
      </c>
      <c r="K362" s="3" t="s">
        <v>71</v>
      </c>
      <c r="L362" s="3">
        <v>2022</v>
      </c>
      <c r="M362">
        <f t="shared" si="5"/>
        <v>72.960000000000036</v>
      </c>
    </row>
    <row r="363" spans="1:13" x14ac:dyDescent="0.3">
      <c r="A363" s="1" t="s">
        <v>12</v>
      </c>
      <c r="B363" s="2">
        <v>0</v>
      </c>
      <c r="C363" s="3" t="s">
        <v>47</v>
      </c>
      <c r="D363" s="3" t="s">
        <v>19</v>
      </c>
      <c r="E363" s="3" t="s">
        <v>84</v>
      </c>
      <c r="F363" s="4">
        <v>48</v>
      </c>
      <c r="G363" s="4">
        <v>57.120000000000005</v>
      </c>
      <c r="H363" s="4">
        <v>192</v>
      </c>
      <c r="I363" s="4">
        <v>228.48000000000002</v>
      </c>
      <c r="J363" s="3">
        <v>18</v>
      </c>
      <c r="K363" s="3" t="s">
        <v>71</v>
      </c>
      <c r="L363" s="3">
        <v>2022</v>
      </c>
      <c r="M363">
        <f t="shared" si="5"/>
        <v>36.480000000000018</v>
      </c>
    </row>
    <row r="364" spans="1:13" x14ac:dyDescent="0.3">
      <c r="A364" s="1" t="s">
        <v>12</v>
      </c>
      <c r="B364" s="2">
        <v>0</v>
      </c>
      <c r="C364" s="3" t="s">
        <v>58</v>
      </c>
      <c r="D364" s="3" t="s">
        <v>20</v>
      </c>
      <c r="E364" s="3" t="s">
        <v>83</v>
      </c>
      <c r="F364" s="4">
        <v>72</v>
      </c>
      <c r="G364" s="4">
        <v>79.92</v>
      </c>
      <c r="H364" s="4">
        <v>576</v>
      </c>
      <c r="I364" s="4">
        <v>639.36</v>
      </c>
      <c r="J364" s="3">
        <v>18</v>
      </c>
      <c r="K364" s="3" t="s">
        <v>71</v>
      </c>
      <c r="L364" s="3">
        <v>2022</v>
      </c>
      <c r="M364">
        <f t="shared" si="5"/>
        <v>63.360000000000014</v>
      </c>
    </row>
    <row r="365" spans="1:13" x14ac:dyDescent="0.3">
      <c r="A365" s="1" t="s">
        <v>13</v>
      </c>
      <c r="B365" s="2">
        <v>0</v>
      </c>
      <c r="C365" s="3" t="s">
        <v>64</v>
      </c>
      <c r="D365" s="3" t="s">
        <v>20</v>
      </c>
      <c r="E365" s="3" t="s">
        <v>83</v>
      </c>
      <c r="F365" s="4">
        <v>76</v>
      </c>
      <c r="G365" s="4">
        <v>82.08</v>
      </c>
      <c r="H365" s="4">
        <v>1140</v>
      </c>
      <c r="I365" s="4">
        <v>1231.2</v>
      </c>
      <c r="J365" s="3">
        <v>20</v>
      </c>
      <c r="K365" s="3" t="s">
        <v>71</v>
      </c>
      <c r="L365" s="3">
        <v>2022</v>
      </c>
      <c r="M365">
        <f t="shared" si="5"/>
        <v>91.200000000000045</v>
      </c>
    </row>
    <row r="366" spans="1:13" x14ac:dyDescent="0.3">
      <c r="A366" s="1" t="s">
        <v>12</v>
      </c>
      <c r="B366" s="2">
        <v>0</v>
      </c>
      <c r="C366" s="3" t="s">
        <v>35</v>
      </c>
      <c r="D366" s="3" t="s">
        <v>17</v>
      </c>
      <c r="E366" s="3" t="s">
        <v>85</v>
      </c>
      <c r="F366" s="4">
        <v>12</v>
      </c>
      <c r="G366" s="4">
        <v>15.719999999999999</v>
      </c>
      <c r="H366" s="4">
        <v>144</v>
      </c>
      <c r="I366" s="4">
        <v>188.64</v>
      </c>
      <c r="J366" s="3">
        <v>22</v>
      </c>
      <c r="K366" s="3" t="s">
        <v>71</v>
      </c>
      <c r="L366" s="3">
        <v>2022</v>
      </c>
      <c r="M366">
        <f t="shared" si="5"/>
        <v>44.639999999999986</v>
      </c>
    </row>
    <row r="367" spans="1:13" x14ac:dyDescent="0.3">
      <c r="A367" s="1" t="s">
        <v>12</v>
      </c>
      <c r="B367" s="2">
        <v>0</v>
      </c>
      <c r="C367" s="3" t="s">
        <v>22</v>
      </c>
      <c r="D367" s="3" t="s">
        <v>16</v>
      </c>
      <c r="E367" s="3" t="s">
        <v>83</v>
      </c>
      <c r="F367" s="4">
        <v>105</v>
      </c>
      <c r="G367" s="4">
        <v>142.80000000000001</v>
      </c>
      <c r="H367" s="4">
        <v>735</v>
      </c>
      <c r="I367" s="4">
        <v>999.60000000000014</v>
      </c>
      <c r="J367" s="3">
        <v>25</v>
      </c>
      <c r="K367" s="3" t="s">
        <v>71</v>
      </c>
      <c r="L367" s="3">
        <v>2022</v>
      </c>
      <c r="M367">
        <f t="shared" si="5"/>
        <v>264.60000000000014</v>
      </c>
    </row>
    <row r="368" spans="1:13" x14ac:dyDescent="0.3">
      <c r="A368" s="1" t="s">
        <v>12</v>
      </c>
      <c r="B368" s="2">
        <v>0</v>
      </c>
      <c r="C368" s="3" t="s">
        <v>48</v>
      </c>
      <c r="D368" s="3" t="s">
        <v>19</v>
      </c>
      <c r="E368" s="3" t="s">
        <v>85</v>
      </c>
      <c r="F368" s="4">
        <v>37</v>
      </c>
      <c r="G368" s="4">
        <v>41.81</v>
      </c>
      <c r="H368" s="4">
        <v>74</v>
      </c>
      <c r="I368" s="4">
        <v>83.62</v>
      </c>
      <c r="J368" s="3">
        <v>26</v>
      </c>
      <c r="K368" s="3" t="s">
        <v>71</v>
      </c>
      <c r="L368" s="3">
        <v>2022</v>
      </c>
      <c r="M368">
        <f t="shared" si="5"/>
        <v>9.6200000000000045</v>
      </c>
    </row>
    <row r="369" spans="1:13" x14ac:dyDescent="0.3">
      <c r="A369" s="1" t="s">
        <v>12</v>
      </c>
      <c r="B369" s="2">
        <v>0</v>
      </c>
      <c r="C369" s="3" t="s">
        <v>47</v>
      </c>
      <c r="D369" s="3" t="s">
        <v>19</v>
      </c>
      <c r="E369" s="3" t="s">
        <v>84</v>
      </c>
      <c r="F369" s="4">
        <v>48</v>
      </c>
      <c r="G369" s="4">
        <v>57.120000000000005</v>
      </c>
      <c r="H369" s="4">
        <v>96</v>
      </c>
      <c r="I369" s="4">
        <v>114.24000000000001</v>
      </c>
      <c r="J369" s="3">
        <v>26</v>
      </c>
      <c r="K369" s="3" t="s">
        <v>71</v>
      </c>
      <c r="L369" s="3">
        <v>2022</v>
      </c>
      <c r="M369">
        <f t="shared" si="5"/>
        <v>18.240000000000009</v>
      </c>
    </row>
    <row r="370" spans="1:13" x14ac:dyDescent="0.3">
      <c r="A370" s="1" t="s">
        <v>13</v>
      </c>
      <c r="B370" s="2">
        <v>0</v>
      </c>
      <c r="C370" s="3" t="s">
        <v>61</v>
      </c>
      <c r="D370" s="3" t="s">
        <v>20</v>
      </c>
      <c r="E370" s="3" t="s">
        <v>82</v>
      </c>
      <c r="F370" s="4">
        <v>138</v>
      </c>
      <c r="G370" s="4">
        <v>173.88</v>
      </c>
      <c r="H370" s="4">
        <v>1380</v>
      </c>
      <c r="I370" s="4">
        <v>1738.8</v>
      </c>
      <c r="J370" s="3">
        <v>28</v>
      </c>
      <c r="K370" s="3" t="s">
        <v>71</v>
      </c>
      <c r="L370" s="3">
        <v>2022</v>
      </c>
      <c r="M370">
        <f t="shared" si="5"/>
        <v>358.79999999999995</v>
      </c>
    </row>
    <row r="371" spans="1:13" x14ac:dyDescent="0.3">
      <c r="A371" s="1" t="s">
        <v>12</v>
      </c>
      <c r="B371" s="2">
        <v>0</v>
      </c>
      <c r="C371" s="3" t="s">
        <v>28</v>
      </c>
      <c r="D371" s="3" t="s">
        <v>16</v>
      </c>
      <c r="E371" s="3" t="s">
        <v>83</v>
      </c>
      <c r="F371" s="4">
        <v>83</v>
      </c>
      <c r="G371" s="4">
        <v>94.62</v>
      </c>
      <c r="H371" s="4">
        <v>415</v>
      </c>
      <c r="I371" s="4">
        <v>473.1</v>
      </c>
      <c r="J371" s="3">
        <v>28</v>
      </c>
      <c r="K371" s="3" t="s">
        <v>71</v>
      </c>
      <c r="L371" s="3">
        <v>2022</v>
      </c>
      <c r="M371">
        <f t="shared" si="5"/>
        <v>58.100000000000023</v>
      </c>
    </row>
    <row r="372" spans="1:13" x14ac:dyDescent="0.3">
      <c r="A372" s="1" t="s">
        <v>13</v>
      </c>
      <c r="B372" s="2">
        <v>0</v>
      </c>
      <c r="C372" s="3" t="s">
        <v>30</v>
      </c>
      <c r="D372" s="3" t="s">
        <v>17</v>
      </c>
      <c r="E372" s="3" t="s">
        <v>82</v>
      </c>
      <c r="F372" s="4">
        <v>148</v>
      </c>
      <c r="G372" s="4">
        <v>164.28</v>
      </c>
      <c r="H372" s="4">
        <v>1332</v>
      </c>
      <c r="I372" s="4">
        <v>1478.52</v>
      </c>
      <c r="J372" s="3">
        <v>28</v>
      </c>
      <c r="K372" s="3" t="s">
        <v>71</v>
      </c>
      <c r="L372" s="3">
        <v>2022</v>
      </c>
      <c r="M372">
        <f t="shared" si="5"/>
        <v>146.51999999999998</v>
      </c>
    </row>
    <row r="373" spans="1:13" x14ac:dyDescent="0.3">
      <c r="A373" s="1" t="s">
        <v>12</v>
      </c>
      <c r="B373" s="2">
        <v>0</v>
      </c>
      <c r="C373" s="3" t="s">
        <v>24</v>
      </c>
      <c r="D373" s="3" t="s">
        <v>16</v>
      </c>
      <c r="E373" s="3" t="s">
        <v>84</v>
      </c>
      <c r="F373" s="4">
        <v>44</v>
      </c>
      <c r="G373" s="4">
        <v>48.84</v>
      </c>
      <c r="H373" s="4">
        <v>528</v>
      </c>
      <c r="I373" s="4">
        <v>586.08000000000004</v>
      </c>
      <c r="J373" s="3">
        <v>28</v>
      </c>
      <c r="K373" s="3" t="s">
        <v>71</v>
      </c>
      <c r="L373" s="3">
        <v>2022</v>
      </c>
      <c r="M373">
        <f t="shared" si="5"/>
        <v>58.080000000000041</v>
      </c>
    </row>
    <row r="374" spans="1:13" x14ac:dyDescent="0.3">
      <c r="A374" s="1" t="s">
        <v>13</v>
      </c>
      <c r="B374" s="2">
        <v>0</v>
      </c>
      <c r="C374" s="3" t="s">
        <v>40</v>
      </c>
      <c r="D374" s="3" t="s">
        <v>18</v>
      </c>
      <c r="E374" s="3" t="s">
        <v>84</v>
      </c>
      <c r="F374" s="4">
        <v>61</v>
      </c>
      <c r="G374" s="4">
        <v>76.25</v>
      </c>
      <c r="H374" s="4">
        <v>854</v>
      </c>
      <c r="I374" s="4">
        <v>1067.5</v>
      </c>
      <c r="J374" s="3">
        <v>28</v>
      </c>
      <c r="K374" s="3" t="s">
        <v>71</v>
      </c>
      <c r="L374" s="3">
        <v>2022</v>
      </c>
      <c r="M374">
        <f t="shared" si="5"/>
        <v>213.5</v>
      </c>
    </row>
    <row r="375" spans="1:13" x14ac:dyDescent="0.3">
      <c r="A375" s="1" t="s">
        <v>12</v>
      </c>
      <c r="B375" s="2">
        <v>0</v>
      </c>
      <c r="C375" s="3" t="s">
        <v>64</v>
      </c>
      <c r="D375" s="3" t="s">
        <v>20</v>
      </c>
      <c r="E375" s="3" t="s">
        <v>83</v>
      </c>
      <c r="F375" s="4">
        <v>76</v>
      </c>
      <c r="G375" s="4">
        <v>82.08</v>
      </c>
      <c r="H375" s="4">
        <v>684</v>
      </c>
      <c r="I375" s="4">
        <v>738.72</v>
      </c>
      <c r="J375" s="3">
        <v>30</v>
      </c>
      <c r="K375" s="3" t="s">
        <v>71</v>
      </c>
      <c r="L375" s="3">
        <v>2022</v>
      </c>
      <c r="M375">
        <f t="shared" si="5"/>
        <v>54.720000000000027</v>
      </c>
    </row>
    <row r="376" spans="1:13" x14ac:dyDescent="0.3">
      <c r="A376" s="1" t="s">
        <v>13</v>
      </c>
      <c r="B376" s="2">
        <v>0</v>
      </c>
      <c r="C376" s="3" t="s">
        <v>25</v>
      </c>
      <c r="D376" s="3" t="s">
        <v>16</v>
      </c>
      <c r="E376" s="3" t="s">
        <v>82</v>
      </c>
      <c r="F376" s="4">
        <v>133</v>
      </c>
      <c r="G376" s="4">
        <v>155.61000000000001</v>
      </c>
      <c r="H376" s="4">
        <v>532</v>
      </c>
      <c r="I376" s="4">
        <v>622.44000000000005</v>
      </c>
      <c r="J376" s="3">
        <v>30</v>
      </c>
      <c r="K376" s="3" t="s">
        <v>71</v>
      </c>
      <c r="L376" s="3">
        <v>2022</v>
      </c>
      <c r="M376">
        <f t="shared" si="5"/>
        <v>90.440000000000055</v>
      </c>
    </row>
    <row r="377" spans="1:13" x14ac:dyDescent="0.3">
      <c r="A377" s="1" t="s">
        <v>13</v>
      </c>
      <c r="B377" s="2">
        <v>0</v>
      </c>
      <c r="C377" s="3" t="s">
        <v>53</v>
      </c>
      <c r="D377" s="3" t="s">
        <v>19</v>
      </c>
      <c r="E377" s="3" t="s">
        <v>83</v>
      </c>
      <c r="F377" s="4">
        <v>95</v>
      </c>
      <c r="G377" s="4">
        <v>119.7</v>
      </c>
      <c r="H377" s="4">
        <v>285</v>
      </c>
      <c r="I377" s="4">
        <v>359.1</v>
      </c>
      <c r="J377" s="3">
        <v>30</v>
      </c>
      <c r="K377" s="3" t="s">
        <v>71</v>
      </c>
      <c r="L377" s="3">
        <v>2022</v>
      </c>
      <c r="M377">
        <f t="shared" si="5"/>
        <v>74.100000000000023</v>
      </c>
    </row>
    <row r="378" spans="1:13" x14ac:dyDescent="0.3">
      <c r="A378" s="1" t="s">
        <v>12</v>
      </c>
      <c r="B378" s="2">
        <v>0</v>
      </c>
      <c r="C378" s="3" t="s">
        <v>28</v>
      </c>
      <c r="D378" s="3" t="s">
        <v>16</v>
      </c>
      <c r="E378" s="3" t="s">
        <v>83</v>
      </c>
      <c r="F378" s="4">
        <v>83</v>
      </c>
      <c r="G378" s="4">
        <v>94.62</v>
      </c>
      <c r="H378" s="4">
        <v>1162</v>
      </c>
      <c r="I378" s="4">
        <v>1324.68</v>
      </c>
      <c r="J378" s="3">
        <v>3</v>
      </c>
      <c r="K378" s="3" t="s">
        <v>72</v>
      </c>
      <c r="L378" s="3">
        <v>2022</v>
      </c>
      <c r="M378">
        <f t="shared" si="5"/>
        <v>162.68000000000006</v>
      </c>
    </row>
    <row r="379" spans="1:13" x14ac:dyDescent="0.3">
      <c r="A379" s="1" t="s">
        <v>12</v>
      </c>
      <c r="B379" s="2">
        <v>0</v>
      </c>
      <c r="C379" s="3" t="s">
        <v>48</v>
      </c>
      <c r="D379" s="3" t="s">
        <v>19</v>
      </c>
      <c r="E379" s="3" t="s">
        <v>85</v>
      </c>
      <c r="F379" s="4">
        <v>37</v>
      </c>
      <c r="G379" s="4">
        <v>41.81</v>
      </c>
      <c r="H379" s="4">
        <v>296</v>
      </c>
      <c r="I379" s="4">
        <v>334.48</v>
      </c>
      <c r="J379" s="3">
        <v>10</v>
      </c>
      <c r="K379" s="3" t="s">
        <v>72</v>
      </c>
      <c r="L379" s="3">
        <v>2022</v>
      </c>
      <c r="M379">
        <f t="shared" si="5"/>
        <v>38.480000000000018</v>
      </c>
    </row>
    <row r="380" spans="1:13" x14ac:dyDescent="0.3">
      <c r="A380" s="1" t="s">
        <v>13</v>
      </c>
      <c r="B380" s="2">
        <v>0</v>
      </c>
      <c r="C380" s="3" t="s">
        <v>59</v>
      </c>
      <c r="D380" s="3" t="s">
        <v>20</v>
      </c>
      <c r="E380" s="3" t="s">
        <v>85</v>
      </c>
      <c r="F380" s="4">
        <v>37</v>
      </c>
      <c r="G380" s="4">
        <v>42.55</v>
      </c>
      <c r="H380" s="4">
        <v>481</v>
      </c>
      <c r="I380" s="4">
        <v>553.15</v>
      </c>
      <c r="J380" s="3">
        <v>11</v>
      </c>
      <c r="K380" s="3" t="s">
        <v>72</v>
      </c>
      <c r="L380" s="3">
        <v>2022</v>
      </c>
      <c r="M380">
        <f t="shared" si="5"/>
        <v>72.149999999999977</v>
      </c>
    </row>
    <row r="381" spans="1:13" x14ac:dyDescent="0.3">
      <c r="A381" s="1" t="s">
        <v>12</v>
      </c>
      <c r="B381" s="2">
        <v>0</v>
      </c>
      <c r="C381" s="3" t="s">
        <v>41</v>
      </c>
      <c r="D381" s="3" t="s">
        <v>18</v>
      </c>
      <c r="E381" s="3" t="s">
        <v>82</v>
      </c>
      <c r="F381" s="4">
        <v>126</v>
      </c>
      <c r="G381" s="4">
        <v>162.54</v>
      </c>
      <c r="H381" s="4">
        <v>756</v>
      </c>
      <c r="I381" s="4">
        <v>975.24</v>
      </c>
      <c r="J381" s="3">
        <v>11</v>
      </c>
      <c r="K381" s="3" t="s">
        <v>72</v>
      </c>
      <c r="L381" s="3">
        <v>2022</v>
      </c>
      <c r="M381">
        <f t="shared" si="5"/>
        <v>219.24</v>
      </c>
    </row>
    <row r="382" spans="1:13" x14ac:dyDescent="0.3">
      <c r="A382" s="1" t="s">
        <v>13</v>
      </c>
      <c r="B382" s="2">
        <v>0</v>
      </c>
      <c r="C382" s="3" t="s">
        <v>46</v>
      </c>
      <c r="D382" s="3" t="s">
        <v>19</v>
      </c>
      <c r="E382" s="3" t="s">
        <v>85</v>
      </c>
      <c r="F382" s="4">
        <v>18</v>
      </c>
      <c r="G382" s="4">
        <v>24.66</v>
      </c>
      <c r="H382" s="4">
        <v>108</v>
      </c>
      <c r="I382" s="4">
        <v>147.96</v>
      </c>
      <c r="J382" s="3">
        <v>13</v>
      </c>
      <c r="K382" s="3" t="s">
        <v>72</v>
      </c>
      <c r="L382" s="3">
        <v>2022</v>
      </c>
      <c r="M382">
        <f t="shared" si="5"/>
        <v>39.960000000000008</v>
      </c>
    </row>
    <row r="383" spans="1:13" x14ac:dyDescent="0.3">
      <c r="A383" s="1" t="s">
        <v>12</v>
      </c>
      <c r="B383" s="2">
        <v>0</v>
      </c>
      <c r="C383" s="3" t="s">
        <v>62</v>
      </c>
      <c r="D383" s="3" t="s">
        <v>20</v>
      </c>
      <c r="E383" s="3" t="s">
        <v>82</v>
      </c>
      <c r="F383" s="4">
        <v>120</v>
      </c>
      <c r="G383" s="4">
        <v>162</v>
      </c>
      <c r="H383" s="4">
        <v>1800</v>
      </c>
      <c r="I383" s="4">
        <v>2430</v>
      </c>
      <c r="J383" s="3">
        <v>15</v>
      </c>
      <c r="K383" s="3" t="s">
        <v>72</v>
      </c>
      <c r="L383" s="3">
        <v>2022</v>
      </c>
      <c r="M383">
        <f t="shared" si="5"/>
        <v>630</v>
      </c>
    </row>
    <row r="384" spans="1:13" x14ac:dyDescent="0.3">
      <c r="A384" s="1" t="s">
        <v>13</v>
      </c>
      <c r="B384" s="2">
        <v>0</v>
      </c>
      <c r="C384" s="3" t="s">
        <v>49</v>
      </c>
      <c r="D384" s="3" t="s">
        <v>19</v>
      </c>
      <c r="E384" s="3" t="s">
        <v>84</v>
      </c>
      <c r="F384" s="4">
        <v>47</v>
      </c>
      <c r="G384" s="4">
        <v>53.11</v>
      </c>
      <c r="H384" s="4">
        <v>705</v>
      </c>
      <c r="I384" s="4">
        <v>796.65</v>
      </c>
      <c r="J384" s="3">
        <v>16</v>
      </c>
      <c r="K384" s="3" t="s">
        <v>72</v>
      </c>
      <c r="L384" s="3">
        <v>2022</v>
      </c>
      <c r="M384">
        <f t="shared" si="5"/>
        <v>91.649999999999977</v>
      </c>
    </row>
    <row r="385" spans="1:13" x14ac:dyDescent="0.3">
      <c r="A385" s="1" t="s">
        <v>13</v>
      </c>
      <c r="B385" s="2">
        <v>0</v>
      </c>
      <c r="C385" s="3" t="s">
        <v>22</v>
      </c>
      <c r="D385" s="3" t="s">
        <v>16</v>
      </c>
      <c r="E385" s="3" t="s">
        <v>83</v>
      </c>
      <c r="F385" s="4">
        <v>105</v>
      </c>
      <c r="G385" s="4">
        <v>142.80000000000001</v>
      </c>
      <c r="H385" s="4">
        <v>840</v>
      </c>
      <c r="I385" s="4">
        <v>1142.4000000000001</v>
      </c>
      <c r="J385" s="3">
        <v>19</v>
      </c>
      <c r="K385" s="3" t="s">
        <v>72</v>
      </c>
      <c r="L385" s="3">
        <v>2022</v>
      </c>
      <c r="M385">
        <f t="shared" si="5"/>
        <v>302.40000000000009</v>
      </c>
    </row>
    <row r="386" spans="1:13" x14ac:dyDescent="0.3">
      <c r="A386" s="1" t="s">
        <v>13</v>
      </c>
      <c r="B386" s="2">
        <v>0</v>
      </c>
      <c r="C386" s="3" t="s">
        <v>37</v>
      </c>
      <c r="D386" s="3" t="s">
        <v>17</v>
      </c>
      <c r="E386" s="3" t="s">
        <v>82</v>
      </c>
      <c r="F386" s="4">
        <v>134</v>
      </c>
      <c r="G386" s="4">
        <v>156.78</v>
      </c>
      <c r="H386" s="4">
        <v>1876</v>
      </c>
      <c r="I386" s="4">
        <v>2194.92</v>
      </c>
      <c r="J386" s="3">
        <v>21</v>
      </c>
      <c r="K386" s="3" t="s">
        <v>72</v>
      </c>
      <c r="L386" s="3">
        <v>2022</v>
      </c>
      <c r="M386">
        <f t="shared" ref="M386:M449" si="6">ABS(H386-I386)</f>
        <v>318.92000000000007</v>
      </c>
    </row>
    <row r="387" spans="1:13" x14ac:dyDescent="0.3">
      <c r="A387" s="1" t="s">
        <v>13</v>
      </c>
      <c r="B387" s="2">
        <v>0</v>
      </c>
      <c r="C387" s="3" t="s">
        <v>60</v>
      </c>
      <c r="D387" s="3" t="s">
        <v>20</v>
      </c>
      <c r="E387" s="3" t="s">
        <v>83</v>
      </c>
      <c r="F387" s="4">
        <v>90</v>
      </c>
      <c r="G387" s="4">
        <v>115.2</v>
      </c>
      <c r="H387" s="4">
        <v>900</v>
      </c>
      <c r="I387" s="4">
        <v>1152</v>
      </c>
      <c r="J387" s="3">
        <v>22</v>
      </c>
      <c r="K387" s="3" t="s">
        <v>72</v>
      </c>
      <c r="L387" s="3">
        <v>2022</v>
      </c>
      <c r="M387">
        <f t="shared" si="6"/>
        <v>252</v>
      </c>
    </row>
    <row r="388" spans="1:13" x14ac:dyDescent="0.3">
      <c r="A388" s="1" t="s">
        <v>13</v>
      </c>
      <c r="B388" s="2">
        <v>0</v>
      </c>
      <c r="C388" s="3" t="s">
        <v>21</v>
      </c>
      <c r="D388" s="3" t="s">
        <v>16</v>
      </c>
      <c r="E388" s="3" t="s">
        <v>83</v>
      </c>
      <c r="F388" s="4">
        <v>98</v>
      </c>
      <c r="G388" s="4">
        <v>103.88</v>
      </c>
      <c r="H388" s="4">
        <v>392</v>
      </c>
      <c r="I388" s="4">
        <v>415.52</v>
      </c>
      <c r="J388" s="3">
        <v>22</v>
      </c>
      <c r="K388" s="3" t="s">
        <v>72</v>
      </c>
      <c r="L388" s="3">
        <v>2022</v>
      </c>
      <c r="M388">
        <f t="shared" si="6"/>
        <v>23.519999999999982</v>
      </c>
    </row>
    <row r="389" spans="1:13" x14ac:dyDescent="0.3">
      <c r="A389" s="1" t="s">
        <v>12</v>
      </c>
      <c r="B389" s="2">
        <v>0</v>
      </c>
      <c r="C389" s="3" t="s">
        <v>24</v>
      </c>
      <c r="D389" s="3" t="s">
        <v>16</v>
      </c>
      <c r="E389" s="3" t="s">
        <v>84</v>
      </c>
      <c r="F389" s="4">
        <v>44</v>
      </c>
      <c r="G389" s="4">
        <v>48.84</v>
      </c>
      <c r="H389" s="4">
        <v>352</v>
      </c>
      <c r="I389" s="4">
        <v>390.72</v>
      </c>
      <c r="J389" s="3">
        <v>23</v>
      </c>
      <c r="K389" s="3" t="s">
        <v>72</v>
      </c>
      <c r="L389" s="3">
        <v>2022</v>
      </c>
      <c r="M389">
        <f t="shared" si="6"/>
        <v>38.720000000000027</v>
      </c>
    </row>
    <row r="390" spans="1:13" x14ac:dyDescent="0.3">
      <c r="A390" s="1" t="s">
        <v>13</v>
      </c>
      <c r="B390" s="2">
        <v>0</v>
      </c>
      <c r="C390" s="3" t="s">
        <v>38</v>
      </c>
      <c r="D390" s="3" t="s">
        <v>17</v>
      </c>
      <c r="E390" s="3" t="s">
        <v>85</v>
      </c>
      <c r="F390" s="4">
        <v>37</v>
      </c>
      <c r="G390" s="4">
        <v>49.21</v>
      </c>
      <c r="H390" s="4">
        <v>259</v>
      </c>
      <c r="I390" s="4">
        <v>344.47</v>
      </c>
      <c r="J390" s="3">
        <v>24</v>
      </c>
      <c r="K390" s="3" t="s">
        <v>72</v>
      </c>
      <c r="L390" s="3">
        <v>2022</v>
      </c>
      <c r="M390">
        <f t="shared" si="6"/>
        <v>85.470000000000027</v>
      </c>
    </row>
    <row r="391" spans="1:13" x14ac:dyDescent="0.3">
      <c r="A391" s="1" t="s">
        <v>12</v>
      </c>
      <c r="B391" s="2">
        <v>0</v>
      </c>
      <c r="C391" s="3" t="s">
        <v>32</v>
      </c>
      <c r="D391" s="3" t="s">
        <v>17</v>
      </c>
      <c r="E391" s="3" t="s">
        <v>83</v>
      </c>
      <c r="F391" s="4">
        <v>73</v>
      </c>
      <c r="G391" s="4">
        <v>94.17</v>
      </c>
      <c r="H391" s="4">
        <v>511</v>
      </c>
      <c r="I391" s="4">
        <v>659.19</v>
      </c>
      <c r="J391" s="3">
        <v>25</v>
      </c>
      <c r="K391" s="3" t="s">
        <v>72</v>
      </c>
      <c r="L391" s="3">
        <v>2022</v>
      </c>
      <c r="M391">
        <f t="shared" si="6"/>
        <v>148.19000000000005</v>
      </c>
    </row>
    <row r="392" spans="1:13" x14ac:dyDescent="0.3">
      <c r="A392" s="1" t="s">
        <v>13</v>
      </c>
      <c r="B392" s="2">
        <v>0</v>
      </c>
      <c r="C392" s="3" t="s">
        <v>54</v>
      </c>
      <c r="D392" s="3" t="s">
        <v>19</v>
      </c>
      <c r="E392" s="3" t="s">
        <v>84</v>
      </c>
      <c r="F392" s="4">
        <v>55</v>
      </c>
      <c r="G392" s="4">
        <v>58.3</v>
      </c>
      <c r="H392" s="4">
        <v>220</v>
      </c>
      <c r="I392" s="4">
        <v>233.2</v>
      </c>
      <c r="J392" s="3">
        <v>26</v>
      </c>
      <c r="K392" s="3" t="s">
        <v>72</v>
      </c>
      <c r="L392" s="3">
        <v>2022</v>
      </c>
      <c r="M392">
        <f t="shared" si="6"/>
        <v>13.199999999999989</v>
      </c>
    </row>
    <row r="393" spans="1:13" x14ac:dyDescent="0.3">
      <c r="A393" s="1" t="s">
        <v>12</v>
      </c>
      <c r="B393" s="2">
        <v>0</v>
      </c>
      <c r="C393" s="3" t="s">
        <v>63</v>
      </c>
      <c r="D393" s="3" t="s">
        <v>20</v>
      </c>
      <c r="E393" s="3" t="s">
        <v>83</v>
      </c>
      <c r="F393" s="4">
        <v>67</v>
      </c>
      <c r="G393" s="4">
        <v>83.08</v>
      </c>
      <c r="H393" s="4">
        <v>804</v>
      </c>
      <c r="I393" s="4">
        <v>996.96</v>
      </c>
      <c r="J393" s="3">
        <v>26</v>
      </c>
      <c r="K393" s="3" t="s">
        <v>72</v>
      </c>
      <c r="L393" s="3">
        <v>2022</v>
      </c>
      <c r="M393">
        <f t="shared" si="6"/>
        <v>192.96000000000004</v>
      </c>
    </row>
    <row r="394" spans="1:13" x14ac:dyDescent="0.3">
      <c r="A394" s="1" t="s">
        <v>13</v>
      </c>
      <c r="B394" s="2">
        <v>0</v>
      </c>
      <c r="C394" s="3" t="s">
        <v>53</v>
      </c>
      <c r="D394" s="3" t="s">
        <v>19</v>
      </c>
      <c r="E394" s="3" t="s">
        <v>83</v>
      </c>
      <c r="F394" s="4">
        <v>95</v>
      </c>
      <c r="G394" s="4">
        <v>119.7</v>
      </c>
      <c r="H394" s="4">
        <v>1425</v>
      </c>
      <c r="I394" s="4">
        <v>1795.5</v>
      </c>
      <c r="J394" s="3">
        <v>3</v>
      </c>
      <c r="K394" s="3" t="s">
        <v>73</v>
      </c>
      <c r="L394" s="3">
        <v>2022</v>
      </c>
      <c r="M394">
        <f t="shared" si="6"/>
        <v>370.5</v>
      </c>
    </row>
    <row r="395" spans="1:13" x14ac:dyDescent="0.3">
      <c r="A395" s="1" t="s">
        <v>12</v>
      </c>
      <c r="B395" s="2">
        <v>0</v>
      </c>
      <c r="C395" s="3" t="s">
        <v>27</v>
      </c>
      <c r="D395" s="3" t="s">
        <v>16</v>
      </c>
      <c r="E395" s="3" t="s">
        <v>84</v>
      </c>
      <c r="F395" s="4">
        <v>43</v>
      </c>
      <c r="G395" s="4">
        <v>47.730000000000004</v>
      </c>
      <c r="H395" s="4">
        <v>301</v>
      </c>
      <c r="I395" s="4">
        <v>334.11</v>
      </c>
      <c r="J395" s="3">
        <v>4</v>
      </c>
      <c r="K395" s="3" t="s">
        <v>73</v>
      </c>
      <c r="L395" s="3">
        <v>2022</v>
      </c>
      <c r="M395">
        <f t="shared" si="6"/>
        <v>33.110000000000014</v>
      </c>
    </row>
    <row r="396" spans="1:13" x14ac:dyDescent="0.3">
      <c r="A396" s="1" t="s">
        <v>13</v>
      </c>
      <c r="B396" s="2">
        <v>0</v>
      </c>
      <c r="C396" s="3" t="s">
        <v>45</v>
      </c>
      <c r="D396" s="3" t="s">
        <v>18</v>
      </c>
      <c r="E396" s="3" t="s">
        <v>85</v>
      </c>
      <c r="F396" s="4">
        <v>7</v>
      </c>
      <c r="G396" s="4">
        <v>8.33</v>
      </c>
      <c r="H396" s="4">
        <v>49</v>
      </c>
      <c r="I396" s="4">
        <v>58.31</v>
      </c>
      <c r="J396" s="3">
        <v>5</v>
      </c>
      <c r="K396" s="3" t="s">
        <v>73</v>
      </c>
      <c r="L396" s="3">
        <v>2022</v>
      </c>
      <c r="M396">
        <f t="shared" si="6"/>
        <v>9.3100000000000023</v>
      </c>
    </row>
    <row r="397" spans="1:13" x14ac:dyDescent="0.3">
      <c r="A397" s="1" t="s">
        <v>12</v>
      </c>
      <c r="B397" s="2">
        <v>0</v>
      </c>
      <c r="C397" s="3" t="s">
        <v>35</v>
      </c>
      <c r="D397" s="3" t="s">
        <v>17</v>
      </c>
      <c r="E397" s="3" t="s">
        <v>85</v>
      </c>
      <c r="F397" s="4">
        <v>12</v>
      </c>
      <c r="G397" s="4">
        <v>15.719999999999999</v>
      </c>
      <c r="H397" s="4">
        <v>96</v>
      </c>
      <c r="I397" s="4">
        <v>125.75999999999999</v>
      </c>
      <c r="J397" s="3">
        <v>5</v>
      </c>
      <c r="K397" s="3" t="s">
        <v>73</v>
      </c>
      <c r="L397" s="3">
        <v>2022</v>
      </c>
      <c r="M397">
        <f t="shared" si="6"/>
        <v>29.759999999999991</v>
      </c>
    </row>
    <row r="398" spans="1:13" x14ac:dyDescent="0.3">
      <c r="A398" s="1" t="s">
        <v>13</v>
      </c>
      <c r="B398" s="2">
        <v>0</v>
      </c>
      <c r="C398" s="3" t="s">
        <v>61</v>
      </c>
      <c r="D398" s="3" t="s">
        <v>20</v>
      </c>
      <c r="E398" s="3" t="s">
        <v>82</v>
      </c>
      <c r="F398" s="4">
        <v>138</v>
      </c>
      <c r="G398" s="4">
        <v>173.88</v>
      </c>
      <c r="H398" s="4">
        <v>276</v>
      </c>
      <c r="I398" s="4">
        <v>347.76</v>
      </c>
      <c r="J398" s="3">
        <v>6</v>
      </c>
      <c r="K398" s="3" t="s">
        <v>73</v>
      </c>
      <c r="L398" s="3">
        <v>2022</v>
      </c>
      <c r="M398">
        <f t="shared" si="6"/>
        <v>71.759999999999991</v>
      </c>
    </row>
    <row r="399" spans="1:13" x14ac:dyDescent="0.3">
      <c r="A399" s="1" t="s">
        <v>12</v>
      </c>
      <c r="B399" s="2">
        <v>0</v>
      </c>
      <c r="C399" s="3" t="s">
        <v>38</v>
      </c>
      <c r="D399" s="3" t="s">
        <v>17</v>
      </c>
      <c r="E399" s="3" t="s">
        <v>85</v>
      </c>
      <c r="F399" s="4">
        <v>37</v>
      </c>
      <c r="G399" s="4">
        <v>49.21</v>
      </c>
      <c r="H399" s="4">
        <v>74</v>
      </c>
      <c r="I399" s="4">
        <v>98.42</v>
      </c>
      <c r="J399" s="3">
        <v>8</v>
      </c>
      <c r="K399" s="3" t="s">
        <v>73</v>
      </c>
      <c r="L399" s="3">
        <v>2022</v>
      </c>
      <c r="M399">
        <f t="shared" si="6"/>
        <v>24.42</v>
      </c>
    </row>
    <row r="400" spans="1:13" x14ac:dyDescent="0.3">
      <c r="A400" s="1" t="s">
        <v>13</v>
      </c>
      <c r="B400" s="2">
        <v>0</v>
      </c>
      <c r="C400" s="3" t="s">
        <v>52</v>
      </c>
      <c r="D400" s="3" t="s">
        <v>19</v>
      </c>
      <c r="E400" s="3" t="s">
        <v>83</v>
      </c>
      <c r="F400" s="4">
        <v>89</v>
      </c>
      <c r="G400" s="4">
        <v>117.48</v>
      </c>
      <c r="H400" s="4">
        <v>1068</v>
      </c>
      <c r="I400" s="4">
        <v>1409.76</v>
      </c>
      <c r="J400" s="3">
        <v>10</v>
      </c>
      <c r="K400" s="3" t="s">
        <v>73</v>
      </c>
      <c r="L400" s="3">
        <v>2022</v>
      </c>
      <c r="M400">
        <f t="shared" si="6"/>
        <v>341.76</v>
      </c>
    </row>
    <row r="401" spans="1:13" x14ac:dyDescent="0.3">
      <c r="A401" s="1" t="s">
        <v>13</v>
      </c>
      <c r="B401" s="2">
        <v>0</v>
      </c>
      <c r="C401" s="3" t="s">
        <v>48</v>
      </c>
      <c r="D401" s="3" t="s">
        <v>19</v>
      </c>
      <c r="E401" s="3" t="s">
        <v>85</v>
      </c>
      <c r="F401" s="4">
        <v>37</v>
      </c>
      <c r="G401" s="4">
        <v>41.81</v>
      </c>
      <c r="H401" s="4">
        <v>444</v>
      </c>
      <c r="I401" s="4">
        <v>501.72</v>
      </c>
      <c r="J401" s="3">
        <v>12</v>
      </c>
      <c r="K401" s="3" t="s">
        <v>73</v>
      </c>
      <c r="L401" s="3">
        <v>2022</v>
      </c>
      <c r="M401">
        <f t="shared" si="6"/>
        <v>57.720000000000027</v>
      </c>
    </row>
    <row r="402" spans="1:13" x14ac:dyDescent="0.3">
      <c r="A402" s="1" t="s">
        <v>12</v>
      </c>
      <c r="B402" s="2">
        <v>0</v>
      </c>
      <c r="C402" s="3" t="s">
        <v>45</v>
      </c>
      <c r="D402" s="3" t="s">
        <v>18</v>
      </c>
      <c r="E402" s="3" t="s">
        <v>85</v>
      </c>
      <c r="F402" s="4">
        <v>7</v>
      </c>
      <c r="G402" s="4">
        <v>8.33</v>
      </c>
      <c r="H402" s="4">
        <v>49</v>
      </c>
      <c r="I402" s="4">
        <v>58.31</v>
      </c>
      <c r="J402" s="3">
        <v>13</v>
      </c>
      <c r="K402" s="3" t="s">
        <v>73</v>
      </c>
      <c r="L402" s="3">
        <v>2022</v>
      </c>
      <c r="M402">
        <f t="shared" si="6"/>
        <v>9.3100000000000023</v>
      </c>
    </row>
    <row r="403" spans="1:13" x14ac:dyDescent="0.3">
      <c r="A403" s="1" t="s">
        <v>12</v>
      </c>
      <c r="B403" s="2">
        <v>0</v>
      </c>
      <c r="C403" s="3" t="s">
        <v>53</v>
      </c>
      <c r="D403" s="3" t="s">
        <v>19</v>
      </c>
      <c r="E403" s="3" t="s">
        <v>83</v>
      </c>
      <c r="F403" s="4">
        <v>95</v>
      </c>
      <c r="G403" s="4">
        <v>119.7</v>
      </c>
      <c r="H403" s="4">
        <v>855</v>
      </c>
      <c r="I403" s="4">
        <v>1077.3</v>
      </c>
      <c r="J403" s="3">
        <v>14</v>
      </c>
      <c r="K403" s="3" t="s">
        <v>73</v>
      </c>
      <c r="L403" s="3">
        <v>2022</v>
      </c>
      <c r="M403">
        <f t="shared" si="6"/>
        <v>222.29999999999995</v>
      </c>
    </row>
    <row r="404" spans="1:13" x14ac:dyDescent="0.3">
      <c r="A404" s="1" t="s">
        <v>12</v>
      </c>
      <c r="B404" s="2">
        <v>0</v>
      </c>
      <c r="C404" s="3" t="s">
        <v>24</v>
      </c>
      <c r="D404" s="3" t="s">
        <v>16</v>
      </c>
      <c r="E404" s="3" t="s">
        <v>84</v>
      </c>
      <c r="F404" s="4">
        <v>44</v>
      </c>
      <c r="G404" s="4">
        <v>48.84</v>
      </c>
      <c r="H404" s="4">
        <v>88</v>
      </c>
      <c r="I404" s="4">
        <v>97.68</v>
      </c>
      <c r="J404" s="3">
        <v>15</v>
      </c>
      <c r="K404" s="3" t="s">
        <v>73</v>
      </c>
      <c r="L404" s="3">
        <v>2022</v>
      </c>
      <c r="M404">
        <f t="shared" si="6"/>
        <v>9.6800000000000068</v>
      </c>
    </row>
    <row r="405" spans="1:13" x14ac:dyDescent="0.3">
      <c r="A405" s="1" t="s">
        <v>13</v>
      </c>
      <c r="B405" s="2">
        <v>0</v>
      </c>
      <c r="C405" s="3" t="s">
        <v>61</v>
      </c>
      <c r="D405" s="3" t="s">
        <v>20</v>
      </c>
      <c r="E405" s="3" t="s">
        <v>82</v>
      </c>
      <c r="F405" s="4">
        <v>138</v>
      </c>
      <c r="G405" s="4">
        <v>173.88</v>
      </c>
      <c r="H405" s="4">
        <v>1104</v>
      </c>
      <c r="I405" s="4">
        <v>1391.04</v>
      </c>
      <c r="J405" s="3">
        <v>17</v>
      </c>
      <c r="K405" s="3" t="s">
        <v>73</v>
      </c>
      <c r="L405" s="3">
        <v>2022</v>
      </c>
      <c r="M405">
        <f t="shared" si="6"/>
        <v>287.03999999999996</v>
      </c>
    </row>
    <row r="406" spans="1:13" x14ac:dyDescent="0.3">
      <c r="A406" s="1" t="s">
        <v>12</v>
      </c>
      <c r="B406" s="2">
        <v>0</v>
      </c>
      <c r="C406" s="3" t="s">
        <v>30</v>
      </c>
      <c r="D406" s="3" t="s">
        <v>17</v>
      </c>
      <c r="E406" s="3" t="s">
        <v>82</v>
      </c>
      <c r="F406" s="4">
        <v>148</v>
      </c>
      <c r="G406" s="4">
        <v>164.28</v>
      </c>
      <c r="H406" s="4">
        <v>1776</v>
      </c>
      <c r="I406" s="4">
        <v>1971.3600000000001</v>
      </c>
      <c r="J406" s="3">
        <v>18</v>
      </c>
      <c r="K406" s="3" t="s">
        <v>73</v>
      </c>
      <c r="L406" s="3">
        <v>2022</v>
      </c>
      <c r="M406">
        <f t="shared" si="6"/>
        <v>195.36000000000013</v>
      </c>
    </row>
    <row r="407" spans="1:13" x14ac:dyDescent="0.3">
      <c r="A407" s="1" t="s">
        <v>12</v>
      </c>
      <c r="B407" s="2">
        <v>0</v>
      </c>
      <c r="C407" s="3" t="s">
        <v>62</v>
      </c>
      <c r="D407" s="3" t="s">
        <v>20</v>
      </c>
      <c r="E407" s="3" t="s">
        <v>82</v>
      </c>
      <c r="F407" s="4">
        <v>120</v>
      </c>
      <c r="G407" s="4">
        <v>162</v>
      </c>
      <c r="H407" s="4">
        <v>960</v>
      </c>
      <c r="I407" s="4">
        <v>1296</v>
      </c>
      <c r="J407" s="3">
        <v>20</v>
      </c>
      <c r="K407" s="3" t="s">
        <v>73</v>
      </c>
      <c r="L407" s="3">
        <v>2022</v>
      </c>
      <c r="M407">
        <f t="shared" si="6"/>
        <v>336</v>
      </c>
    </row>
    <row r="408" spans="1:13" x14ac:dyDescent="0.3">
      <c r="A408" s="1" t="s">
        <v>13</v>
      </c>
      <c r="B408" s="2">
        <v>0</v>
      </c>
      <c r="C408" s="3" t="s">
        <v>54</v>
      </c>
      <c r="D408" s="3" t="s">
        <v>19</v>
      </c>
      <c r="E408" s="3" t="s">
        <v>84</v>
      </c>
      <c r="F408" s="4">
        <v>55</v>
      </c>
      <c r="G408" s="4">
        <v>58.3</v>
      </c>
      <c r="H408" s="4">
        <v>330</v>
      </c>
      <c r="I408" s="4">
        <v>349.79999999999995</v>
      </c>
      <c r="J408" s="3">
        <v>22</v>
      </c>
      <c r="K408" s="3" t="s">
        <v>73</v>
      </c>
      <c r="L408" s="3">
        <v>2022</v>
      </c>
      <c r="M408">
        <f t="shared" si="6"/>
        <v>19.799999999999955</v>
      </c>
    </row>
    <row r="409" spans="1:13" x14ac:dyDescent="0.3">
      <c r="A409" s="1" t="s">
        <v>12</v>
      </c>
      <c r="B409" s="2">
        <v>0</v>
      </c>
      <c r="C409" s="3" t="s">
        <v>38</v>
      </c>
      <c r="D409" s="3" t="s">
        <v>17</v>
      </c>
      <c r="E409" s="3" t="s">
        <v>85</v>
      </c>
      <c r="F409" s="4">
        <v>37</v>
      </c>
      <c r="G409" s="4">
        <v>49.21</v>
      </c>
      <c r="H409" s="4">
        <v>74</v>
      </c>
      <c r="I409" s="4">
        <v>98.42</v>
      </c>
      <c r="J409" s="3">
        <v>23</v>
      </c>
      <c r="K409" s="3" t="s">
        <v>73</v>
      </c>
      <c r="L409" s="3">
        <v>2022</v>
      </c>
      <c r="M409">
        <f t="shared" si="6"/>
        <v>24.42</v>
      </c>
    </row>
    <row r="410" spans="1:13" x14ac:dyDescent="0.3">
      <c r="A410" s="1" t="s">
        <v>13</v>
      </c>
      <c r="B410" s="2">
        <v>0</v>
      </c>
      <c r="C410" s="3" t="s">
        <v>26</v>
      </c>
      <c r="D410" s="3" t="s">
        <v>16</v>
      </c>
      <c r="E410" s="3" t="s">
        <v>83</v>
      </c>
      <c r="F410" s="4">
        <v>75</v>
      </c>
      <c r="G410" s="4">
        <v>85.5</v>
      </c>
      <c r="H410" s="4">
        <v>1050</v>
      </c>
      <c r="I410" s="4">
        <v>1197</v>
      </c>
      <c r="J410" s="3">
        <v>24</v>
      </c>
      <c r="K410" s="3" t="s">
        <v>73</v>
      </c>
      <c r="L410" s="3">
        <v>2022</v>
      </c>
      <c r="M410">
        <f t="shared" si="6"/>
        <v>147</v>
      </c>
    </row>
    <row r="411" spans="1:13" x14ac:dyDescent="0.3">
      <c r="A411" s="1" t="s">
        <v>12</v>
      </c>
      <c r="B411" s="2">
        <v>0</v>
      </c>
      <c r="C411" s="3" t="s">
        <v>47</v>
      </c>
      <c r="D411" s="3" t="s">
        <v>19</v>
      </c>
      <c r="E411" s="3" t="s">
        <v>84</v>
      </c>
      <c r="F411" s="4">
        <v>48</v>
      </c>
      <c r="G411" s="4">
        <v>57.120000000000005</v>
      </c>
      <c r="H411" s="4">
        <v>48</v>
      </c>
      <c r="I411" s="4">
        <v>57.120000000000005</v>
      </c>
      <c r="J411" s="3">
        <v>24</v>
      </c>
      <c r="K411" s="3" t="s">
        <v>73</v>
      </c>
      <c r="L411" s="3">
        <v>2022</v>
      </c>
      <c r="M411">
        <f t="shared" si="6"/>
        <v>9.1200000000000045</v>
      </c>
    </row>
    <row r="412" spans="1:13" x14ac:dyDescent="0.3">
      <c r="A412" s="1" t="s">
        <v>13</v>
      </c>
      <c r="B412" s="2">
        <v>0</v>
      </c>
      <c r="C412" s="3" t="s">
        <v>64</v>
      </c>
      <c r="D412" s="3" t="s">
        <v>20</v>
      </c>
      <c r="E412" s="3" t="s">
        <v>83</v>
      </c>
      <c r="F412" s="4">
        <v>76</v>
      </c>
      <c r="G412" s="4">
        <v>82.08</v>
      </c>
      <c r="H412" s="4">
        <v>152</v>
      </c>
      <c r="I412" s="4">
        <v>164.16</v>
      </c>
      <c r="J412" s="3">
        <v>25</v>
      </c>
      <c r="K412" s="3" t="s">
        <v>73</v>
      </c>
      <c r="L412" s="3">
        <v>2022</v>
      </c>
      <c r="M412">
        <f t="shared" si="6"/>
        <v>12.159999999999997</v>
      </c>
    </row>
    <row r="413" spans="1:13" x14ac:dyDescent="0.3">
      <c r="A413" s="1" t="s">
        <v>13</v>
      </c>
      <c r="B413" s="2">
        <v>0</v>
      </c>
      <c r="C413" s="3" t="s">
        <v>37</v>
      </c>
      <c r="D413" s="3" t="s">
        <v>17</v>
      </c>
      <c r="E413" s="3" t="s">
        <v>82</v>
      </c>
      <c r="F413" s="4">
        <v>134</v>
      </c>
      <c r="G413" s="4">
        <v>156.78</v>
      </c>
      <c r="H413" s="4">
        <v>1608</v>
      </c>
      <c r="I413" s="4">
        <v>1881.3600000000001</v>
      </c>
      <c r="J413" s="3">
        <v>25</v>
      </c>
      <c r="K413" s="3" t="s">
        <v>73</v>
      </c>
      <c r="L413" s="3">
        <v>2022</v>
      </c>
      <c r="M413">
        <f t="shared" si="6"/>
        <v>273.36000000000013</v>
      </c>
    </row>
    <row r="414" spans="1:13" x14ac:dyDescent="0.3">
      <c r="A414" s="1" t="s">
        <v>13</v>
      </c>
      <c r="B414" s="2">
        <v>0</v>
      </c>
      <c r="C414" s="3" t="s">
        <v>23</v>
      </c>
      <c r="D414" s="3" t="s">
        <v>16</v>
      </c>
      <c r="E414" s="3" t="s">
        <v>83</v>
      </c>
      <c r="F414" s="4">
        <v>71</v>
      </c>
      <c r="G414" s="4">
        <v>80.94</v>
      </c>
      <c r="H414" s="4">
        <v>923</v>
      </c>
      <c r="I414" s="4">
        <v>1052.22</v>
      </c>
      <c r="J414" s="3">
        <v>25</v>
      </c>
      <c r="K414" s="3" t="s">
        <v>73</v>
      </c>
      <c r="L414" s="3">
        <v>2022</v>
      </c>
      <c r="M414">
        <f t="shared" si="6"/>
        <v>129.22000000000003</v>
      </c>
    </row>
    <row r="415" spans="1:13" x14ac:dyDescent="0.3">
      <c r="A415" s="1" t="s">
        <v>12</v>
      </c>
      <c r="B415" s="2">
        <v>0</v>
      </c>
      <c r="C415" s="3" t="s">
        <v>23</v>
      </c>
      <c r="D415" s="3" t="s">
        <v>16</v>
      </c>
      <c r="E415" s="3" t="s">
        <v>83</v>
      </c>
      <c r="F415" s="4">
        <v>71</v>
      </c>
      <c r="G415" s="4">
        <v>80.94</v>
      </c>
      <c r="H415" s="4">
        <v>710</v>
      </c>
      <c r="I415" s="4">
        <v>809.4</v>
      </c>
      <c r="J415" s="3">
        <v>26</v>
      </c>
      <c r="K415" s="3" t="s">
        <v>73</v>
      </c>
      <c r="L415" s="3">
        <v>2022</v>
      </c>
      <c r="M415">
        <f t="shared" si="6"/>
        <v>99.399999999999977</v>
      </c>
    </row>
    <row r="416" spans="1:13" x14ac:dyDescent="0.3">
      <c r="A416" s="1" t="s">
        <v>13</v>
      </c>
      <c r="B416" s="2">
        <v>0</v>
      </c>
      <c r="C416" s="3" t="s">
        <v>46</v>
      </c>
      <c r="D416" s="3" t="s">
        <v>19</v>
      </c>
      <c r="E416" s="3" t="s">
        <v>85</v>
      </c>
      <c r="F416" s="4">
        <v>18</v>
      </c>
      <c r="G416" s="4">
        <v>24.66</v>
      </c>
      <c r="H416" s="4">
        <v>18</v>
      </c>
      <c r="I416" s="4">
        <v>24.66</v>
      </c>
      <c r="J416" s="3">
        <v>26</v>
      </c>
      <c r="K416" s="3" t="s">
        <v>73</v>
      </c>
      <c r="L416" s="3">
        <v>2022</v>
      </c>
      <c r="M416">
        <f t="shared" si="6"/>
        <v>6.66</v>
      </c>
    </row>
    <row r="417" spans="1:13" x14ac:dyDescent="0.3">
      <c r="A417" s="1" t="s">
        <v>13</v>
      </c>
      <c r="B417" s="2">
        <v>0</v>
      </c>
      <c r="C417" s="3" t="s">
        <v>32</v>
      </c>
      <c r="D417" s="3" t="s">
        <v>17</v>
      </c>
      <c r="E417" s="3" t="s">
        <v>83</v>
      </c>
      <c r="F417" s="4">
        <v>73</v>
      </c>
      <c r="G417" s="4">
        <v>94.17</v>
      </c>
      <c r="H417" s="4">
        <v>365</v>
      </c>
      <c r="I417" s="4">
        <v>470.85</v>
      </c>
      <c r="J417" s="3">
        <v>3</v>
      </c>
      <c r="K417" s="3" t="s">
        <v>74</v>
      </c>
      <c r="L417" s="3">
        <v>2022</v>
      </c>
      <c r="M417">
        <f t="shared" si="6"/>
        <v>105.85000000000002</v>
      </c>
    </row>
    <row r="418" spans="1:13" x14ac:dyDescent="0.3">
      <c r="A418" s="1" t="s">
        <v>12</v>
      </c>
      <c r="B418" s="2">
        <v>0</v>
      </c>
      <c r="C418" s="3" t="s">
        <v>36</v>
      </c>
      <c r="D418" s="3" t="s">
        <v>17</v>
      </c>
      <c r="E418" s="3" t="s">
        <v>85</v>
      </c>
      <c r="F418" s="4">
        <v>13</v>
      </c>
      <c r="G418" s="4">
        <v>16.64</v>
      </c>
      <c r="H418" s="4">
        <v>117</v>
      </c>
      <c r="I418" s="4">
        <v>149.76</v>
      </c>
      <c r="J418" s="3">
        <v>6</v>
      </c>
      <c r="K418" s="3" t="s">
        <v>74</v>
      </c>
      <c r="L418" s="3">
        <v>2022</v>
      </c>
      <c r="M418">
        <f t="shared" si="6"/>
        <v>32.759999999999991</v>
      </c>
    </row>
    <row r="419" spans="1:13" x14ac:dyDescent="0.3">
      <c r="A419" s="1" t="s">
        <v>12</v>
      </c>
      <c r="B419" s="2">
        <v>0</v>
      </c>
      <c r="C419" s="3" t="s">
        <v>36</v>
      </c>
      <c r="D419" s="3" t="s">
        <v>17</v>
      </c>
      <c r="E419" s="3" t="s">
        <v>85</v>
      </c>
      <c r="F419" s="4">
        <v>13</v>
      </c>
      <c r="G419" s="4">
        <v>16.64</v>
      </c>
      <c r="H419" s="4">
        <v>26</v>
      </c>
      <c r="I419" s="4">
        <v>33.28</v>
      </c>
      <c r="J419" s="3">
        <v>8</v>
      </c>
      <c r="K419" s="3" t="s">
        <v>74</v>
      </c>
      <c r="L419" s="3">
        <v>2022</v>
      </c>
      <c r="M419">
        <f t="shared" si="6"/>
        <v>7.2800000000000011</v>
      </c>
    </row>
    <row r="420" spans="1:13" x14ac:dyDescent="0.3">
      <c r="A420" s="1" t="s">
        <v>13</v>
      </c>
      <c r="B420" s="2">
        <v>0</v>
      </c>
      <c r="C420" s="3" t="s">
        <v>52</v>
      </c>
      <c r="D420" s="3" t="s">
        <v>19</v>
      </c>
      <c r="E420" s="3" t="s">
        <v>83</v>
      </c>
      <c r="F420" s="4">
        <v>89</v>
      </c>
      <c r="G420" s="4">
        <v>117.48</v>
      </c>
      <c r="H420" s="4">
        <v>1068</v>
      </c>
      <c r="I420" s="4">
        <v>1409.76</v>
      </c>
      <c r="J420" s="3">
        <v>8</v>
      </c>
      <c r="K420" s="3" t="s">
        <v>74</v>
      </c>
      <c r="L420" s="3">
        <v>2022</v>
      </c>
      <c r="M420">
        <f t="shared" si="6"/>
        <v>341.76</v>
      </c>
    </row>
    <row r="421" spans="1:13" x14ac:dyDescent="0.3">
      <c r="A421" s="1" t="s">
        <v>13</v>
      </c>
      <c r="B421" s="2">
        <v>0</v>
      </c>
      <c r="C421" s="3" t="s">
        <v>41</v>
      </c>
      <c r="D421" s="3" t="s">
        <v>18</v>
      </c>
      <c r="E421" s="3" t="s">
        <v>82</v>
      </c>
      <c r="F421" s="4">
        <v>126</v>
      </c>
      <c r="G421" s="4">
        <v>162.54</v>
      </c>
      <c r="H421" s="4">
        <v>1386</v>
      </c>
      <c r="I421" s="4">
        <v>1787.9399999999998</v>
      </c>
      <c r="J421" s="3">
        <v>8</v>
      </c>
      <c r="K421" s="3" t="s">
        <v>74</v>
      </c>
      <c r="L421" s="3">
        <v>2022</v>
      </c>
      <c r="M421">
        <f t="shared" si="6"/>
        <v>401.93999999999983</v>
      </c>
    </row>
    <row r="422" spans="1:13" x14ac:dyDescent="0.3">
      <c r="A422" s="1" t="s">
        <v>13</v>
      </c>
      <c r="B422" s="2">
        <v>0</v>
      </c>
      <c r="C422" s="3" t="s">
        <v>50</v>
      </c>
      <c r="D422" s="3" t="s">
        <v>19</v>
      </c>
      <c r="E422" s="3" t="s">
        <v>82</v>
      </c>
      <c r="F422" s="4">
        <v>148</v>
      </c>
      <c r="G422" s="4">
        <v>201.28</v>
      </c>
      <c r="H422" s="4">
        <v>2072</v>
      </c>
      <c r="I422" s="4">
        <v>2817.92</v>
      </c>
      <c r="J422" s="3">
        <v>14</v>
      </c>
      <c r="K422" s="3" t="s">
        <v>74</v>
      </c>
      <c r="L422" s="3">
        <v>2022</v>
      </c>
      <c r="M422">
        <f t="shared" si="6"/>
        <v>745.92000000000007</v>
      </c>
    </row>
    <row r="423" spans="1:13" x14ac:dyDescent="0.3">
      <c r="A423" s="1" t="s">
        <v>13</v>
      </c>
      <c r="B423" s="2">
        <v>0</v>
      </c>
      <c r="C423" s="3" t="s">
        <v>31</v>
      </c>
      <c r="D423" s="3" t="s">
        <v>17</v>
      </c>
      <c r="E423" s="3" t="s">
        <v>84</v>
      </c>
      <c r="F423" s="4">
        <v>44</v>
      </c>
      <c r="G423" s="4">
        <v>48.4</v>
      </c>
      <c r="H423" s="4">
        <v>440</v>
      </c>
      <c r="I423" s="4">
        <v>484</v>
      </c>
      <c r="J423" s="3">
        <v>15</v>
      </c>
      <c r="K423" s="3" t="s">
        <v>74</v>
      </c>
      <c r="L423" s="3">
        <v>2022</v>
      </c>
      <c r="M423">
        <f t="shared" si="6"/>
        <v>44</v>
      </c>
    </row>
    <row r="424" spans="1:13" x14ac:dyDescent="0.3">
      <c r="A424" s="1" t="s">
        <v>12</v>
      </c>
      <c r="B424" s="2">
        <v>0</v>
      </c>
      <c r="C424" s="3" t="s">
        <v>35</v>
      </c>
      <c r="D424" s="3" t="s">
        <v>17</v>
      </c>
      <c r="E424" s="3" t="s">
        <v>85</v>
      </c>
      <c r="F424" s="4">
        <v>12</v>
      </c>
      <c r="G424" s="4">
        <v>15.719999999999999</v>
      </c>
      <c r="H424" s="4">
        <v>84</v>
      </c>
      <c r="I424" s="4">
        <v>110.03999999999999</v>
      </c>
      <c r="J424" s="3">
        <v>15</v>
      </c>
      <c r="K424" s="3" t="s">
        <v>74</v>
      </c>
      <c r="L424" s="3">
        <v>2022</v>
      </c>
      <c r="M424">
        <f t="shared" si="6"/>
        <v>26.039999999999992</v>
      </c>
    </row>
    <row r="425" spans="1:13" x14ac:dyDescent="0.3">
      <c r="A425" s="1" t="s">
        <v>12</v>
      </c>
      <c r="B425" s="2">
        <v>0</v>
      </c>
      <c r="C425" s="3" t="s">
        <v>49</v>
      </c>
      <c r="D425" s="3" t="s">
        <v>19</v>
      </c>
      <c r="E425" s="3" t="s">
        <v>84</v>
      </c>
      <c r="F425" s="4">
        <v>47</v>
      </c>
      <c r="G425" s="4">
        <v>53.11</v>
      </c>
      <c r="H425" s="4">
        <v>376</v>
      </c>
      <c r="I425" s="4">
        <v>424.88</v>
      </c>
      <c r="J425" s="3">
        <v>18</v>
      </c>
      <c r="K425" s="3" t="s">
        <v>74</v>
      </c>
      <c r="L425" s="3">
        <v>2022</v>
      </c>
      <c r="M425">
        <f t="shared" si="6"/>
        <v>48.879999999999995</v>
      </c>
    </row>
    <row r="426" spans="1:13" x14ac:dyDescent="0.3">
      <c r="A426" s="1" t="s">
        <v>13</v>
      </c>
      <c r="B426" s="2">
        <v>0</v>
      </c>
      <c r="C426" s="3" t="s">
        <v>30</v>
      </c>
      <c r="D426" s="3" t="s">
        <v>17</v>
      </c>
      <c r="E426" s="3" t="s">
        <v>82</v>
      </c>
      <c r="F426" s="4">
        <v>148</v>
      </c>
      <c r="G426" s="4">
        <v>164.28</v>
      </c>
      <c r="H426" s="4">
        <v>296</v>
      </c>
      <c r="I426" s="4">
        <v>328.56</v>
      </c>
      <c r="J426" s="3">
        <v>18</v>
      </c>
      <c r="K426" s="3" t="s">
        <v>74</v>
      </c>
      <c r="L426" s="3">
        <v>2022</v>
      </c>
      <c r="M426">
        <f t="shared" si="6"/>
        <v>32.56</v>
      </c>
    </row>
    <row r="427" spans="1:13" x14ac:dyDescent="0.3">
      <c r="A427" s="1" t="s">
        <v>12</v>
      </c>
      <c r="B427" s="2">
        <v>0</v>
      </c>
      <c r="C427" s="3" t="s">
        <v>27</v>
      </c>
      <c r="D427" s="3" t="s">
        <v>16</v>
      </c>
      <c r="E427" s="3" t="s">
        <v>84</v>
      </c>
      <c r="F427" s="4">
        <v>43</v>
      </c>
      <c r="G427" s="4">
        <v>47.730000000000004</v>
      </c>
      <c r="H427" s="4">
        <v>129</v>
      </c>
      <c r="I427" s="4">
        <v>143.19</v>
      </c>
      <c r="J427" s="3">
        <v>19</v>
      </c>
      <c r="K427" s="3" t="s">
        <v>74</v>
      </c>
      <c r="L427" s="3">
        <v>2022</v>
      </c>
      <c r="M427">
        <f t="shared" si="6"/>
        <v>14.189999999999998</v>
      </c>
    </row>
    <row r="428" spans="1:13" x14ac:dyDescent="0.3">
      <c r="A428" s="1" t="s">
        <v>12</v>
      </c>
      <c r="B428" s="2">
        <v>0</v>
      </c>
      <c r="C428" s="3" t="s">
        <v>43</v>
      </c>
      <c r="D428" s="3" t="s">
        <v>18</v>
      </c>
      <c r="E428" s="3" t="s">
        <v>82</v>
      </c>
      <c r="F428" s="4">
        <v>141</v>
      </c>
      <c r="G428" s="4">
        <v>149.46</v>
      </c>
      <c r="H428" s="4">
        <v>1833</v>
      </c>
      <c r="I428" s="4">
        <v>1942.98</v>
      </c>
      <c r="J428" s="3">
        <v>20</v>
      </c>
      <c r="K428" s="3" t="s">
        <v>74</v>
      </c>
      <c r="L428" s="3">
        <v>2022</v>
      </c>
      <c r="M428">
        <f t="shared" si="6"/>
        <v>109.98000000000002</v>
      </c>
    </row>
    <row r="429" spans="1:13" x14ac:dyDescent="0.3">
      <c r="A429" s="1" t="s">
        <v>12</v>
      </c>
      <c r="B429" s="2">
        <v>0</v>
      </c>
      <c r="C429" s="3" t="s">
        <v>53</v>
      </c>
      <c r="D429" s="3" t="s">
        <v>19</v>
      </c>
      <c r="E429" s="3" t="s">
        <v>83</v>
      </c>
      <c r="F429" s="4">
        <v>95</v>
      </c>
      <c r="G429" s="4">
        <v>119.7</v>
      </c>
      <c r="H429" s="4">
        <v>1330</v>
      </c>
      <c r="I429" s="4">
        <v>1675.8</v>
      </c>
      <c r="J429" s="3">
        <v>20</v>
      </c>
      <c r="K429" s="3" t="s">
        <v>74</v>
      </c>
      <c r="L429" s="3">
        <v>2022</v>
      </c>
      <c r="M429">
        <f t="shared" si="6"/>
        <v>345.79999999999995</v>
      </c>
    </row>
    <row r="430" spans="1:13" x14ac:dyDescent="0.3">
      <c r="A430" s="1" t="s">
        <v>12</v>
      </c>
      <c r="B430" s="2">
        <v>0</v>
      </c>
      <c r="C430" s="3" t="s">
        <v>36</v>
      </c>
      <c r="D430" s="3" t="s">
        <v>17</v>
      </c>
      <c r="E430" s="3" t="s">
        <v>85</v>
      </c>
      <c r="F430" s="4">
        <v>13</v>
      </c>
      <c r="G430" s="4">
        <v>16.64</v>
      </c>
      <c r="H430" s="4">
        <v>52</v>
      </c>
      <c r="I430" s="4">
        <v>66.56</v>
      </c>
      <c r="J430" s="3">
        <v>21</v>
      </c>
      <c r="K430" s="3" t="s">
        <v>74</v>
      </c>
      <c r="L430" s="3">
        <v>2022</v>
      </c>
      <c r="M430">
        <f t="shared" si="6"/>
        <v>14.560000000000002</v>
      </c>
    </row>
    <row r="431" spans="1:13" x14ac:dyDescent="0.3">
      <c r="A431" s="1" t="s">
        <v>12</v>
      </c>
      <c r="B431" s="2">
        <v>0</v>
      </c>
      <c r="C431" s="3" t="s">
        <v>64</v>
      </c>
      <c r="D431" s="3" t="s">
        <v>20</v>
      </c>
      <c r="E431" s="3" t="s">
        <v>83</v>
      </c>
      <c r="F431" s="4">
        <v>76</v>
      </c>
      <c r="G431" s="4">
        <v>82.08</v>
      </c>
      <c r="H431" s="4">
        <v>836</v>
      </c>
      <c r="I431" s="4">
        <v>902.88</v>
      </c>
      <c r="J431" s="3">
        <v>23</v>
      </c>
      <c r="K431" s="3" t="s">
        <v>74</v>
      </c>
      <c r="L431" s="3">
        <v>2022</v>
      </c>
      <c r="M431">
        <f t="shared" si="6"/>
        <v>66.88</v>
      </c>
    </row>
    <row r="432" spans="1:13" x14ac:dyDescent="0.3">
      <c r="A432" s="1" t="s">
        <v>13</v>
      </c>
      <c r="B432" s="2">
        <v>0</v>
      </c>
      <c r="C432" s="3" t="s">
        <v>49</v>
      </c>
      <c r="D432" s="3" t="s">
        <v>19</v>
      </c>
      <c r="E432" s="3" t="s">
        <v>84</v>
      </c>
      <c r="F432" s="4">
        <v>47</v>
      </c>
      <c r="G432" s="4">
        <v>53.11</v>
      </c>
      <c r="H432" s="4">
        <v>658</v>
      </c>
      <c r="I432" s="4">
        <v>743.54</v>
      </c>
      <c r="J432" s="3">
        <v>23</v>
      </c>
      <c r="K432" s="3" t="s">
        <v>74</v>
      </c>
      <c r="L432" s="3">
        <v>2022</v>
      </c>
      <c r="M432">
        <f t="shared" si="6"/>
        <v>85.539999999999964</v>
      </c>
    </row>
    <row r="433" spans="1:13" x14ac:dyDescent="0.3">
      <c r="A433" s="1" t="s">
        <v>13</v>
      </c>
      <c r="B433" s="2">
        <v>0</v>
      </c>
      <c r="C433" s="3" t="s">
        <v>25</v>
      </c>
      <c r="D433" s="3" t="s">
        <v>16</v>
      </c>
      <c r="E433" s="3" t="s">
        <v>82</v>
      </c>
      <c r="F433" s="4">
        <v>133</v>
      </c>
      <c r="G433" s="4">
        <v>155.61000000000001</v>
      </c>
      <c r="H433" s="4">
        <v>665</v>
      </c>
      <c r="I433" s="4">
        <v>778.05000000000007</v>
      </c>
      <c r="J433" s="3">
        <v>24</v>
      </c>
      <c r="K433" s="3" t="s">
        <v>74</v>
      </c>
      <c r="L433" s="3">
        <v>2022</v>
      </c>
      <c r="M433">
        <f t="shared" si="6"/>
        <v>113.05000000000007</v>
      </c>
    </row>
    <row r="434" spans="1:13" x14ac:dyDescent="0.3">
      <c r="A434" s="1" t="s">
        <v>13</v>
      </c>
      <c r="B434" s="2">
        <v>0</v>
      </c>
      <c r="C434" s="3" t="s">
        <v>39</v>
      </c>
      <c r="D434" s="3" t="s">
        <v>17</v>
      </c>
      <c r="E434" s="3" t="s">
        <v>82</v>
      </c>
      <c r="F434" s="4">
        <v>150</v>
      </c>
      <c r="G434" s="4">
        <v>210</v>
      </c>
      <c r="H434" s="4">
        <v>1950</v>
      </c>
      <c r="I434" s="4">
        <v>2730</v>
      </c>
      <c r="J434" s="3">
        <v>26</v>
      </c>
      <c r="K434" s="3" t="s">
        <v>74</v>
      </c>
      <c r="L434" s="3">
        <v>2022</v>
      </c>
      <c r="M434">
        <f t="shared" si="6"/>
        <v>780</v>
      </c>
    </row>
    <row r="435" spans="1:13" x14ac:dyDescent="0.3">
      <c r="A435" s="1" t="s">
        <v>12</v>
      </c>
      <c r="B435" s="2">
        <v>0</v>
      </c>
      <c r="C435" s="3" t="s">
        <v>57</v>
      </c>
      <c r="D435" s="3" t="s">
        <v>20</v>
      </c>
      <c r="E435" s="3" t="s">
        <v>83</v>
      </c>
      <c r="F435" s="4">
        <v>67</v>
      </c>
      <c r="G435" s="4">
        <v>85.76</v>
      </c>
      <c r="H435" s="4">
        <v>536</v>
      </c>
      <c r="I435" s="4">
        <v>686.08</v>
      </c>
      <c r="J435" s="3">
        <v>26</v>
      </c>
      <c r="K435" s="3" t="s">
        <v>74</v>
      </c>
      <c r="L435" s="3">
        <v>2022</v>
      </c>
      <c r="M435">
        <f t="shared" si="6"/>
        <v>150.08000000000004</v>
      </c>
    </row>
    <row r="436" spans="1:13" x14ac:dyDescent="0.3">
      <c r="A436" s="1" t="s">
        <v>12</v>
      </c>
      <c r="B436" s="2">
        <v>0</v>
      </c>
      <c r="C436" s="3" t="s">
        <v>59</v>
      </c>
      <c r="D436" s="3" t="s">
        <v>20</v>
      </c>
      <c r="E436" s="3" t="s">
        <v>85</v>
      </c>
      <c r="F436" s="4">
        <v>37</v>
      </c>
      <c r="G436" s="4">
        <v>42.55</v>
      </c>
      <c r="H436" s="4">
        <v>555</v>
      </c>
      <c r="I436" s="4">
        <v>638.25</v>
      </c>
      <c r="J436" s="3">
        <v>27</v>
      </c>
      <c r="K436" s="3" t="s">
        <v>74</v>
      </c>
      <c r="L436" s="3">
        <v>2022</v>
      </c>
      <c r="M436">
        <f t="shared" si="6"/>
        <v>83.25</v>
      </c>
    </row>
    <row r="437" spans="1:13" x14ac:dyDescent="0.3">
      <c r="A437" s="1" t="s">
        <v>12</v>
      </c>
      <c r="B437" s="2">
        <v>0</v>
      </c>
      <c r="C437" s="3" t="s">
        <v>25</v>
      </c>
      <c r="D437" s="3" t="s">
        <v>16</v>
      </c>
      <c r="E437" s="3" t="s">
        <v>82</v>
      </c>
      <c r="F437" s="4">
        <v>133</v>
      </c>
      <c r="G437" s="4">
        <v>155.61000000000001</v>
      </c>
      <c r="H437" s="4">
        <v>1197</v>
      </c>
      <c r="I437" s="4">
        <v>1400.4900000000002</v>
      </c>
      <c r="J437" s="3">
        <v>28</v>
      </c>
      <c r="K437" s="3" t="s">
        <v>74</v>
      </c>
      <c r="L437" s="3">
        <v>2022</v>
      </c>
      <c r="M437">
        <f t="shared" si="6"/>
        <v>203.49000000000024</v>
      </c>
    </row>
    <row r="438" spans="1:13" x14ac:dyDescent="0.3">
      <c r="A438" s="1" t="s">
        <v>12</v>
      </c>
      <c r="B438" s="2">
        <v>0</v>
      </c>
      <c r="C438" s="3" t="s">
        <v>59</v>
      </c>
      <c r="D438" s="3" t="s">
        <v>20</v>
      </c>
      <c r="E438" s="3" t="s">
        <v>85</v>
      </c>
      <c r="F438" s="4">
        <v>37</v>
      </c>
      <c r="G438" s="4">
        <v>42.55</v>
      </c>
      <c r="H438" s="4">
        <v>185</v>
      </c>
      <c r="I438" s="4">
        <v>212.75</v>
      </c>
      <c r="J438" s="3">
        <v>28</v>
      </c>
      <c r="K438" s="3" t="s">
        <v>74</v>
      </c>
      <c r="L438" s="3">
        <v>2022</v>
      </c>
      <c r="M438">
        <f t="shared" si="6"/>
        <v>27.75</v>
      </c>
    </row>
    <row r="439" spans="1:13" x14ac:dyDescent="0.3">
      <c r="A439" s="1" t="s">
        <v>13</v>
      </c>
      <c r="B439" s="2">
        <v>0</v>
      </c>
      <c r="C439" s="3" t="s">
        <v>26</v>
      </c>
      <c r="D439" s="3" t="s">
        <v>16</v>
      </c>
      <c r="E439" s="3" t="s">
        <v>83</v>
      </c>
      <c r="F439" s="4">
        <v>75</v>
      </c>
      <c r="G439" s="4">
        <v>85.5</v>
      </c>
      <c r="H439" s="4">
        <v>450</v>
      </c>
      <c r="I439" s="4">
        <v>513</v>
      </c>
      <c r="J439" s="3">
        <v>30</v>
      </c>
      <c r="K439" s="3" t="s">
        <v>74</v>
      </c>
      <c r="L439" s="3">
        <v>2022</v>
      </c>
      <c r="M439">
        <f t="shared" si="6"/>
        <v>63</v>
      </c>
    </row>
    <row r="440" spans="1:13" x14ac:dyDescent="0.3">
      <c r="A440" s="1" t="s">
        <v>13</v>
      </c>
      <c r="B440" s="2">
        <v>0</v>
      </c>
      <c r="C440" s="3" t="s">
        <v>63</v>
      </c>
      <c r="D440" s="3" t="s">
        <v>20</v>
      </c>
      <c r="E440" s="3" t="s">
        <v>83</v>
      </c>
      <c r="F440" s="4">
        <v>67</v>
      </c>
      <c r="G440" s="4">
        <v>83.08</v>
      </c>
      <c r="H440" s="4">
        <v>402</v>
      </c>
      <c r="I440" s="4">
        <v>498.48</v>
      </c>
      <c r="J440" s="3">
        <v>30</v>
      </c>
      <c r="K440" s="3" t="s">
        <v>74</v>
      </c>
      <c r="L440" s="3">
        <v>2022</v>
      </c>
      <c r="M440">
        <f t="shared" si="6"/>
        <v>96.480000000000018</v>
      </c>
    </row>
    <row r="441" spans="1:13" x14ac:dyDescent="0.3">
      <c r="A441" s="1" t="s">
        <v>13</v>
      </c>
      <c r="B441" s="2">
        <v>0</v>
      </c>
      <c r="C441" s="3" t="s">
        <v>45</v>
      </c>
      <c r="D441" s="3" t="s">
        <v>18</v>
      </c>
      <c r="E441" s="3" t="s">
        <v>85</v>
      </c>
      <c r="F441" s="4">
        <v>7</v>
      </c>
      <c r="G441" s="4">
        <v>8.33</v>
      </c>
      <c r="H441" s="4">
        <v>35</v>
      </c>
      <c r="I441" s="4">
        <v>41.65</v>
      </c>
      <c r="J441" s="3">
        <v>30</v>
      </c>
      <c r="K441" s="3" t="s">
        <v>74</v>
      </c>
      <c r="L441" s="3">
        <v>2022</v>
      </c>
      <c r="M441">
        <f t="shared" si="6"/>
        <v>6.6499999999999986</v>
      </c>
    </row>
    <row r="442" spans="1:13" x14ac:dyDescent="0.3">
      <c r="A442" s="1" t="s">
        <v>13</v>
      </c>
      <c r="B442" s="2">
        <v>0</v>
      </c>
      <c r="C442" s="3" t="s">
        <v>35</v>
      </c>
      <c r="D442" s="3" t="s">
        <v>17</v>
      </c>
      <c r="E442" s="3" t="s">
        <v>85</v>
      </c>
      <c r="F442" s="4">
        <v>12</v>
      </c>
      <c r="G442" s="4">
        <v>15.719999999999999</v>
      </c>
      <c r="H442" s="4">
        <v>156</v>
      </c>
      <c r="I442" s="4">
        <v>204.35999999999999</v>
      </c>
      <c r="J442" s="3">
        <v>31</v>
      </c>
      <c r="K442" s="3" t="s">
        <v>74</v>
      </c>
      <c r="L442" s="3">
        <v>2022</v>
      </c>
      <c r="M442">
        <f t="shared" si="6"/>
        <v>48.359999999999985</v>
      </c>
    </row>
    <row r="443" spans="1:13" x14ac:dyDescent="0.3">
      <c r="A443" s="1" t="s">
        <v>13</v>
      </c>
      <c r="B443" s="2">
        <v>0</v>
      </c>
      <c r="C443" s="3" t="s">
        <v>22</v>
      </c>
      <c r="D443" s="3" t="s">
        <v>16</v>
      </c>
      <c r="E443" s="3" t="s">
        <v>83</v>
      </c>
      <c r="F443" s="4">
        <v>105</v>
      </c>
      <c r="G443" s="4">
        <v>142.80000000000001</v>
      </c>
      <c r="H443" s="4">
        <v>105</v>
      </c>
      <c r="I443" s="4">
        <v>142.80000000000001</v>
      </c>
      <c r="J443" s="3">
        <v>4</v>
      </c>
      <c r="K443" s="3" t="s">
        <v>75</v>
      </c>
      <c r="L443" s="3">
        <v>2022</v>
      </c>
      <c r="M443">
        <f t="shared" si="6"/>
        <v>37.800000000000011</v>
      </c>
    </row>
    <row r="444" spans="1:13" x14ac:dyDescent="0.3">
      <c r="A444" s="1" t="s">
        <v>12</v>
      </c>
      <c r="B444" s="2">
        <v>0</v>
      </c>
      <c r="C444" s="3" t="s">
        <v>25</v>
      </c>
      <c r="D444" s="3" t="s">
        <v>16</v>
      </c>
      <c r="E444" s="3" t="s">
        <v>82</v>
      </c>
      <c r="F444" s="4">
        <v>133</v>
      </c>
      <c r="G444" s="4">
        <v>155.61000000000001</v>
      </c>
      <c r="H444" s="4">
        <v>1596</v>
      </c>
      <c r="I444" s="4">
        <v>1867.3200000000002</v>
      </c>
      <c r="J444" s="3">
        <v>6</v>
      </c>
      <c r="K444" s="3" t="s">
        <v>75</v>
      </c>
      <c r="L444" s="3">
        <v>2022</v>
      </c>
      <c r="M444">
        <f t="shared" si="6"/>
        <v>271.32000000000016</v>
      </c>
    </row>
    <row r="445" spans="1:13" x14ac:dyDescent="0.3">
      <c r="A445" s="1" t="s">
        <v>12</v>
      </c>
      <c r="B445" s="2">
        <v>0</v>
      </c>
      <c r="C445" s="3" t="s">
        <v>61</v>
      </c>
      <c r="D445" s="3" t="s">
        <v>20</v>
      </c>
      <c r="E445" s="3" t="s">
        <v>82</v>
      </c>
      <c r="F445" s="4">
        <v>138</v>
      </c>
      <c r="G445" s="4">
        <v>173.88</v>
      </c>
      <c r="H445" s="4">
        <v>1242</v>
      </c>
      <c r="I445" s="4">
        <v>1564.92</v>
      </c>
      <c r="J445" s="3">
        <v>9</v>
      </c>
      <c r="K445" s="3" t="s">
        <v>75</v>
      </c>
      <c r="L445" s="3">
        <v>2022</v>
      </c>
      <c r="M445">
        <f t="shared" si="6"/>
        <v>322.92000000000007</v>
      </c>
    </row>
    <row r="446" spans="1:13" x14ac:dyDescent="0.3">
      <c r="A446" s="1" t="s">
        <v>12</v>
      </c>
      <c r="B446" s="2">
        <v>0</v>
      </c>
      <c r="C446" s="3" t="s">
        <v>23</v>
      </c>
      <c r="D446" s="3" t="s">
        <v>16</v>
      </c>
      <c r="E446" s="3" t="s">
        <v>83</v>
      </c>
      <c r="F446" s="4">
        <v>71</v>
      </c>
      <c r="G446" s="4">
        <v>80.94</v>
      </c>
      <c r="H446" s="4">
        <v>213</v>
      </c>
      <c r="I446" s="4">
        <v>242.82</v>
      </c>
      <c r="J446" s="3">
        <v>9</v>
      </c>
      <c r="K446" s="3" t="s">
        <v>75</v>
      </c>
      <c r="L446" s="3">
        <v>2022</v>
      </c>
      <c r="M446">
        <f t="shared" si="6"/>
        <v>29.819999999999993</v>
      </c>
    </row>
    <row r="447" spans="1:13" x14ac:dyDescent="0.3">
      <c r="A447" s="1" t="s">
        <v>13</v>
      </c>
      <c r="B447" s="2">
        <v>0</v>
      </c>
      <c r="C447" s="3" t="s">
        <v>55</v>
      </c>
      <c r="D447" s="3" t="s">
        <v>19</v>
      </c>
      <c r="E447" s="3" t="s">
        <v>85</v>
      </c>
      <c r="F447" s="4">
        <v>5</v>
      </c>
      <c r="G447" s="4">
        <v>6.7</v>
      </c>
      <c r="H447" s="4">
        <v>75</v>
      </c>
      <c r="I447" s="4">
        <v>100.5</v>
      </c>
      <c r="J447" s="3">
        <v>10</v>
      </c>
      <c r="K447" s="3" t="s">
        <v>75</v>
      </c>
      <c r="L447" s="3">
        <v>2022</v>
      </c>
      <c r="M447">
        <f t="shared" si="6"/>
        <v>25.5</v>
      </c>
    </row>
    <row r="448" spans="1:13" x14ac:dyDescent="0.3">
      <c r="A448" s="1" t="s">
        <v>13</v>
      </c>
      <c r="B448" s="2">
        <v>0</v>
      </c>
      <c r="C448" s="3" t="s">
        <v>58</v>
      </c>
      <c r="D448" s="3" t="s">
        <v>20</v>
      </c>
      <c r="E448" s="3" t="s">
        <v>83</v>
      </c>
      <c r="F448" s="4">
        <v>72</v>
      </c>
      <c r="G448" s="4">
        <v>79.92</v>
      </c>
      <c r="H448" s="4">
        <v>288</v>
      </c>
      <c r="I448" s="4">
        <v>319.68</v>
      </c>
      <c r="J448" s="3">
        <v>10</v>
      </c>
      <c r="K448" s="3" t="s">
        <v>75</v>
      </c>
      <c r="L448" s="3">
        <v>2022</v>
      </c>
      <c r="M448">
        <f t="shared" si="6"/>
        <v>31.680000000000007</v>
      </c>
    </row>
    <row r="449" spans="1:13" x14ac:dyDescent="0.3">
      <c r="A449" s="1" t="s">
        <v>13</v>
      </c>
      <c r="B449" s="2">
        <v>0</v>
      </c>
      <c r="C449" s="3" t="s">
        <v>49</v>
      </c>
      <c r="D449" s="3" t="s">
        <v>19</v>
      </c>
      <c r="E449" s="3" t="s">
        <v>84</v>
      </c>
      <c r="F449" s="4">
        <v>47</v>
      </c>
      <c r="G449" s="4">
        <v>53.11</v>
      </c>
      <c r="H449" s="4">
        <v>141</v>
      </c>
      <c r="I449" s="4">
        <v>159.32999999999998</v>
      </c>
      <c r="J449" s="3">
        <v>14</v>
      </c>
      <c r="K449" s="3" t="s">
        <v>75</v>
      </c>
      <c r="L449" s="3">
        <v>2022</v>
      </c>
      <c r="M449">
        <f t="shared" si="6"/>
        <v>18.329999999999984</v>
      </c>
    </row>
    <row r="450" spans="1:13" x14ac:dyDescent="0.3">
      <c r="A450" s="1" t="s">
        <v>12</v>
      </c>
      <c r="B450" s="2">
        <v>0</v>
      </c>
      <c r="C450" s="3" t="s">
        <v>57</v>
      </c>
      <c r="D450" s="3" t="s">
        <v>20</v>
      </c>
      <c r="E450" s="3" t="s">
        <v>83</v>
      </c>
      <c r="F450" s="4">
        <v>67</v>
      </c>
      <c r="G450" s="4">
        <v>85.76</v>
      </c>
      <c r="H450" s="4">
        <v>1005</v>
      </c>
      <c r="I450" s="4">
        <v>1286.4000000000001</v>
      </c>
      <c r="J450" s="3">
        <v>15</v>
      </c>
      <c r="K450" s="3" t="s">
        <v>75</v>
      </c>
      <c r="L450" s="3">
        <v>2022</v>
      </c>
      <c r="M450">
        <f t="shared" ref="M450:M513" si="7">ABS(H450-I450)</f>
        <v>281.40000000000009</v>
      </c>
    </row>
    <row r="451" spans="1:13" x14ac:dyDescent="0.3">
      <c r="A451" s="1" t="s">
        <v>13</v>
      </c>
      <c r="B451" s="2">
        <v>0</v>
      </c>
      <c r="C451" s="3" t="s">
        <v>46</v>
      </c>
      <c r="D451" s="3" t="s">
        <v>19</v>
      </c>
      <c r="E451" s="3" t="s">
        <v>85</v>
      </c>
      <c r="F451" s="4">
        <v>18</v>
      </c>
      <c r="G451" s="4">
        <v>24.66</v>
      </c>
      <c r="H451" s="4">
        <v>252</v>
      </c>
      <c r="I451" s="4">
        <v>345.24</v>
      </c>
      <c r="J451" s="3">
        <v>18</v>
      </c>
      <c r="K451" s="3" t="s">
        <v>75</v>
      </c>
      <c r="L451" s="3">
        <v>2022</v>
      </c>
      <c r="M451">
        <f t="shared" si="7"/>
        <v>93.240000000000009</v>
      </c>
    </row>
    <row r="452" spans="1:13" x14ac:dyDescent="0.3">
      <c r="A452" s="1" t="s">
        <v>13</v>
      </c>
      <c r="B452" s="2">
        <v>0</v>
      </c>
      <c r="C452" s="3" t="s">
        <v>53</v>
      </c>
      <c r="D452" s="3" t="s">
        <v>19</v>
      </c>
      <c r="E452" s="3" t="s">
        <v>83</v>
      </c>
      <c r="F452" s="4">
        <v>95</v>
      </c>
      <c r="G452" s="4">
        <v>119.7</v>
      </c>
      <c r="H452" s="4">
        <v>760</v>
      </c>
      <c r="I452" s="4">
        <v>957.6</v>
      </c>
      <c r="J452" s="3">
        <v>19</v>
      </c>
      <c r="K452" s="3" t="s">
        <v>75</v>
      </c>
      <c r="L452" s="3">
        <v>2022</v>
      </c>
      <c r="M452">
        <f t="shared" si="7"/>
        <v>197.60000000000002</v>
      </c>
    </row>
    <row r="453" spans="1:13" x14ac:dyDescent="0.3">
      <c r="A453" s="1" t="s">
        <v>12</v>
      </c>
      <c r="B453" s="2">
        <v>0</v>
      </c>
      <c r="C453" s="3" t="s">
        <v>53</v>
      </c>
      <c r="D453" s="3" t="s">
        <v>19</v>
      </c>
      <c r="E453" s="3" t="s">
        <v>83</v>
      </c>
      <c r="F453" s="4">
        <v>95</v>
      </c>
      <c r="G453" s="4">
        <v>119.7</v>
      </c>
      <c r="H453" s="4">
        <v>570</v>
      </c>
      <c r="I453" s="4">
        <v>718.2</v>
      </c>
      <c r="J453" s="3">
        <v>20</v>
      </c>
      <c r="K453" s="3" t="s">
        <v>75</v>
      </c>
      <c r="L453" s="3">
        <v>2022</v>
      </c>
      <c r="M453">
        <f t="shared" si="7"/>
        <v>148.20000000000005</v>
      </c>
    </row>
    <row r="454" spans="1:13" x14ac:dyDescent="0.3">
      <c r="A454" s="1" t="s">
        <v>12</v>
      </c>
      <c r="B454" s="2">
        <v>0</v>
      </c>
      <c r="C454" s="3" t="s">
        <v>21</v>
      </c>
      <c r="D454" s="3" t="s">
        <v>16</v>
      </c>
      <c r="E454" s="3" t="s">
        <v>83</v>
      </c>
      <c r="F454" s="4">
        <v>98</v>
      </c>
      <c r="G454" s="4">
        <v>103.88</v>
      </c>
      <c r="H454" s="4">
        <v>980</v>
      </c>
      <c r="I454" s="4">
        <v>1038.8</v>
      </c>
      <c r="J454" s="3">
        <v>20</v>
      </c>
      <c r="K454" s="3" t="s">
        <v>75</v>
      </c>
      <c r="L454" s="3">
        <v>2022</v>
      </c>
      <c r="M454">
        <f t="shared" si="7"/>
        <v>58.799999999999955</v>
      </c>
    </row>
    <row r="455" spans="1:13" x14ac:dyDescent="0.3">
      <c r="A455" s="1" t="s">
        <v>12</v>
      </c>
      <c r="B455" s="2">
        <v>0</v>
      </c>
      <c r="C455" s="3" t="s">
        <v>38</v>
      </c>
      <c r="D455" s="3" t="s">
        <v>17</v>
      </c>
      <c r="E455" s="3" t="s">
        <v>85</v>
      </c>
      <c r="F455" s="4">
        <v>37</v>
      </c>
      <c r="G455" s="4">
        <v>49.21</v>
      </c>
      <c r="H455" s="4">
        <v>518</v>
      </c>
      <c r="I455" s="4">
        <v>688.94</v>
      </c>
      <c r="J455" s="3">
        <v>21</v>
      </c>
      <c r="K455" s="3" t="s">
        <v>75</v>
      </c>
      <c r="L455" s="3">
        <v>2022</v>
      </c>
      <c r="M455">
        <f t="shared" si="7"/>
        <v>170.94000000000005</v>
      </c>
    </row>
    <row r="456" spans="1:13" x14ac:dyDescent="0.3">
      <c r="A456" s="1" t="s">
        <v>13</v>
      </c>
      <c r="B456" s="2">
        <v>0</v>
      </c>
      <c r="C456" s="3" t="s">
        <v>46</v>
      </c>
      <c r="D456" s="3" t="s">
        <v>19</v>
      </c>
      <c r="E456" s="3" t="s">
        <v>85</v>
      </c>
      <c r="F456" s="4">
        <v>18</v>
      </c>
      <c r="G456" s="4">
        <v>24.66</v>
      </c>
      <c r="H456" s="4">
        <v>90</v>
      </c>
      <c r="I456" s="4">
        <v>123.3</v>
      </c>
      <c r="J456" s="3">
        <v>21</v>
      </c>
      <c r="K456" s="3" t="s">
        <v>75</v>
      </c>
      <c r="L456" s="3">
        <v>2022</v>
      </c>
      <c r="M456">
        <f t="shared" si="7"/>
        <v>33.299999999999997</v>
      </c>
    </row>
    <row r="457" spans="1:13" x14ac:dyDescent="0.3">
      <c r="A457" s="1" t="s">
        <v>12</v>
      </c>
      <c r="B457" s="2">
        <v>0</v>
      </c>
      <c r="C457" s="3" t="s">
        <v>63</v>
      </c>
      <c r="D457" s="3" t="s">
        <v>20</v>
      </c>
      <c r="E457" s="3" t="s">
        <v>83</v>
      </c>
      <c r="F457" s="4">
        <v>67</v>
      </c>
      <c r="G457" s="4">
        <v>83.08</v>
      </c>
      <c r="H457" s="4">
        <v>804</v>
      </c>
      <c r="I457" s="4">
        <v>996.96</v>
      </c>
      <c r="J457" s="3">
        <v>22</v>
      </c>
      <c r="K457" s="3" t="s">
        <v>75</v>
      </c>
      <c r="L457" s="3">
        <v>2022</v>
      </c>
      <c r="M457">
        <f t="shared" si="7"/>
        <v>192.96000000000004</v>
      </c>
    </row>
    <row r="458" spans="1:13" x14ac:dyDescent="0.3">
      <c r="A458" s="1" t="s">
        <v>12</v>
      </c>
      <c r="B458" s="2">
        <v>0</v>
      </c>
      <c r="C458" s="3" t="s">
        <v>32</v>
      </c>
      <c r="D458" s="3" t="s">
        <v>17</v>
      </c>
      <c r="E458" s="3" t="s">
        <v>83</v>
      </c>
      <c r="F458" s="4">
        <v>73</v>
      </c>
      <c r="G458" s="4">
        <v>94.17</v>
      </c>
      <c r="H458" s="4">
        <v>876</v>
      </c>
      <c r="I458" s="4">
        <v>1130.04</v>
      </c>
      <c r="J458" s="3">
        <v>23</v>
      </c>
      <c r="K458" s="3" t="s">
        <v>75</v>
      </c>
      <c r="L458" s="3">
        <v>2022</v>
      </c>
      <c r="M458">
        <f t="shared" si="7"/>
        <v>254.03999999999996</v>
      </c>
    </row>
    <row r="459" spans="1:13" x14ac:dyDescent="0.3">
      <c r="A459" s="1" t="s">
        <v>12</v>
      </c>
      <c r="B459" s="2">
        <v>0</v>
      </c>
      <c r="C459" s="3" t="s">
        <v>52</v>
      </c>
      <c r="D459" s="3" t="s">
        <v>19</v>
      </c>
      <c r="E459" s="3" t="s">
        <v>83</v>
      </c>
      <c r="F459" s="4">
        <v>89</v>
      </c>
      <c r="G459" s="4">
        <v>117.48</v>
      </c>
      <c r="H459" s="4">
        <v>1246</v>
      </c>
      <c r="I459" s="4">
        <v>1644.72</v>
      </c>
      <c r="J459" s="3">
        <v>24</v>
      </c>
      <c r="K459" s="3" t="s">
        <v>75</v>
      </c>
      <c r="L459" s="3">
        <v>2022</v>
      </c>
      <c r="M459">
        <f t="shared" si="7"/>
        <v>398.72</v>
      </c>
    </row>
    <row r="460" spans="1:13" x14ac:dyDescent="0.3">
      <c r="A460" s="1" t="s">
        <v>13</v>
      </c>
      <c r="B460" s="2">
        <v>0</v>
      </c>
      <c r="C460" s="3" t="s">
        <v>52</v>
      </c>
      <c r="D460" s="3" t="s">
        <v>19</v>
      </c>
      <c r="E460" s="3" t="s">
        <v>83</v>
      </c>
      <c r="F460" s="4">
        <v>89</v>
      </c>
      <c r="G460" s="4">
        <v>117.48</v>
      </c>
      <c r="H460" s="4">
        <v>712</v>
      </c>
      <c r="I460" s="4">
        <v>939.84</v>
      </c>
      <c r="J460" s="3">
        <v>24</v>
      </c>
      <c r="K460" s="3" t="s">
        <v>75</v>
      </c>
      <c r="L460" s="3">
        <v>2022</v>
      </c>
      <c r="M460">
        <f t="shared" si="7"/>
        <v>227.84000000000003</v>
      </c>
    </row>
    <row r="461" spans="1:13" x14ac:dyDescent="0.3">
      <c r="A461" s="1" t="s">
        <v>13</v>
      </c>
      <c r="B461" s="2">
        <v>0</v>
      </c>
      <c r="C461" s="3" t="s">
        <v>56</v>
      </c>
      <c r="D461" s="3" t="s">
        <v>19</v>
      </c>
      <c r="E461" s="3" t="s">
        <v>83</v>
      </c>
      <c r="F461" s="4">
        <v>90</v>
      </c>
      <c r="G461" s="4">
        <v>96.3</v>
      </c>
      <c r="H461" s="4">
        <v>360</v>
      </c>
      <c r="I461" s="4">
        <v>385.2</v>
      </c>
      <c r="J461" s="3">
        <v>27</v>
      </c>
      <c r="K461" s="3" t="s">
        <v>75</v>
      </c>
      <c r="L461" s="3">
        <v>2022</v>
      </c>
      <c r="M461">
        <f t="shared" si="7"/>
        <v>25.199999999999989</v>
      </c>
    </row>
    <row r="462" spans="1:13" x14ac:dyDescent="0.3">
      <c r="A462" s="1" t="s">
        <v>13</v>
      </c>
      <c r="B462" s="2">
        <v>0</v>
      </c>
      <c r="C462" s="3" t="s">
        <v>64</v>
      </c>
      <c r="D462" s="3" t="s">
        <v>20</v>
      </c>
      <c r="E462" s="3" t="s">
        <v>83</v>
      </c>
      <c r="F462" s="4">
        <v>76</v>
      </c>
      <c r="G462" s="4">
        <v>82.08</v>
      </c>
      <c r="H462" s="4">
        <v>684</v>
      </c>
      <c r="I462" s="4">
        <v>738.72</v>
      </c>
      <c r="J462" s="3">
        <v>27</v>
      </c>
      <c r="K462" s="3" t="s">
        <v>75</v>
      </c>
      <c r="L462" s="3">
        <v>2022</v>
      </c>
      <c r="M462">
        <f t="shared" si="7"/>
        <v>54.720000000000027</v>
      </c>
    </row>
    <row r="463" spans="1:13" x14ac:dyDescent="0.3">
      <c r="A463" s="1" t="s">
        <v>13</v>
      </c>
      <c r="B463" s="2">
        <v>0</v>
      </c>
      <c r="C463" s="3" t="s">
        <v>58</v>
      </c>
      <c r="D463" s="3" t="s">
        <v>20</v>
      </c>
      <c r="E463" s="3" t="s">
        <v>83</v>
      </c>
      <c r="F463" s="4">
        <v>72</v>
      </c>
      <c r="G463" s="4">
        <v>79.92</v>
      </c>
      <c r="H463" s="4">
        <v>216</v>
      </c>
      <c r="I463" s="4">
        <v>239.76</v>
      </c>
      <c r="J463" s="3">
        <v>27</v>
      </c>
      <c r="K463" s="3" t="s">
        <v>75</v>
      </c>
      <c r="L463" s="3">
        <v>2022</v>
      </c>
      <c r="M463">
        <f t="shared" si="7"/>
        <v>23.759999999999991</v>
      </c>
    </row>
    <row r="464" spans="1:13" x14ac:dyDescent="0.3">
      <c r="A464" s="1" t="s">
        <v>12</v>
      </c>
      <c r="B464" s="2">
        <v>0</v>
      </c>
      <c r="C464" s="3" t="s">
        <v>54</v>
      </c>
      <c r="D464" s="3" t="s">
        <v>19</v>
      </c>
      <c r="E464" s="3" t="s">
        <v>84</v>
      </c>
      <c r="F464" s="4">
        <v>55</v>
      </c>
      <c r="G464" s="4">
        <v>58.3</v>
      </c>
      <c r="H464" s="4">
        <v>715</v>
      </c>
      <c r="I464" s="4">
        <v>757.9</v>
      </c>
      <c r="J464" s="3">
        <v>29</v>
      </c>
      <c r="K464" s="3" t="s">
        <v>75</v>
      </c>
      <c r="L464" s="3">
        <v>2022</v>
      </c>
      <c r="M464">
        <f t="shared" si="7"/>
        <v>42.899999999999977</v>
      </c>
    </row>
    <row r="465" spans="1:13" x14ac:dyDescent="0.3">
      <c r="A465" s="1" t="s">
        <v>13</v>
      </c>
      <c r="B465" s="2">
        <v>0</v>
      </c>
      <c r="C465" s="3" t="s">
        <v>31</v>
      </c>
      <c r="D465" s="3" t="s">
        <v>17</v>
      </c>
      <c r="E465" s="3" t="s">
        <v>84</v>
      </c>
      <c r="F465" s="4">
        <v>44</v>
      </c>
      <c r="G465" s="4">
        <v>48.4</v>
      </c>
      <c r="H465" s="4">
        <v>220</v>
      </c>
      <c r="I465" s="4">
        <v>242</v>
      </c>
      <c r="J465" s="3">
        <v>3</v>
      </c>
      <c r="K465" s="3" t="s">
        <v>76</v>
      </c>
      <c r="L465" s="3">
        <v>2022</v>
      </c>
      <c r="M465">
        <f t="shared" si="7"/>
        <v>22</v>
      </c>
    </row>
    <row r="466" spans="1:13" x14ac:dyDescent="0.3">
      <c r="A466" s="1" t="s">
        <v>12</v>
      </c>
      <c r="B466" s="2">
        <v>0</v>
      </c>
      <c r="C466" s="3" t="s">
        <v>27</v>
      </c>
      <c r="D466" s="3" t="s">
        <v>16</v>
      </c>
      <c r="E466" s="3" t="s">
        <v>84</v>
      </c>
      <c r="F466" s="4">
        <v>43</v>
      </c>
      <c r="G466" s="4">
        <v>47.730000000000004</v>
      </c>
      <c r="H466" s="4">
        <v>645</v>
      </c>
      <c r="I466" s="4">
        <v>715.95</v>
      </c>
      <c r="J466" s="3">
        <v>4</v>
      </c>
      <c r="K466" s="3" t="s">
        <v>76</v>
      </c>
      <c r="L466" s="3">
        <v>2022</v>
      </c>
      <c r="M466">
        <f t="shared" si="7"/>
        <v>70.950000000000045</v>
      </c>
    </row>
    <row r="467" spans="1:13" x14ac:dyDescent="0.3">
      <c r="A467" s="1" t="s">
        <v>12</v>
      </c>
      <c r="B467" s="2">
        <v>0</v>
      </c>
      <c r="C467" s="3" t="s">
        <v>55</v>
      </c>
      <c r="D467" s="3" t="s">
        <v>19</v>
      </c>
      <c r="E467" s="3" t="s">
        <v>85</v>
      </c>
      <c r="F467" s="4">
        <v>5</v>
      </c>
      <c r="G467" s="4">
        <v>6.7</v>
      </c>
      <c r="H467" s="4">
        <v>5</v>
      </c>
      <c r="I467" s="4">
        <v>6.7</v>
      </c>
      <c r="J467" s="3">
        <v>6</v>
      </c>
      <c r="K467" s="3" t="s">
        <v>76</v>
      </c>
      <c r="L467" s="3">
        <v>2022</v>
      </c>
      <c r="M467">
        <f t="shared" si="7"/>
        <v>1.7000000000000002</v>
      </c>
    </row>
    <row r="468" spans="1:13" x14ac:dyDescent="0.3">
      <c r="A468" s="1" t="s">
        <v>12</v>
      </c>
      <c r="B468" s="2">
        <v>0</v>
      </c>
      <c r="C468" s="3" t="s">
        <v>58</v>
      </c>
      <c r="D468" s="3" t="s">
        <v>20</v>
      </c>
      <c r="E468" s="3" t="s">
        <v>83</v>
      </c>
      <c r="F468" s="4">
        <v>72</v>
      </c>
      <c r="G468" s="4">
        <v>79.92</v>
      </c>
      <c r="H468" s="4">
        <v>1008</v>
      </c>
      <c r="I468" s="4">
        <v>1118.8800000000001</v>
      </c>
      <c r="J468" s="3">
        <v>9</v>
      </c>
      <c r="K468" s="3" t="s">
        <v>76</v>
      </c>
      <c r="L468" s="3">
        <v>2022</v>
      </c>
      <c r="M468">
        <f t="shared" si="7"/>
        <v>110.88000000000011</v>
      </c>
    </row>
    <row r="469" spans="1:13" x14ac:dyDescent="0.3">
      <c r="A469" s="1" t="s">
        <v>12</v>
      </c>
      <c r="B469" s="2">
        <v>0</v>
      </c>
      <c r="C469" s="3" t="s">
        <v>39</v>
      </c>
      <c r="D469" s="3" t="s">
        <v>17</v>
      </c>
      <c r="E469" s="3" t="s">
        <v>82</v>
      </c>
      <c r="F469" s="4">
        <v>150</v>
      </c>
      <c r="G469" s="4">
        <v>210</v>
      </c>
      <c r="H469" s="4">
        <v>1350</v>
      </c>
      <c r="I469" s="4">
        <v>1890</v>
      </c>
      <c r="J469" s="3">
        <v>10</v>
      </c>
      <c r="K469" s="3" t="s">
        <v>76</v>
      </c>
      <c r="L469" s="3">
        <v>2022</v>
      </c>
      <c r="M469">
        <f t="shared" si="7"/>
        <v>540</v>
      </c>
    </row>
    <row r="470" spans="1:13" x14ac:dyDescent="0.3">
      <c r="A470" s="1" t="s">
        <v>12</v>
      </c>
      <c r="B470" s="2">
        <v>0</v>
      </c>
      <c r="C470" s="3" t="s">
        <v>64</v>
      </c>
      <c r="D470" s="3" t="s">
        <v>20</v>
      </c>
      <c r="E470" s="3" t="s">
        <v>83</v>
      </c>
      <c r="F470" s="4">
        <v>76</v>
      </c>
      <c r="G470" s="4">
        <v>82.08</v>
      </c>
      <c r="H470" s="4">
        <v>912</v>
      </c>
      <c r="I470" s="4">
        <v>984.96</v>
      </c>
      <c r="J470" s="3">
        <v>10</v>
      </c>
      <c r="K470" s="3" t="s">
        <v>76</v>
      </c>
      <c r="L470" s="3">
        <v>2022</v>
      </c>
      <c r="M470">
        <f t="shared" si="7"/>
        <v>72.960000000000036</v>
      </c>
    </row>
    <row r="471" spans="1:13" x14ac:dyDescent="0.3">
      <c r="A471" s="1" t="s">
        <v>12</v>
      </c>
      <c r="B471" s="2">
        <v>0</v>
      </c>
      <c r="C471" s="3" t="s">
        <v>28</v>
      </c>
      <c r="D471" s="3" t="s">
        <v>16</v>
      </c>
      <c r="E471" s="3" t="s">
        <v>83</v>
      </c>
      <c r="F471" s="4">
        <v>83</v>
      </c>
      <c r="G471" s="4">
        <v>94.62</v>
      </c>
      <c r="H471" s="4">
        <v>830</v>
      </c>
      <c r="I471" s="4">
        <v>946.2</v>
      </c>
      <c r="J471" s="3">
        <v>11</v>
      </c>
      <c r="K471" s="3" t="s">
        <v>76</v>
      </c>
      <c r="L471" s="3">
        <v>2022</v>
      </c>
      <c r="M471">
        <f t="shared" si="7"/>
        <v>116.20000000000005</v>
      </c>
    </row>
    <row r="472" spans="1:13" x14ac:dyDescent="0.3">
      <c r="A472" s="1" t="s">
        <v>12</v>
      </c>
      <c r="B472" s="2">
        <v>0</v>
      </c>
      <c r="C472" s="3" t="s">
        <v>22</v>
      </c>
      <c r="D472" s="3" t="s">
        <v>16</v>
      </c>
      <c r="E472" s="3" t="s">
        <v>83</v>
      </c>
      <c r="F472" s="4">
        <v>105</v>
      </c>
      <c r="G472" s="4">
        <v>142.80000000000001</v>
      </c>
      <c r="H472" s="4">
        <v>1575</v>
      </c>
      <c r="I472" s="4">
        <v>2142</v>
      </c>
      <c r="J472" s="3">
        <v>13</v>
      </c>
      <c r="K472" s="3" t="s">
        <v>76</v>
      </c>
      <c r="L472" s="3">
        <v>2022</v>
      </c>
      <c r="M472">
        <f t="shared" si="7"/>
        <v>567</v>
      </c>
    </row>
    <row r="473" spans="1:13" x14ac:dyDescent="0.3">
      <c r="A473" s="1" t="s">
        <v>12</v>
      </c>
      <c r="B473" s="2">
        <v>0</v>
      </c>
      <c r="C473" s="3" t="s">
        <v>64</v>
      </c>
      <c r="D473" s="3" t="s">
        <v>20</v>
      </c>
      <c r="E473" s="3" t="s">
        <v>83</v>
      </c>
      <c r="F473" s="4">
        <v>76</v>
      </c>
      <c r="G473" s="4">
        <v>82.08</v>
      </c>
      <c r="H473" s="4">
        <v>1140</v>
      </c>
      <c r="I473" s="4">
        <v>1231.2</v>
      </c>
      <c r="J473" s="3">
        <v>14</v>
      </c>
      <c r="K473" s="3" t="s">
        <v>76</v>
      </c>
      <c r="L473" s="3">
        <v>2022</v>
      </c>
      <c r="M473">
        <f t="shared" si="7"/>
        <v>91.200000000000045</v>
      </c>
    </row>
    <row r="474" spans="1:13" x14ac:dyDescent="0.3">
      <c r="A474" s="1" t="s">
        <v>13</v>
      </c>
      <c r="B474" s="2">
        <v>0</v>
      </c>
      <c r="C474" s="3" t="s">
        <v>35</v>
      </c>
      <c r="D474" s="3" t="s">
        <v>17</v>
      </c>
      <c r="E474" s="3" t="s">
        <v>85</v>
      </c>
      <c r="F474" s="4">
        <v>12</v>
      </c>
      <c r="G474" s="4">
        <v>15.719999999999999</v>
      </c>
      <c r="H474" s="4">
        <v>120</v>
      </c>
      <c r="I474" s="4">
        <v>157.19999999999999</v>
      </c>
      <c r="J474" s="3">
        <v>15</v>
      </c>
      <c r="K474" s="3" t="s">
        <v>76</v>
      </c>
      <c r="L474" s="3">
        <v>2022</v>
      </c>
      <c r="M474">
        <f t="shared" si="7"/>
        <v>37.199999999999989</v>
      </c>
    </row>
    <row r="475" spans="1:13" x14ac:dyDescent="0.3">
      <c r="A475" s="1" t="s">
        <v>12</v>
      </c>
      <c r="B475" s="2">
        <v>0</v>
      </c>
      <c r="C475" s="3" t="s">
        <v>56</v>
      </c>
      <c r="D475" s="3" t="s">
        <v>19</v>
      </c>
      <c r="E475" s="3" t="s">
        <v>83</v>
      </c>
      <c r="F475" s="4">
        <v>90</v>
      </c>
      <c r="G475" s="4">
        <v>96.3</v>
      </c>
      <c r="H475" s="4">
        <v>270</v>
      </c>
      <c r="I475" s="4">
        <v>288.89999999999998</v>
      </c>
      <c r="J475" s="3">
        <v>16</v>
      </c>
      <c r="K475" s="3" t="s">
        <v>76</v>
      </c>
      <c r="L475" s="3">
        <v>2022</v>
      </c>
      <c r="M475">
        <f t="shared" si="7"/>
        <v>18.899999999999977</v>
      </c>
    </row>
    <row r="476" spans="1:13" x14ac:dyDescent="0.3">
      <c r="A476" s="1" t="s">
        <v>13</v>
      </c>
      <c r="B476" s="2">
        <v>0</v>
      </c>
      <c r="C476" s="3" t="s">
        <v>44</v>
      </c>
      <c r="D476" s="3" t="s">
        <v>18</v>
      </c>
      <c r="E476" s="3" t="s">
        <v>82</v>
      </c>
      <c r="F476" s="4">
        <v>144</v>
      </c>
      <c r="G476" s="4">
        <v>156.96</v>
      </c>
      <c r="H476" s="4">
        <v>2016</v>
      </c>
      <c r="I476" s="4">
        <v>2197.44</v>
      </c>
      <c r="J476" s="3">
        <v>23</v>
      </c>
      <c r="K476" s="3" t="s">
        <v>76</v>
      </c>
      <c r="L476" s="3">
        <v>2022</v>
      </c>
      <c r="M476">
        <f t="shared" si="7"/>
        <v>181.44000000000005</v>
      </c>
    </row>
    <row r="477" spans="1:13" x14ac:dyDescent="0.3">
      <c r="A477" s="1" t="s">
        <v>13</v>
      </c>
      <c r="B477" s="2">
        <v>0</v>
      </c>
      <c r="C477" s="3" t="s">
        <v>62</v>
      </c>
      <c r="D477" s="3" t="s">
        <v>20</v>
      </c>
      <c r="E477" s="3" t="s">
        <v>82</v>
      </c>
      <c r="F477" s="4">
        <v>120</v>
      </c>
      <c r="G477" s="4">
        <v>162</v>
      </c>
      <c r="H477" s="4">
        <v>360</v>
      </c>
      <c r="I477" s="4">
        <v>486</v>
      </c>
      <c r="J477" s="3">
        <v>30</v>
      </c>
      <c r="K477" s="3" t="s">
        <v>76</v>
      </c>
      <c r="L477" s="3">
        <v>2022</v>
      </c>
      <c r="M477">
        <f t="shared" si="7"/>
        <v>126</v>
      </c>
    </row>
    <row r="478" spans="1:13" x14ac:dyDescent="0.3">
      <c r="A478" s="1" t="s">
        <v>12</v>
      </c>
      <c r="B478" s="2">
        <v>0</v>
      </c>
      <c r="C478" s="3" t="s">
        <v>58</v>
      </c>
      <c r="D478" s="3" t="s">
        <v>20</v>
      </c>
      <c r="E478" s="3" t="s">
        <v>83</v>
      </c>
      <c r="F478" s="4">
        <v>72</v>
      </c>
      <c r="G478" s="4">
        <v>79.92</v>
      </c>
      <c r="H478" s="4">
        <v>576</v>
      </c>
      <c r="I478" s="4">
        <v>639.36</v>
      </c>
      <c r="J478" s="3">
        <v>31</v>
      </c>
      <c r="K478" s="3" t="s">
        <v>76</v>
      </c>
      <c r="L478" s="3">
        <v>2022</v>
      </c>
      <c r="M478">
        <f t="shared" si="7"/>
        <v>63.360000000000014</v>
      </c>
    </row>
    <row r="479" spans="1:13" x14ac:dyDescent="0.3">
      <c r="A479" s="1" t="s">
        <v>12</v>
      </c>
      <c r="B479" s="2">
        <v>0</v>
      </c>
      <c r="C479" s="3" t="s">
        <v>32</v>
      </c>
      <c r="D479" s="3" t="s">
        <v>17</v>
      </c>
      <c r="E479" s="3" t="s">
        <v>83</v>
      </c>
      <c r="F479" s="4">
        <v>73</v>
      </c>
      <c r="G479" s="4">
        <v>94.17</v>
      </c>
      <c r="H479" s="4">
        <v>1095</v>
      </c>
      <c r="I479" s="4">
        <v>1412.55</v>
      </c>
      <c r="J479" s="3">
        <v>1</v>
      </c>
      <c r="K479" s="3" t="s">
        <v>77</v>
      </c>
      <c r="L479" s="3">
        <v>2022</v>
      </c>
      <c r="M479">
        <f t="shared" si="7"/>
        <v>317.54999999999995</v>
      </c>
    </row>
    <row r="480" spans="1:13" x14ac:dyDescent="0.3">
      <c r="A480" s="1" t="s">
        <v>13</v>
      </c>
      <c r="B480" s="2">
        <v>0</v>
      </c>
      <c r="C480" s="3" t="s">
        <v>35</v>
      </c>
      <c r="D480" s="3" t="s">
        <v>17</v>
      </c>
      <c r="E480" s="3" t="s">
        <v>85</v>
      </c>
      <c r="F480" s="4">
        <v>12</v>
      </c>
      <c r="G480" s="4">
        <v>15.719999999999999</v>
      </c>
      <c r="H480" s="4">
        <v>180</v>
      </c>
      <c r="I480" s="4">
        <v>235.79999999999998</v>
      </c>
      <c r="J480" s="3">
        <v>2</v>
      </c>
      <c r="K480" s="3" t="s">
        <v>77</v>
      </c>
      <c r="L480" s="3">
        <v>2022</v>
      </c>
      <c r="M480">
        <f t="shared" si="7"/>
        <v>55.799999999999983</v>
      </c>
    </row>
    <row r="481" spans="1:13" x14ac:dyDescent="0.3">
      <c r="A481" s="1" t="s">
        <v>13</v>
      </c>
      <c r="B481" s="2">
        <v>0</v>
      </c>
      <c r="C481" s="3" t="s">
        <v>50</v>
      </c>
      <c r="D481" s="3" t="s">
        <v>19</v>
      </c>
      <c r="E481" s="3" t="s">
        <v>82</v>
      </c>
      <c r="F481" s="4">
        <v>148</v>
      </c>
      <c r="G481" s="4">
        <v>201.28</v>
      </c>
      <c r="H481" s="4">
        <v>2220</v>
      </c>
      <c r="I481" s="4">
        <v>3019.2</v>
      </c>
      <c r="J481" s="3">
        <v>2</v>
      </c>
      <c r="K481" s="3" t="s">
        <v>77</v>
      </c>
      <c r="L481" s="3">
        <v>2022</v>
      </c>
      <c r="M481">
        <f t="shared" si="7"/>
        <v>799.19999999999982</v>
      </c>
    </row>
    <row r="482" spans="1:13" x14ac:dyDescent="0.3">
      <c r="A482" s="1" t="s">
        <v>13</v>
      </c>
      <c r="B482" s="2">
        <v>0</v>
      </c>
      <c r="C482" s="3" t="s">
        <v>55</v>
      </c>
      <c r="D482" s="3" t="s">
        <v>19</v>
      </c>
      <c r="E482" s="3" t="s">
        <v>85</v>
      </c>
      <c r="F482" s="4">
        <v>5</v>
      </c>
      <c r="G482" s="4">
        <v>6.7</v>
      </c>
      <c r="H482" s="4">
        <v>25</v>
      </c>
      <c r="I482" s="4">
        <v>33.5</v>
      </c>
      <c r="J482" s="3">
        <v>2</v>
      </c>
      <c r="K482" s="3" t="s">
        <v>77</v>
      </c>
      <c r="L482" s="3">
        <v>2022</v>
      </c>
      <c r="M482">
        <f t="shared" si="7"/>
        <v>8.5</v>
      </c>
    </row>
    <row r="483" spans="1:13" x14ac:dyDescent="0.3">
      <c r="A483" s="1" t="s">
        <v>12</v>
      </c>
      <c r="B483" s="2">
        <v>0</v>
      </c>
      <c r="C483" s="3" t="s">
        <v>40</v>
      </c>
      <c r="D483" s="3" t="s">
        <v>18</v>
      </c>
      <c r="E483" s="3" t="s">
        <v>84</v>
      </c>
      <c r="F483" s="4">
        <v>61</v>
      </c>
      <c r="G483" s="4">
        <v>76.25</v>
      </c>
      <c r="H483" s="4">
        <v>671</v>
      </c>
      <c r="I483" s="4">
        <v>838.75</v>
      </c>
      <c r="J483" s="3">
        <v>3</v>
      </c>
      <c r="K483" s="3" t="s">
        <v>77</v>
      </c>
      <c r="L483" s="3">
        <v>2022</v>
      </c>
      <c r="M483">
        <f t="shared" si="7"/>
        <v>167.75</v>
      </c>
    </row>
    <row r="484" spans="1:13" x14ac:dyDescent="0.3">
      <c r="A484" s="1" t="s">
        <v>12</v>
      </c>
      <c r="B484" s="2">
        <v>0</v>
      </c>
      <c r="C484" s="3" t="s">
        <v>28</v>
      </c>
      <c r="D484" s="3" t="s">
        <v>16</v>
      </c>
      <c r="E484" s="3" t="s">
        <v>83</v>
      </c>
      <c r="F484" s="4">
        <v>83</v>
      </c>
      <c r="G484" s="4">
        <v>94.62</v>
      </c>
      <c r="H484" s="4">
        <v>830</v>
      </c>
      <c r="I484" s="4">
        <v>946.2</v>
      </c>
      <c r="J484" s="3">
        <v>4</v>
      </c>
      <c r="K484" s="3" t="s">
        <v>77</v>
      </c>
      <c r="L484" s="3">
        <v>2022</v>
      </c>
      <c r="M484">
        <f t="shared" si="7"/>
        <v>116.20000000000005</v>
      </c>
    </row>
    <row r="485" spans="1:13" x14ac:dyDescent="0.3">
      <c r="A485" s="1" t="s">
        <v>13</v>
      </c>
      <c r="B485" s="2">
        <v>0</v>
      </c>
      <c r="C485" s="3" t="s">
        <v>39</v>
      </c>
      <c r="D485" s="3" t="s">
        <v>17</v>
      </c>
      <c r="E485" s="3" t="s">
        <v>82</v>
      </c>
      <c r="F485" s="4">
        <v>150</v>
      </c>
      <c r="G485" s="4">
        <v>210</v>
      </c>
      <c r="H485" s="4">
        <v>2250</v>
      </c>
      <c r="I485" s="4">
        <v>3150</v>
      </c>
      <c r="J485" s="3">
        <v>5</v>
      </c>
      <c r="K485" s="3" t="s">
        <v>77</v>
      </c>
      <c r="L485" s="3">
        <v>2022</v>
      </c>
      <c r="M485">
        <f t="shared" si="7"/>
        <v>900</v>
      </c>
    </row>
    <row r="486" spans="1:13" x14ac:dyDescent="0.3">
      <c r="A486" s="1" t="s">
        <v>13</v>
      </c>
      <c r="B486" s="2">
        <v>0</v>
      </c>
      <c r="C486" s="3" t="s">
        <v>63</v>
      </c>
      <c r="D486" s="3" t="s">
        <v>20</v>
      </c>
      <c r="E486" s="3" t="s">
        <v>83</v>
      </c>
      <c r="F486" s="4">
        <v>67</v>
      </c>
      <c r="G486" s="4">
        <v>83.08</v>
      </c>
      <c r="H486" s="4">
        <v>871</v>
      </c>
      <c r="I486" s="4">
        <v>1080.04</v>
      </c>
      <c r="J486" s="3">
        <v>6</v>
      </c>
      <c r="K486" s="3" t="s">
        <v>77</v>
      </c>
      <c r="L486" s="3">
        <v>2022</v>
      </c>
      <c r="M486">
        <f t="shared" si="7"/>
        <v>209.03999999999996</v>
      </c>
    </row>
    <row r="487" spans="1:13" x14ac:dyDescent="0.3">
      <c r="A487" s="1" t="s">
        <v>12</v>
      </c>
      <c r="B487" s="2">
        <v>0</v>
      </c>
      <c r="C487" s="3" t="s">
        <v>35</v>
      </c>
      <c r="D487" s="3" t="s">
        <v>17</v>
      </c>
      <c r="E487" s="3" t="s">
        <v>85</v>
      </c>
      <c r="F487" s="4">
        <v>12</v>
      </c>
      <c r="G487" s="4">
        <v>15.719999999999999</v>
      </c>
      <c r="H487" s="4">
        <v>156</v>
      </c>
      <c r="I487" s="4">
        <v>204.35999999999999</v>
      </c>
      <c r="J487" s="3">
        <v>6</v>
      </c>
      <c r="K487" s="3" t="s">
        <v>77</v>
      </c>
      <c r="L487" s="3">
        <v>2022</v>
      </c>
      <c r="M487">
        <f t="shared" si="7"/>
        <v>48.359999999999985</v>
      </c>
    </row>
    <row r="488" spans="1:13" x14ac:dyDescent="0.3">
      <c r="A488" s="1" t="s">
        <v>13</v>
      </c>
      <c r="B488" s="2">
        <v>0</v>
      </c>
      <c r="C488" s="3" t="s">
        <v>62</v>
      </c>
      <c r="D488" s="3" t="s">
        <v>20</v>
      </c>
      <c r="E488" s="3" t="s">
        <v>82</v>
      </c>
      <c r="F488" s="4">
        <v>120</v>
      </c>
      <c r="G488" s="4">
        <v>162</v>
      </c>
      <c r="H488" s="4">
        <v>1560</v>
      </c>
      <c r="I488" s="4">
        <v>2106</v>
      </c>
      <c r="J488" s="3">
        <v>6</v>
      </c>
      <c r="K488" s="3" t="s">
        <v>77</v>
      </c>
      <c r="L488" s="3">
        <v>2022</v>
      </c>
      <c r="M488">
        <f t="shared" si="7"/>
        <v>546</v>
      </c>
    </row>
    <row r="489" spans="1:13" x14ac:dyDescent="0.3">
      <c r="A489" s="1" t="s">
        <v>13</v>
      </c>
      <c r="B489" s="2">
        <v>0</v>
      </c>
      <c r="C489" s="3" t="s">
        <v>60</v>
      </c>
      <c r="D489" s="3" t="s">
        <v>20</v>
      </c>
      <c r="E489" s="3" t="s">
        <v>83</v>
      </c>
      <c r="F489" s="4">
        <v>90</v>
      </c>
      <c r="G489" s="4">
        <v>115.2</v>
      </c>
      <c r="H489" s="4">
        <v>1170</v>
      </c>
      <c r="I489" s="4">
        <v>1497.6000000000001</v>
      </c>
      <c r="J489" s="3">
        <v>7</v>
      </c>
      <c r="K489" s="3" t="s">
        <v>77</v>
      </c>
      <c r="L489" s="3">
        <v>2022</v>
      </c>
      <c r="M489">
        <f t="shared" si="7"/>
        <v>327.60000000000014</v>
      </c>
    </row>
    <row r="490" spans="1:13" x14ac:dyDescent="0.3">
      <c r="A490" s="1" t="s">
        <v>13</v>
      </c>
      <c r="B490" s="2">
        <v>0</v>
      </c>
      <c r="C490" s="3" t="s">
        <v>56</v>
      </c>
      <c r="D490" s="3" t="s">
        <v>19</v>
      </c>
      <c r="E490" s="3" t="s">
        <v>83</v>
      </c>
      <c r="F490" s="4">
        <v>90</v>
      </c>
      <c r="G490" s="4">
        <v>96.3</v>
      </c>
      <c r="H490" s="4">
        <v>990</v>
      </c>
      <c r="I490" s="4">
        <v>1059.3</v>
      </c>
      <c r="J490" s="3">
        <v>8</v>
      </c>
      <c r="K490" s="3" t="s">
        <v>77</v>
      </c>
      <c r="L490" s="3">
        <v>2022</v>
      </c>
      <c r="M490">
        <f t="shared" si="7"/>
        <v>69.299999999999955</v>
      </c>
    </row>
    <row r="491" spans="1:13" x14ac:dyDescent="0.3">
      <c r="A491" s="1" t="s">
        <v>12</v>
      </c>
      <c r="B491" s="2">
        <v>0</v>
      </c>
      <c r="C491" s="3" t="s">
        <v>39</v>
      </c>
      <c r="D491" s="3" t="s">
        <v>17</v>
      </c>
      <c r="E491" s="3" t="s">
        <v>82</v>
      </c>
      <c r="F491" s="4">
        <v>150</v>
      </c>
      <c r="G491" s="4">
        <v>210</v>
      </c>
      <c r="H491" s="4">
        <v>1500</v>
      </c>
      <c r="I491" s="4">
        <v>2100</v>
      </c>
      <c r="J491" s="3">
        <v>8</v>
      </c>
      <c r="K491" s="3" t="s">
        <v>77</v>
      </c>
      <c r="L491" s="3">
        <v>2022</v>
      </c>
      <c r="M491">
        <f t="shared" si="7"/>
        <v>600</v>
      </c>
    </row>
    <row r="492" spans="1:13" x14ac:dyDescent="0.3">
      <c r="A492" s="1" t="s">
        <v>13</v>
      </c>
      <c r="B492" s="2">
        <v>0</v>
      </c>
      <c r="C492" s="3" t="s">
        <v>47</v>
      </c>
      <c r="D492" s="3" t="s">
        <v>19</v>
      </c>
      <c r="E492" s="3" t="s">
        <v>84</v>
      </c>
      <c r="F492" s="4">
        <v>48</v>
      </c>
      <c r="G492" s="4">
        <v>57.120000000000005</v>
      </c>
      <c r="H492" s="4">
        <v>384</v>
      </c>
      <c r="I492" s="4">
        <v>456.96000000000004</v>
      </c>
      <c r="J492" s="3">
        <v>9</v>
      </c>
      <c r="K492" s="3" t="s">
        <v>77</v>
      </c>
      <c r="L492" s="3">
        <v>2022</v>
      </c>
      <c r="M492">
        <f t="shared" si="7"/>
        <v>72.960000000000036</v>
      </c>
    </row>
    <row r="493" spans="1:13" x14ac:dyDescent="0.3">
      <c r="A493" s="1" t="s">
        <v>12</v>
      </c>
      <c r="B493" s="2">
        <v>0</v>
      </c>
      <c r="C493" s="3" t="s">
        <v>38</v>
      </c>
      <c r="D493" s="3" t="s">
        <v>17</v>
      </c>
      <c r="E493" s="3" t="s">
        <v>85</v>
      </c>
      <c r="F493" s="4">
        <v>37</v>
      </c>
      <c r="G493" s="4">
        <v>49.21</v>
      </c>
      <c r="H493" s="4">
        <v>259</v>
      </c>
      <c r="I493" s="4">
        <v>344.47</v>
      </c>
      <c r="J493" s="3">
        <v>10</v>
      </c>
      <c r="K493" s="3" t="s">
        <v>77</v>
      </c>
      <c r="L493" s="3">
        <v>2022</v>
      </c>
      <c r="M493">
        <f t="shared" si="7"/>
        <v>85.470000000000027</v>
      </c>
    </row>
    <row r="494" spans="1:13" x14ac:dyDescent="0.3">
      <c r="A494" s="1" t="s">
        <v>13</v>
      </c>
      <c r="B494" s="2">
        <v>0</v>
      </c>
      <c r="C494" s="3" t="s">
        <v>47</v>
      </c>
      <c r="D494" s="3" t="s">
        <v>19</v>
      </c>
      <c r="E494" s="3" t="s">
        <v>84</v>
      </c>
      <c r="F494" s="4">
        <v>48</v>
      </c>
      <c r="G494" s="4">
        <v>57.120000000000005</v>
      </c>
      <c r="H494" s="4">
        <v>480</v>
      </c>
      <c r="I494" s="4">
        <v>571.20000000000005</v>
      </c>
      <c r="J494" s="3">
        <v>13</v>
      </c>
      <c r="K494" s="3" t="s">
        <v>77</v>
      </c>
      <c r="L494" s="3">
        <v>2022</v>
      </c>
      <c r="M494">
        <f t="shared" si="7"/>
        <v>91.200000000000045</v>
      </c>
    </row>
    <row r="495" spans="1:13" x14ac:dyDescent="0.3">
      <c r="A495" s="1" t="s">
        <v>13</v>
      </c>
      <c r="B495" s="2">
        <v>0</v>
      </c>
      <c r="C495" s="3" t="s">
        <v>22</v>
      </c>
      <c r="D495" s="3" t="s">
        <v>16</v>
      </c>
      <c r="E495" s="3" t="s">
        <v>83</v>
      </c>
      <c r="F495" s="4">
        <v>105</v>
      </c>
      <c r="G495" s="4">
        <v>142.80000000000001</v>
      </c>
      <c r="H495" s="4">
        <v>105</v>
      </c>
      <c r="I495" s="4">
        <v>142.80000000000001</v>
      </c>
      <c r="J495" s="3">
        <v>14</v>
      </c>
      <c r="K495" s="3" t="s">
        <v>77</v>
      </c>
      <c r="L495" s="3">
        <v>2022</v>
      </c>
      <c r="M495">
        <f t="shared" si="7"/>
        <v>37.800000000000011</v>
      </c>
    </row>
    <row r="496" spans="1:13" x14ac:dyDescent="0.3">
      <c r="A496" s="1" t="s">
        <v>13</v>
      </c>
      <c r="B496" s="2">
        <v>0</v>
      </c>
      <c r="C496" s="3" t="s">
        <v>32</v>
      </c>
      <c r="D496" s="3" t="s">
        <v>17</v>
      </c>
      <c r="E496" s="3" t="s">
        <v>83</v>
      </c>
      <c r="F496" s="4">
        <v>73</v>
      </c>
      <c r="G496" s="4">
        <v>94.17</v>
      </c>
      <c r="H496" s="4">
        <v>1022</v>
      </c>
      <c r="I496" s="4">
        <v>1318.38</v>
      </c>
      <c r="J496" s="3">
        <v>15</v>
      </c>
      <c r="K496" s="3" t="s">
        <v>77</v>
      </c>
      <c r="L496" s="3">
        <v>2022</v>
      </c>
      <c r="M496">
        <f t="shared" si="7"/>
        <v>296.38000000000011</v>
      </c>
    </row>
    <row r="497" spans="1:13" x14ac:dyDescent="0.3">
      <c r="A497" s="1" t="s">
        <v>12</v>
      </c>
      <c r="B497" s="2">
        <v>0</v>
      </c>
      <c r="C497" s="3" t="s">
        <v>37</v>
      </c>
      <c r="D497" s="3" t="s">
        <v>17</v>
      </c>
      <c r="E497" s="3" t="s">
        <v>82</v>
      </c>
      <c r="F497" s="4">
        <v>134</v>
      </c>
      <c r="G497" s="4">
        <v>156.78</v>
      </c>
      <c r="H497" s="4">
        <v>1072</v>
      </c>
      <c r="I497" s="4">
        <v>1254.24</v>
      </c>
      <c r="J497" s="3">
        <v>16</v>
      </c>
      <c r="K497" s="3" t="s">
        <v>77</v>
      </c>
      <c r="L497" s="3">
        <v>2022</v>
      </c>
      <c r="M497">
        <f t="shared" si="7"/>
        <v>182.24</v>
      </c>
    </row>
    <row r="498" spans="1:13" x14ac:dyDescent="0.3">
      <c r="A498" s="1" t="s">
        <v>13</v>
      </c>
      <c r="B498" s="2">
        <v>0</v>
      </c>
      <c r="C498" s="3" t="s">
        <v>54</v>
      </c>
      <c r="D498" s="3" t="s">
        <v>19</v>
      </c>
      <c r="E498" s="3" t="s">
        <v>84</v>
      </c>
      <c r="F498" s="4">
        <v>55</v>
      </c>
      <c r="G498" s="4">
        <v>58.3</v>
      </c>
      <c r="H498" s="4">
        <v>440</v>
      </c>
      <c r="I498" s="4">
        <v>466.4</v>
      </c>
      <c r="J498" s="3">
        <v>18</v>
      </c>
      <c r="K498" s="3" t="s">
        <v>77</v>
      </c>
      <c r="L498" s="3">
        <v>2022</v>
      </c>
      <c r="M498">
        <f t="shared" si="7"/>
        <v>26.399999999999977</v>
      </c>
    </row>
    <row r="499" spans="1:13" x14ac:dyDescent="0.3">
      <c r="A499" s="1" t="s">
        <v>13</v>
      </c>
      <c r="B499" s="2">
        <v>0</v>
      </c>
      <c r="C499" s="3" t="s">
        <v>40</v>
      </c>
      <c r="D499" s="3" t="s">
        <v>18</v>
      </c>
      <c r="E499" s="3" t="s">
        <v>84</v>
      </c>
      <c r="F499" s="4">
        <v>61</v>
      </c>
      <c r="G499" s="4">
        <v>76.25</v>
      </c>
      <c r="H499" s="4">
        <v>366</v>
      </c>
      <c r="I499" s="4">
        <v>457.5</v>
      </c>
      <c r="J499" s="3">
        <v>21</v>
      </c>
      <c r="K499" s="3" t="s">
        <v>77</v>
      </c>
      <c r="L499" s="3">
        <v>2022</v>
      </c>
      <c r="M499">
        <f t="shared" si="7"/>
        <v>91.5</v>
      </c>
    </row>
    <row r="500" spans="1:13" x14ac:dyDescent="0.3">
      <c r="A500" s="1" t="s">
        <v>12</v>
      </c>
      <c r="B500" s="2">
        <v>0</v>
      </c>
      <c r="C500" s="3" t="s">
        <v>56</v>
      </c>
      <c r="D500" s="3" t="s">
        <v>19</v>
      </c>
      <c r="E500" s="3" t="s">
        <v>83</v>
      </c>
      <c r="F500" s="4">
        <v>90</v>
      </c>
      <c r="G500" s="4">
        <v>96.3</v>
      </c>
      <c r="H500" s="4">
        <v>1080</v>
      </c>
      <c r="I500" s="4">
        <v>1155.5999999999999</v>
      </c>
      <c r="J500" s="3">
        <v>23</v>
      </c>
      <c r="K500" s="3" t="s">
        <v>77</v>
      </c>
      <c r="L500" s="3">
        <v>2022</v>
      </c>
      <c r="M500">
        <f t="shared" si="7"/>
        <v>75.599999999999909</v>
      </c>
    </row>
    <row r="501" spans="1:13" x14ac:dyDescent="0.3">
      <c r="A501" s="1" t="s">
        <v>13</v>
      </c>
      <c r="B501" s="2">
        <v>0</v>
      </c>
      <c r="C501" s="3" t="s">
        <v>24</v>
      </c>
      <c r="D501" s="3" t="s">
        <v>16</v>
      </c>
      <c r="E501" s="3" t="s">
        <v>84</v>
      </c>
      <c r="F501" s="4">
        <v>44</v>
      </c>
      <c r="G501" s="4">
        <v>48.84</v>
      </c>
      <c r="H501" s="4">
        <v>220</v>
      </c>
      <c r="I501" s="4">
        <v>244.20000000000002</v>
      </c>
      <c r="J501" s="3">
        <v>25</v>
      </c>
      <c r="K501" s="3" t="s">
        <v>77</v>
      </c>
      <c r="L501" s="3">
        <v>2022</v>
      </c>
      <c r="M501">
        <f t="shared" si="7"/>
        <v>24.200000000000017</v>
      </c>
    </row>
    <row r="502" spans="1:13" x14ac:dyDescent="0.3">
      <c r="A502" s="1" t="s">
        <v>12</v>
      </c>
      <c r="B502" s="2">
        <v>0</v>
      </c>
      <c r="C502" s="3" t="s">
        <v>52</v>
      </c>
      <c r="D502" s="3" t="s">
        <v>19</v>
      </c>
      <c r="E502" s="3" t="s">
        <v>83</v>
      </c>
      <c r="F502" s="4">
        <v>89</v>
      </c>
      <c r="G502" s="4">
        <v>117.48</v>
      </c>
      <c r="H502" s="4">
        <v>445</v>
      </c>
      <c r="I502" s="4">
        <v>587.4</v>
      </c>
      <c r="J502" s="3">
        <v>26</v>
      </c>
      <c r="K502" s="3" t="s">
        <v>77</v>
      </c>
      <c r="L502" s="3">
        <v>2022</v>
      </c>
      <c r="M502">
        <f t="shared" si="7"/>
        <v>142.39999999999998</v>
      </c>
    </row>
    <row r="503" spans="1:13" x14ac:dyDescent="0.3">
      <c r="A503" s="1" t="s">
        <v>12</v>
      </c>
      <c r="B503" s="2">
        <v>0</v>
      </c>
      <c r="C503" s="3" t="s">
        <v>54</v>
      </c>
      <c r="D503" s="3" t="s">
        <v>19</v>
      </c>
      <c r="E503" s="3" t="s">
        <v>84</v>
      </c>
      <c r="F503" s="4">
        <v>55</v>
      </c>
      <c r="G503" s="4">
        <v>58.3</v>
      </c>
      <c r="H503" s="4">
        <v>825</v>
      </c>
      <c r="I503" s="4">
        <v>874.5</v>
      </c>
      <c r="J503" s="3">
        <v>27</v>
      </c>
      <c r="K503" s="3" t="s">
        <v>77</v>
      </c>
      <c r="L503" s="3">
        <v>2022</v>
      </c>
      <c r="M503">
        <f t="shared" si="7"/>
        <v>49.5</v>
      </c>
    </row>
    <row r="504" spans="1:13" x14ac:dyDescent="0.3">
      <c r="A504" s="1" t="s">
        <v>13</v>
      </c>
      <c r="B504" s="2">
        <v>0</v>
      </c>
      <c r="C504" s="3" t="s">
        <v>51</v>
      </c>
      <c r="D504" s="3" t="s">
        <v>19</v>
      </c>
      <c r="E504" s="3" t="s">
        <v>83</v>
      </c>
      <c r="F504" s="4">
        <v>93</v>
      </c>
      <c r="G504" s="4">
        <v>104.16</v>
      </c>
      <c r="H504" s="4">
        <v>744</v>
      </c>
      <c r="I504" s="4">
        <v>833.28</v>
      </c>
      <c r="J504" s="3">
        <v>28</v>
      </c>
      <c r="K504" s="3" t="s">
        <v>77</v>
      </c>
      <c r="L504" s="3">
        <v>2022</v>
      </c>
      <c r="M504">
        <f t="shared" si="7"/>
        <v>89.279999999999973</v>
      </c>
    </row>
    <row r="505" spans="1:13" x14ac:dyDescent="0.3">
      <c r="A505" s="1" t="s">
        <v>12</v>
      </c>
      <c r="B505" s="2">
        <v>0</v>
      </c>
      <c r="C505" s="3" t="s">
        <v>35</v>
      </c>
      <c r="D505" s="3" t="s">
        <v>17</v>
      </c>
      <c r="E505" s="3" t="s">
        <v>85</v>
      </c>
      <c r="F505" s="4">
        <v>12</v>
      </c>
      <c r="G505" s="4">
        <v>15.719999999999999</v>
      </c>
      <c r="H505" s="4">
        <v>24</v>
      </c>
      <c r="I505" s="4">
        <v>31.439999999999998</v>
      </c>
      <c r="J505" s="3">
        <v>30</v>
      </c>
      <c r="K505" s="3" t="s">
        <v>77</v>
      </c>
      <c r="L505" s="3">
        <v>2022</v>
      </c>
      <c r="M505">
        <f t="shared" si="7"/>
        <v>7.4399999999999977</v>
      </c>
    </row>
    <row r="506" spans="1:13" x14ac:dyDescent="0.3">
      <c r="A506" s="1" t="s">
        <v>13</v>
      </c>
      <c r="B506" s="2">
        <v>0</v>
      </c>
      <c r="C506" s="3" t="s">
        <v>48</v>
      </c>
      <c r="D506" s="3" t="s">
        <v>19</v>
      </c>
      <c r="E506" s="3" t="s">
        <v>85</v>
      </c>
      <c r="F506" s="4">
        <v>37</v>
      </c>
      <c r="G506" s="4">
        <v>41.81</v>
      </c>
      <c r="H506" s="4">
        <v>185</v>
      </c>
      <c r="I506" s="4">
        <v>209.05</v>
      </c>
      <c r="J506" s="3">
        <v>3</v>
      </c>
      <c r="K506" s="3" t="s">
        <v>78</v>
      </c>
      <c r="L506" s="3">
        <v>2022</v>
      </c>
      <c r="M506">
        <f t="shared" si="7"/>
        <v>24.050000000000011</v>
      </c>
    </row>
    <row r="507" spans="1:13" x14ac:dyDescent="0.3">
      <c r="A507" s="1" t="s">
        <v>13</v>
      </c>
      <c r="B507" s="2">
        <v>0</v>
      </c>
      <c r="C507" s="3" t="s">
        <v>46</v>
      </c>
      <c r="D507" s="3" t="s">
        <v>19</v>
      </c>
      <c r="E507" s="3" t="s">
        <v>85</v>
      </c>
      <c r="F507" s="4">
        <v>18</v>
      </c>
      <c r="G507" s="4">
        <v>24.66</v>
      </c>
      <c r="H507" s="4">
        <v>180</v>
      </c>
      <c r="I507" s="4">
        <v>246.6</v>
      </c>
      <c r="J507" s="3">
        <v>4</v>
      </c>
      <c r="K507" s="3" t="s">
        <v>78</v>
      </c>
      <c r="L507" s="3">
        <v>2022</v>
      </c>
      <c r="M507">
        <f t="shared" si="7"/>
        <v>66.599999999999994</v>
      </c>
    </row>
    <row r="508" spans="1:13" x14ac:dyDescent="0.3">
      <c r="A508" s="1" t="s">
        <v>13</v>
      </c>
      <c r="B508" s="2">
        <v>0</v>
      </c>
      <c r="C508" s="3" t="s">
        <v>64</v>
      </c>
      <c r="D508" s="3" t="s">
        <v>20</v>
      </c>
      <c r="E508" s="3" t="s">
        <v>83</v>
      </c>
      <c r="F508" s="4">
        <v>76</v>
      </c>
      <c r="G508" s="4">
        <v>82.08</v>
      </c>
      <c r="H508" s="4">
        <v>1140</v>
      </c>
      <c r="I508" s="4">
        <v>1231.2</v>
      </c>
      <c r="J508" s="3">
        <v>4</v>
      </c>
      <c r="K508" s="3" t="s">
        <v>78</v>
      </c>
      <c r="L508" s="3">
        <v>2022</v>
      </c>
      <c r="M508">
        <f t="shared" si="7"/>
        <v>91.200000000000045</v>
      </c>
    </row>
    <row r="509" spans="1:13" x14ac:dyDescent="0.3">
      <c r="A509" s="1" t="s">
        <v>13</v>
      </c>
      <c r="B509" s="2">
        <v>0</v>
      </c>
      <c r="C509" s="3" t="s">
        <v>58</v>
      </c>
      <c r="D509" s="3" t="s">
        <v>20</v>
      </c>
      <c r="E509" s="3" t="s">
        <v>83</v>
      </c>
      <c r="F509" s="4">
        <v>72</v>
      </c>
      <c r="G509" s="4">
        <v>79.92</v>
      </c>
      <c r="H509" s="4">
        <v>864</v>
      </c>
      <c r="I509" s="4">
        <v>959.04</v>
      </c>
      <c r="J509" s="3">
        <v>7</v>
      </c>
      <c r="K509" s="3" t="s">
        <v>78</v>
      </c>
      <c r="L509" s="3">
        <v>2022</v>
      </c>
      <c r="M509">
        <f t="shared" si="7"/>
        <v>95.039999999999964</v>
      </c>
    </row>
    <row r="510" spans="1:13" x14ac:dyDescent="0.3">
      <c r="A510" s="1" t="s">
        <v>12</v>
      </c>
      <c r="B510" s="2">
        <v>0</v>
      </c>
      <c r="C510" s="3" t="s">
        <v>36</v>
      </c>
      <c r="D510" s="3" t="s">
        <v>17</v>
      </c>
      <c r="E510" s="3" t="s">
        <v>85</v>
      </c>
      <c r="F510" s="4">
        <v>13</v>
      </c>
      <c r="G510" s="4">
        <v>16.64</v>
      </c>
      <c r="H510" s="4">
        <v>169</v>
      </c>
      <c r="I510" s="4">
        <v>216.32</v>
      </c>
      <c r="J510" s="3">
        <v>7</v>
      </c>
      <c r="K510" s="3" t="s">
        <v>78</v>
      </c>
      <c r="L510" s="3">
        <v>2022</v>
      </c>
      <c r="M510">
        <f t="shared" si="7"/>
        <v>47.319999999999993</v>
      </c>
    </row>
    <row r="511" spans="1:13" x14ac:dyDescent="0.3">
      <c r="A511" s="1" t="s">
        <v>13</v>
      </c>
      <c r="B511" s="2">
        <v>0</v>
      </c>
      <c r="C511" s="3" t="s">
        <v>58</v>
      </c>
      <c r="D511" s="3" t="s">
        <v>20</v>
      </c>
      <c r="E511" s="3" t="s">
        <v>83</v>
      </c>
      <c r="F511" s="4">
        <v>72</v>
      </c>
      <c r="G511" s="4">
        <v>79.92</v>
      </c>
      <c r="H511" s="4">
        <v>360</v>
      </c>
      <c r="I511" s="4">
        <v>399.6</v>
      </c>
      <c r="J511" s="3">
        <v>7</v>
      </c>
      <c r="K511" s="3" t="s">
        <v>78</v>
      </c>
      <c r="L511" s="3">
        <v>2022</v>
      </c>
      <c r="M511">
        <f t="shared" si="7"/>
        <v>39.600000000000023</v>
      </c>
    </row>
    <row r="512" spans="1:13" x14ac:dyDescent="0.3">
      <c r="A512" s="1" t="s">
        <v>12</v>
      </c>
      <c r="B512" s="2">
        <v>0</v>
      </c>
      <c r="C512" s="3" t="s">
        <v>47</v>
      </c>
      <c r="D512" s="3" t="s">
        <v>19</v>
      </c>
      <c r="E512" s="3" t="s">
        <v>84</v>
      </c>
      <c r="F512" s="4">
        <v>48</v>
      </c>
      <c r="G512" s="4">
        <v>57.120000000000005</v>
      </c>
      <c r="H512" s="4">
        <v>240</v>
      </c>
      <c r="I512" s="4">
        <v>285.60000000000002</v>
      </c>
      <c r="J512" s="3">
        <v>11</v>
      </c>
      <c r="K512" s="3" t="s">
        <v>78</v>
      </c>
      <c r="L512" s="3">
        <v>2022</v>
      </c>
      <c r="M512">
        <f t="shared" si="7"/>
        <v>45.600000000000023</v>
      </c>
    </row>
    <row r="513" spans="1:13" x14ac:dyDescent="0.3">
      <c r="A513" s="1" t="s">
        <v>12</v>
      </c>
      <c r="B513" s="2">
        <v>0</v>
      </c>
      <c r="C513" s="3" t="s">
        <v>33</v>
      </c>
      <c r="D513" s="3" t="s">
        <v>17</v>
      </c>
      <c r="E513" s="3" t="s">
        <v>83</v>
      </c>
      <c r="F513" s="4">
        <v>112</v>
      </c>
      <c r="G513" s="4">
        <v>122.08</v>
      </c>
      <c r="H513" s="4">
        <v>1008</v>
      </c>
      <c r="I513" s="4">
        <v>1098.72</v>
      </c>
      <c r="J513" s="3">
        <v>11</v>
      </c>
      <c r="K513" s="3" t="s">
        <v>78</v>
      </c>
      <c r="L513" s="3">
        <v>2022</v>
      </c>
      <c r="M513">
        <f t="shared" si="7"/>
        <v>90.720000000000027</v>
      </c>
    </row>
    <row r="514" spans="1:13" x14ac:dyDescent="0.3">
      <c r="A514" s="1" t="s">
        <v>13</v>
      </c>
      <c r="B514" s="2">
        <v>0</v>
      </c>
      <c r="C514" s="3" t="s">
        <v>34</v>
      </c>
      <c r="D514" s="3" t="s">
        <v>17</v>
      </c>
      <c r="E514" s="3" t="s">
        <v>83</v>
      </c>
      <c r="F514" s="4">
        <v>112</v>
      </c>
      <c r="G514" s="4">
        <v>146.72</v>
      </c>
      <c r="H514" s="4">
        <v>1120</v>
      </c>
      <c r="I514" s="4">
        <v>1467.2</v>
      </c>
      <c r="J514" s="3">
        <v>11</v>
      </c>
      <c r="K514" s="3" t="s">
        <v>78</v>
      </c>
      <c r="L514" s="3">
        <v>2022</v>
      </c>
      <c r="M514">
        <f t="shared" ref="M514:M528" si="8">ABS(H514-I514)</f>
        <v>347.20000000000005</v>
      </c>
    </row>
    <row r="515" spans="1:13" x14ac:dyDescent="0.3">
      <c r="A515" s="1" t="s">
        <v>13</v>
      </c>
      <c r="B515" s="2">
        <v>0</v>
      </c>
      <c r="C515" s="3" t="s">
        <v>50</v>
      </c>
      <c r="D515" s="3" t="s">
        <v>19</v>
      </c>
      <c r="E515" s="3" t="s">
        <v>82</v>
      </c>
      <c r="F515" s="4">
        <v>148</v>
      </c>
      <c r="G515" s="4">
        <v>201.28</v>
      </c>
      <c r="H515" s="4">
        <v>1332</v>
      </c>
      <c r="I515" s="4">
        <v>1811.52</v>
      </c>
      <c r="J515" s="3">
        <v>12</v>
      </c>
      <c r="K515" s="3" t="s">
        <v>78</v>
      </c>
      <c r="L515" s="3">
        <v>2022</v>
      </c>
      <c r="M515">
        <f t="shared" si="8"/>
        <v>479.52</v>
      </c>
    </row>
    <row r="516" spans="1:13" x14ac:dyDescent="0.3">
      <c r="A516" s="1" t="s">
        <v>12</v>
      </c>
      <c r="B516" s="2">
        <v>0</v>
      </c>
      <c r="C516" s="3" t="s">
        <v>61</v>
      </c>
      <c r="D516" s="3" t="s">
        <v>20</v>
      </c>
      <c r="E516" s="3" t="s">
        <v>82</v>
      </c>
      <c r="F516" s="4">
        <v>138</v>
      </c>
      <c r="G516" s="4">
        <v>173.88</v>
      </c>
      <c r="H516" s="4">
        <v>1380</v>
      </c>
      <c r="I516" s="4">
        <v>1738.8</v>
      </c>
      <c r="J516" s="3">
        <v>12</v>
      </c>
      <c r="K516" s="3" t="s">
        <v>78</v>
      </c>
      <c r="L516" s="3">
        <v>2022</v>
      </c>
      <c r="M516">
        <f t="shared" si="8"/>
        <v>358.79999999999995</v>
      </c>
    </row>
    <row r="517" spans="1:13" x14ac:dyDescent="0.3">
      <c r="A517" s="1" t="s">
        <v>13</v>
      </c>
      <c r="B517" s="2">
        <v>0</v>
      </c>
      <c r="C517" s="3" t="s">
        <v>25</v>
      </c>
      <c r="D517" s="3" t="s">
        <v>16</v>
      </c>
      <c r="E517" s="3" t="s">
        <v>82</v>
      </c>
      <c r="F517" s="4">
        <v>133</v>
      </c>
      <c r="G517" s="4">
        <v>155.61000000000001</v>
      </c>
      <c r="H517" s="4">
        <v>532</v>
      </c>
      <c r="I517" s="4">
        <v>622.44000000000005</v>
      </c>
      <c r="J517" s="3">
        <v>14</v>
      </c>
      <c r="K517" s="3" t="s">
        <v>78</v>
      </c>
      <c r="L517" s="3">
        <v>2022</v>
      </c>
      <c r="M517">
        <f t="shared" si="8"/>
        <v>90.440000000000055</v>
      </c>
    </row>
    <row r="518" spans="1:13" x14ac:dyDescent="0.3">
      <c r="A518" s="1" t="s">
        <v>12</v>
      </c>
      <c r="B518" s="2">
        <v>0</v>
      </c>
      <c r="C518" s="3" t="s">
        <v>29</v>
      </c>
      <c r="D518" s="3" t="s">
        <v>16</v>
      </c>
      <c r="E518" s="3" t="s">
        <v>85</v>
      </c>
      <c r="F518" s="4">
        <v>6</v>
      </c>
      <c r="G518" s="4">
        <v>7.8599999999999994</v>
      </c>
      <c r="H518" s="4">
        <v>78</v>
      </c>
      <c r="I518" s="4">
        <v>102.17999999999999</v>
      </c>
      <c r="J518" s="3">
        <v>15</v>
      </c>
      <c r="K518" s="3" t="s">
        <v>78</v>
      </c>
      <c r="L518" s="3">
        <v>2022</v>
      </c>
      <c r="M518">
        <f t="shared" si="8"/>
        <v>24.179999999999993</v>
      </c>
    </row>
    <row r="519" spans="1:13" x14ac:dyDescent="0.3">
      <c r="A519" s="1" t="s">
        <v>12</v>
      </c>
      <c r="B519" s="2">
        <v>0</v>
      </c>
      <c r="C519" s="3" t="s">
        <v>64</v>
      </c>
      <c r="D519" s="3" t="s">
        <v>20</v>
      </c>
      <c r="E519" s="3" t="s">
        <v>83</v>
      </c>
      <c r="F519" s="4">
        <v>76</v>
      </c>
      <c r="G519" s="4">
        <v>82.08</v>
      </c>
      <c r="H519" s="4">
        <v>532</v>
      </c>
      <c r="I519" s="4">
        <v>574.55999999999995</v>
      </c>
      <c r="J519" s="3">
        <v>19</v>
      </c>
      <c r="K519" s="3" t="s">
        <v>78</v>
      </c>
      <c r="L519" s="3">
        <v>2022</v>
      </c>
      <c r="M519">
        <f t="shared" si="8"/>
        <v>42.559999999999945</v>
      </c>
    </row>
    <row r="520" spans="1:13" x14ac:dyDescent="0.3">
      <c r="A520" s="1" t="s">
        <v>13</v>
      </c>
      <c r="B520" s="2">
        <v>0</v>
      </c>
      <c r="C520" s="3" t="s">
        <v>31</v>
      </c>
      <c r="D520" s="3" t="s">
        <v>17</v>
      </c>
      <c r="E520" s="3" t="s">
        <v>84</v>
      </c>
      <c r="F520" s="4">
        <v>44</v>
      </c>
      <c r="G520" s="4">
        <v>48.4</v>
      </c>
      <c r="H520" s="4">
        <v>616</v>
      </c>
      <c r="I520" s="4">
        <v>677.6</v>
      </c>
      <c r="J520" s="3">
        <v>19</v>
      </c>
      <c r="K520" s="3" t="s">
        <v>78</v>
      </c>
      <c r="L520" s="3">
        <v>2022</v>
      </c>
      <c r="M520">
        <f t="shared" si="8"/>
        <v>61.600000000000023</v>
      </c>
    </row>
    <row r="521" spans="1:13" x14ac:dyDescent="0.3">
      <c r="A521" s="1" t="s">
        <v>12</v>
      </c>
      <c r="B521" s="2">
        <v>0</v>
      </c>
      <c r="C521" s="3" t="s">
        <v>29</v>
      </c>
      <c r="D521" s="3" t="s">
        <v>16</v>
      </c>
      <c r="E521" s="3" t="s">
        <v>85</v>
      </c>
      <c r="F521" s="4">
        <v>6</v>
      </c>
      <c r="G521" s="4">
        <v>7.8599999999999994</v>
      </c>
      <c r="H521" s="4">
        <v>66</v>
      </c>
      <c r="I521" s="4">
        <v>86.46</v>
      </c>
      <c r="J521" s="3">
        <v>19</v>
      </c>
      <c r="K521" s="3" t="s">
        <v>78</v>
      </c>
      <c r="L521" s="3">
        <v>2022</v>
      </c>
      <c r="M521">
        <f t="shared" si="8"/>
        <v>20.459999999999994</v>
      </c>
    </row>
    <row r="522" spans="1:13" x14ac:dyDescent="0.3">
      <c r="A522" s="1" t="s">
        <v>12</v>
      </c>
      <c r="B522" s="2">
        <v>0</v>
      </c>
      <c r="C522" s="3" t="s">
        <v>26</v>
      </c>
      <c r="D522" s="3" t="s">
        <v>16</v>
      </c>
      <c r="E522" s="3" t="s">
        <v>83</v>
      </c>
      <c r="F522" s="4">
        <v>75</v>
      </c>
      <c r="G522" s="4">
        <v>85.5</v>
      </c>
      <c r="H522" s="4">
        <v>750</v>
      </c>
      <c r="I522" s="4">
        <v>855</v>
      </c>
      <c r="J522" s="3">
        <v>21</v>
      </c>
      <c r="K522" s="3" t="s">
        <v>78</v>
      </c>
      <c r="L522" s="3">
        <v>2022</v>
      </c>
      <c r="M522">
        <f t="shared" si="8"/>
        <v>105</v>
      </c>
    </row>
    <row r="523" spans="1:13" x14ac:dyDescent="0.3">
      <c r="A523" s="1" t="s">
        <v>12</v>
      </c>
      <c r="B523" s="2">
        <v>0</v>
      </c>
      <c r="C523" s="3" t="s">
        <v>28</v>
      </c>
      <c r="D523" s="3" t="s">
        <v>16</v>
      </c>
      <c r="E523" s="3" t="s">
        <v>83</v>
      </c>
      <c r="F523" s="4">
        <v>83</v>
      </c>
      <c r="G523" s="4">
        <v>94.62</v>
      </c>
      <c r="H523" s="4">
        <v>1245</v>
      </c>
      <c r="I523" s="4">
        <v>1419.3000000000002</v>
      </c>
      <c r="J523" s="3">
        <v>29</v>
      </c>
      <c r="K523" s="3" t="s">
        <v>78</v>
      </c>
      <c r="L523" s="3">
        <v>2022</v>
      </c>
      <c r="M523">
        <f t="shared" si="8"/>
        <v>174.30000000000018</v>
      </c>
    </row>
    <row r="524" spans="1:13" x14ac:dyDescent="0.3">
      <c r="A524" s="1" t="s">
        <v>13</v>
      </c>
      <c r="B524" s="2">
        <v>0</v>
      </c>
      <c r="C524" s="3" t="s">
        <v>62</v>
      </c>
      <c r="D524" s="3" t="s">
        <v>20</v>
      </c>
      <c r="E524" s="3" t="s">
        <v>82</v>
      </c>
      <c r="F524" s="4">
        <v>120</v>
      </c>
      <c r="G524" s="4">
        <v>162</v>
      </c>
      <c r="H524" s="4">
        <v>120</v>
      </c>
      <c r="I524" s="4">
        <v>162</v>
      </c>
      <c r="J524" s="3">
        <v>29</v>
      </c>
      <c r="K524" s="3" t="s">
        <v>78</v>
      </c>
      <c r="L524" s="3">
        <v>2022</v>
      </c>
      <c r="M524">
        <f t="shared" si="8"/>
        <v>42</v>
      </c>
    </row>
    <row r="525" spans="1:13" x14ac:dyDescent="0.3">
      <c r="A525" s="1" t="s">
        <v>12</v>
      </c>
      <c r="B525" s="2">
        <v>0</v>
      </c>
      <c r="C525" s="3" t="s">
        <v>61</v>
      </c>
      <c r="D525" s="3" t="s">
        <v>20</v>
      </c>
      <c r="E525" s="3" t="s">
        <v>82</v>
      </c>
      <c r="F525" s="4">
        <v>138</v>
      </c>
      <c r="G525" s="4">
        <v>173.88</v>
      </c>
      <c r="H525" s="4">
        <v>1932</v>
      </c>
      <c r="I525" s="4">
        <v>2434.3199999999997</v>
      </c>
      <c r="J525" s="3">
        <v>30</v>
      </c>
      <c r="K525" s="3" t="s">
        <v>78</v>
      </c>
      <c r="L525" s="3">
        <v>2022</v>
      </c>
      <c r="M525">
        <f t="shared" si="8"/>
        <v>502.31999999999971</v>
      </c>
    </row>
    <row r="526" spans="1:13" x14ac:dyDescent="0.3">
      <c r="A526" s="1" t="s">
        <v>12</v>
      </c>
      <c r="B526" s="2">
        <v>0</v>
      </c>
      <c r="C526" s="3" t="s">
        <v>53</v>
      </c>
      <c r="D526" s="3" t="s">
        <v>19</v>
      </c>
      <c r="E526" s="3" t="s">
        <v>83</v>
      </c>
      <c r="F526" s="4">
        <v>95</v>
      </c>
      <c r="G526" s="4">
        <v>119.7</v>
      </c>
      <c r="H526" s="4">
        <v>1140</v>
      </c>
      <c r="I526" s="4">
        <v>1436.4</v>
      </c>
      <c r="J526" s="3">
        <v>31</v>
      </c>
      <c r="K526" s="3" t="s">
        <v>78</v>
      </c>
      <c r="L526" s="3">
        <v>2022</v>
      </c>
      <c r="M526">
        <f t="shared" si="8"/>
        <v>296.40000000000009</v>
      </c>
    </row>
    <row r="527" spans="1:13" x14ac:dyDescent="0.3">
      <c r="A527" s="1" t="s">
        <v>12</v>
      </c>
      <c r="B527" s="2">
        <v>0</v>
      </c>
      <c r="C527" s="3" t="s">
        <v>31</v>
      </c>
      <c r="D527" s="3" t="s">
        <v>17</v>
      </c>
      <c r="E527" s="3" t="s">
        <v>84</v>
      </c>
      <c r="F527" s="4">
        <v>44</v>
      </c>
      <c r="G527" s="4">
        <v>48.4</v>
      </c>
      <c r="H527" s="4">
        <v>264</v>
      </c>
      <c r="I527" s="4">
        <v>290.39999999999998</v>
      </c>
      <c r="J527" s="3">
        <v>31</v>
      </c>
      <c r="K527" s="3" t="s">
        <v>78</v>
      </c>
      <c r="L527" s="3">
        <v>2022</v>
      </c>
      <c r="M527">
        <f t="shared" si="8"/>
        <v>26.399999999999977</v>
      </c>
    </row>
    <row r="528" spans="1:13" x14ac:dyDescent="0.3">
      <c r="A528" s="1" t="s">
        <v>13</v>
      </c>
      <c r="B528" s="2">
        <v>0</v>
      </c>
      <c r="C528" s="3" t="s">
        <v>31</v>
      </c>
      <c r="D528" s="3" t="s">
        <v>17</v>
      </c>
      <c r="E528" s="3" t="s">
        <v>84</v>
      </c>
      <c r="F528" s="4">
        <v>44</v>
      </c>
      <c r="G528" s="4">
        <v>48.4</v>
      </c>
      <c r="H528" s="4">
        <v>132</v>
      </c>
      <c r="I528" s="4">
        <v>145.19999999999999</v>
      </c>
      <c r="J528" s="3">
        <v>31</v>
      </c>
      <c r="K528" s="3" t="s">
        <v>78</v>
      </c>
      <c r="L528" s="3">
        <v>2022</v>
      </c>
      <c r="M528">
        <f t="shared" si="8"/>
        <v>13.199999999999989</v>
      </c>
    </row>
  </sheetData>
  <dataValidations count="1">
    <dataValidation type="list" allowBlank="1" showInputMessage="1" showErrorMessage="1" sqref="A2:A528" xr:uid="{4455E5DB-0594-4BFB-84F2-EF76B4ACC433}">
      <formula1>"Online,Cash"</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65DFF-C5B7-4049-9380-4D9D82A5A091}">
  <dimension ref="A3:B5"/>
  <sheetViews>
    <sheetView zoomScale="113" workbookViewId="0">
      <selection activeCell="J21" sqref="J21"/>
    </sheetView>
  </sheetViews>
  <sheetFormatPr defaultRowHeight="14.4" x14ac:dyDescent="0.3"/>
  <cols>
    <col min="1" max="1" width="12.5546875" bestFit="1" customWidth="1"/>
    <col min="2" max="2" width="23.33203125" bestFit="1" customWidth="1"/>
  </cols>
  <sheetData>
    <row r="3" spans="1:2" x14ac:dyDescent="0.3">
      <c r="A3" s="7" t="s">
        <v>14</v>
      </c>
      <c r="B3" t="s">
        <v>15</v>
      </c>
    </row>
    <row r="4" spans="1:2" x14ac:dyDescent="0.3">
      <c r="A4" s="8">
        <v>2021</v>
      </c>
      <c r="B4" s="10">
        <v>187284.31999999995</v>
      </c>
    </row>
    <row r="5" spans="1:2" x14ac:dyDescent="0.3">
      <c r="A5" s="8">
        <v>2022</v>
      </c>
      <c r="B5" s="10">
        <v>214127.59999999998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47AEB-27D0-4F31-89F6-336EDF530A93}">
  <dimension ref="A3:B8"/>
  <sheetViews>
    <sheetView workbookViewId="0">
      <selection activeCell="D24" sqref="D24"/>
    </sheetView>
  </sheetViews>
  <sheetFormatPr defaultRowHeight="14.4" x14ac:dyDescent="0.3"/>
  <cols>
    <col min="1" max="1" width="12.5546875" bestFit="1" customWidth="1"/>
    <col min="2" max="2" width="23.109375" bestFit="1" customWidth="1"/>
  </cols>
  <sheetData>
    <row r="3" spans="1:2" x14ac:dyDescent="0.3">
      <c r="A3" s="7" t="s">
        <v>14</v>
      </c>
      <c r="B3" t="s">
        <v>15</v>
      </c>
    </row>
    <row r="4" spans="1:2" x14ac:dyDescent="0.3">
      <c r="A4" s="8" t="s">
        <v>16</v>
      </c>
      <c r="B4" s="10">
        <v>69261.950000000012</v>
      </c>
    </row>
    <row r="5" spans="1:2" x14ac:dyDescent="0.3">
      <c r="A5" s="8" t="s">
        <v>17</v>
      </c>
      <c r="B5" s="10">
        <v>92963.87</v>
      </c>
    </row>
    <row r="6" spans="1:2" x14ac:dyDescent="0.3">
      <c r="A6" s="8" t="s">
        <v>18</v>
      </c>
      <c r="B6" s="10">
        <v>52299.509999999995</v>
      </c>
    </row>
    <row r="7" spans="1:2" x14ac:dyDescent="0.3">
      <c r="A7" s="8" t="s">
        <v>19</v>
      </c>
      <c r="B7" s="10">
        <v>95269.4</v>
      </c>
    </row>
    <row r="8" spans="1:2" x14ac:dyDescent="0.3">
      <c r="A8" s="8" t="s">
        <v>20</v>
      </c>
      <c r="B8" s="10">
        <v>91617.19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7DD80-DA96-4447-8373-58759C3F00CE}">
  <dimension ref="A3:C48"/>
  <sheetViews>
    <sheetView topLeftCell="A4" workbookViewId="0">
      <selection activeCell="H26" sqref="H26"/>
    </sheetView>
  </sheetViews>
  <sheetFormatPr defaultRowHeight="14.4" x14ac:dyDescent="0.3"/>
  <cols>
    <col min="1" max="1" width="12.5546875" bestFit="1" customWidth="1"/>
    <col min="2" max="2" width="23.44140625" bestFit="1" customWidth="1"/>
    <col min="3" max="3" width="23.109375" bestFit="1" customWidth="1"/>
  </cols>
  <sheetData>
    <row r="3" spans="1:3" x14ac:dyDescent="0.3">
      <c r="A3" s="7" t="s">
        <v>14</v>
      </c>
      <c r="B3" t="s">
        <v>66</v>
      </c>
      <c r="C3" t="s">
        <v>15</v>
      </c>
    </row>
    <row r="4" spans="1:3" x14ac:dyDescent="0.3">
      <c r="A4" s="8" t="s">
        <v>21</v>
      </c>
      <c r="B4" s="10">
        <v>9212</v>
      </c>
      <c r="C4" s="10">
        <v>9764.7199999999993</v>
      </c>
    </row>
    <row r="5" spans="1:3" x14ac:dyDescent="0.3">
      <c r="A5" s="8" t="s">
        <v>22</v>
      </c>
      <c r="B5" s="10">
        <v>9870</v>
      </c>
      <c r="C5" s="10">
        <v>13423.199999999999</v>
      </c>
    </row>
    <row r="6" spans="1:3" x14ac:dyDescent="0.3">
      <c r="A6" s="8" t="s">
        <v>23</v>
      </c>
      <c r="B6" s="10">
        <v>5609</v>
      </c>
      <c r="C6" s="10">
        <v>6394.2599999999993</v>
      </c>
    </row>
    <row r="7" spans="1:3" x14ac:dyDescent="0.3">
      <c r="A7" s="8" t="s">
        <v>24</v>
      </c>
      <c r="B7" s="10">
        <v>5456</v>
      </c>
      <c r="C7" s="10">
        <v>6056.1600000000008</v>
      </c>
    </row>
    <row r="8" spans="1:3" x14ac:dyDescent="0.3">
      <c r="A8" s="8" t="s">
        <v>25</v>
      </c>
      <c r="B8" s="10">
        <v>13433</v>
      </c>
      <c r="C8" s="10">
        <v>15716.61</v>
      </c>
    </row>
    <row r="9" spans="1:3" x14ac:dyDescent="0.3">
      <c r="A9" s="8" t="s">
        <v>26</v>
      </c>
      <c r="B9" s="10">
        <v>3975</v>
      </c>
      <c r="C9" s="10">
        <v>4531.5</v>
      </c>
    </row>
    <row r="10" spans="1:3" x14ac:dyDescent="0.3">
      <c r="A10" s="8" t="s">
        <v>27</v>
      </c>
      <c r="B10" s="10">
        <v>2064</v>
      </c>
      <c r="C10" s="10">
        <v>2291.04</v>
      </c>
    </row>
    <row r="11" spans="1:3" x14ac:dyDescent="0.3">
      <c r="A11" s="8" t="s">
        <v>28</v>
      </c>
      <c r="B11" s="10">
        <v>9213</v>
      </c>
      <c r="C11" s="10">
        <v>10502.82</v>
      </c>
    </row>
    <row r="12" spans="1:3" x14ac:dyDescent="0.3">
      <c r="A12" s="8" t="s">
        <v>29</v>
      </c>
      <c r="B12" s="10">
        <v>444</v>
      </c>
      <c r="C12" s="10">
        <v>581.64</v>
      </c>
    </row>
    <row r="13" spans="1:3" x14ac:dyDescent="0.3">
      <c r="A13" s="8" t="s">
        <v>30</v>
      </c>
      <c r="B13" s="10">
        <v>14800</v>
      </c>
      <c r="C13" s="10">
        <v>16428</v>
      </c>
    </row>
    <row r="14" spans="1:3" x14ac:dyDescent="0.3">
      <c r="A14" s="8" t="s">
        <v>31</v>
      </c>
      <c r="B14" s="10">
        <v>5324</v>
      </c>
      <c r="C14" s="10">
        <v>5856.4</v>
      </c>
    </row>
    <row r="15" spans="1:3" x14ac:dyDescent="0.3">
      <c r="A15" s="8" t="s">
        <v>32</v>
      </c>
      <c r="B15" s="10">
        <v>8979</v>
      </c>
      <c r="C15" s="10">
        <v>11582.910000000003</v>
      </c>
    </row>
    <row r="16" spans="1:3" x14ac:dyDescent="0.3">
      <c r="A16" s="8" t="s">
        <v>33</v>
      </c>
      <c r="B16" s="10">
        <v>7728</v>
      </c>
      <c r="C16" s="10">
        <v>8423.52</v>
      </c>
    </row>
    <row r="17" spans="1:3" x14ac:dyDescent="0.3">
      <c r="A17" s="8" t="s">
        <v>34</v>
      </c>
      <c r="B17" s="10">
        <v>9744</v>
      </c>
      <c r="C17" s="10">
        <v>12764.640000000001</v>
      </c>
    </row>
    <row r="18" spans="1:3" x14ac:dyDescent="0.3">
      <c r="A18" s="8" t="s">
        <v>35</v>
      </c>
      <c r="B18" s="10">
        <v>1404</v>
      </c>
      <c r="C18" s="10">
        <v>1839.2399999999998</v>
      </c>
    </row>
    <row r="19" spans="1:3" x14ac:dyDescent="0.3">
      <c r="A19" s="8" t="s">
        <v>36</v>
      </c>
      <c r="B19" s="10">
        <v>1560</v>
      </c>
      <c r="C19" s="10">
        <v>1996.8</v>
      </c>
    </row>
    <row r="20" spans="1:3" x14ac:dyDescent="0.3">
      <c r="A20" s="8" t="s">
        <v>37</v>
      </c>
      <c r="B20" s="10">
        <v>8442</v>
      </c>
      <c r="C20" s="10">
        <v>9877.1400000000012</v>
      </c>
    </row>
    <row r="21" spans="1:3" x14ac:dyDescent="0.3">
      <c r="A21" s="8" t="s">
        <v>38</v>
      </c>
      <c r="B21" s="10">
        <v>3034</v>
      </c>
      <c r="C21" s="10">
        <v>4035.2200000000003</v>
      </c>
    </row>
    <row r="22" spans="1:3" x14ac:dyDescent="0.3">
      <c r="A22" s="8" t="s">
        <v>39</v>
      </c>
      <c r="B22" s="10">
        <v>14400</v>
      </c>
      <c r="C22" s="10">
        <v>20160</v>
      </c>
    </row>
    <row r="23" spans="1:3" x14ac:dyDescent="0.3">
      <c r="A23" s="8" t="s">
        <v>40</v>
      </c>
      <c r="B23" s="10">
        <v>6405</v>
      </c>
      <c r="C23" s="10">
        <v>8006.25</v>
      </c>
    </row>
    <row r="24" spans="1:3" x14ac:dyDescent="0.3">
      <c r="A24" s="8" t="s">
        <v>41</v>
      </c>
      <c r="B24" s="10">
        <v>8316</v>
      </c>
      <c r="C24" s="10">
        <v>10727.64</v>
      </c>
    </row>
    <row r="25" spans="1:3" x14ac:dyDescent="0.3">
      <c r="A25" s="8" t="s">
        <v>42</v>
      </c>
      <c r="B25" s="10">
        <v>8470</v>
      </c>
      <c r="C25" s="10">
        <v>9909.9</v>
      </c>
    </row>
    <row r="26" spans="1:3" x14ac:dyDescent="0.3">
      <c r="A26" s="8" t="s">
        <v>43</v>
      </c>
      <c r="B26" s="10">
        <v>12126</v>
      </c>
      <c r="C26" s="10">
        <v>12853.560000000001</v>
      </c>
    </row>
    <row r="27" spans="1:3" x14ac:dyDescent="0.3">
      <c r="A27" s="8" t="s">
        <v>44</v>
      </c>
      <c r="B27" s="10">
        <v>9360</v>
      </c>
      <c r="C27" s="10">
        <v>10202.400000000001</v>
      </c>
    </row>
    <row r="28" spans="1:3" x14ac:dyDescent="0.3">
      <c r="A28" s="8" t="s">
        <v>45</v>
      </c>
      <c r="B28" s="10">
        <v>504</v>
      </c>
      <c r="C28" s="10">
        <v>599.7600000000001</v>
      </c>
    </row>
    <row r="29" spans="1:3" x14ac:dyDescent="0.3">
      <c r="A29" s="8" t="s">
        <v>46</v>
      </c>
      <c r="B29" s="10">
        <v>2016</v>
      </c>
      <c r="C29" s="10">
        <v>2761.9200000000005</v>
      </c>
    </row>
    <row r="30" spans="1:3" x14ac:dyDescent="0.3">
      <c r="A30" s="8" t="s">
        <v>47</v>
      </c>
      <c r="B30" s="10">
        <v>5232</v>
      </c>
      <c r="C30" s="10">
        <v>6226.0800000000008</v>
      </c>
    </row>
    <row r="31" spans="1:3" x14ac:dyDescent="0.3">
      <c r="A31" s="8" t="s">
        <v>48</v>
      </c>
      <c r="B31" s="10">
        <v>4144</v>
      </c>
      <c r="C31" s="10">
        <v>4682.72</v>
      </c>
    </row>
    <row r="32" spans="1:3" x14ac:dyDescent="0.3">
      <c r="A32" s="8" t="s">
        <v>49</v>
      </c>
      <c r="B32" s="10">
        <v>4888</v>
      </c>
      <c r="C32" s="10">
        <v>5523.44</v>
      </c>
    </row>
    <row r="33" spans="1:3" x14ac:dyDescent="0.3">
      <c r="A33" s="8" t="s">
        <v>50</v>
      </c>
      <c r="B33" s="10">
        <v>16872</v>
      </c>
      <c r="C33" s="10">
        <v>22945.919999999998</v>
      </c>
    </row>
    <row r="34" spans="1:3" x14ac:dyDescent="0.3">
      <c r="A34" s="8" t="s">
        <v>51</v>
      </c>
      <c r="B34" s="10">
        <v>5580</v>
      </c>
      <c r="C34" s="10">
        <v>6249.5999999999995</v>
      </c>
    </row>
    <row r="35" spans="1:3" x14ac:dyDescent="0.3">
      <c r="A35" s="8" t="s">
        <v>52</v>
      </c>
      <c r="B35" s="10">
        <v>12371</v>
      </c>
      <c r="C35" s="10">
        <v>16329.72</v>
      </c>
    </row>
    <row r="36" spans="1:3" x14ac:dyDescent="0.3">
      <c r="A36" s="8" t="s">
        <v>53</v>
      </c>
      <c r="B36" s="10">
        <v>10830</v>
      </c>
      <c r="C36" s="10">
        <v>13645.800000000001</v>
      </c>
    </row>
    <row r="37" spans="1:3" x14ac:dyDescent="0.3">
      <c r="A37" s="8" t="s">
        <v>54</v>
      </c>
      <c r="B37" s="10">
        <v>8470</v>
      </c>
      <c r="C37" s="10">
        <v>8978.2000000000007</v>
      </c>
    </row>
    <row r="38" spans="1:3" x14ac:dyDescent="0.3">
      <c r="A38" s="8" t="s">
        <v>55</v>
      </c>
      <c r="B38" s="10">
        <v>525</v>
      </c>
      <c r="C38" s="10">
        <v>703.5</v>
      </c>
    </row>
    <row r="39" spans="1:3" x14ac:dyDescent="0.3">
      <c r="A39" s="8" t="s">
        <v>56</v>
      </c>
      <c r="B39" s="10">
        <v>6750</v>
      </c>
      <c r="C39" s="10">
        <v>7222.5</v>
      </c>
    </row>
    <row r="40" spans="1:3" x14ac:dyDescent="0.3">
      <c r="A40" s="8" t="s">
        <v>57</v>
      </c>
      <c r="B40" s="10">
        <v>4020</v>
      </c>
      <c r="C40" s="10">
        <v>5145.6000000000004</v>
      </c>
    </row>
    <row r="41" spans="1:3" x14ac:dyDescent="0.3">
      <c r="A41" s="8" t="s">
        <v>58</v>
      </c>
      <c r="B41" s="10">
        <v>7992</v>
      </c>
      <c r="C41" s="10">
        <v>8871.1200000000008</v>
      </c>
    </row>
    <row r="42" spans="1:3" x14ac:dyDescent="0.3">
      <c r="A42" s="8" t="s">
        <v>59</v>
      </c>
      <c r="B42" s="10">
        <v>3441</v>
      </c>
      <c r="C42" s="10">
        <v>3957.15</v>
      </c>
    </row>
    <row r="43" spans="1:3" x14ac:dyDescent="0.3">
      <c r="A43" s="8" t="s">
        <v>60</v>
      </c>
      <c r="B43" s="10">
        <v>6030</v>
      </c>
      <c r="C43" s="10">
        <v>7718.4000000000005</v>
      </c>
    </row>
    <row r="44" spans="1:3" x14ac:dyDescent="0.3">
      <c r="A44" s="8" t="s">
        <v>61</v>
      </c>
      <c r="B44" s="10">
        <v>18216</v>
      </c>
      <c r="C44" s="10">
        <v>22952.16</v>
      </c>
    </row>
    <row r="45" spans="1:3" x14ac:dyDescent="0.3">
      <c r="A45" s="8" t="s">
        <v>62</v>
      </c>
      <c r="B45" s="10">
        <v>15240</v>
      </c>
      <c r="C45" s="10">
        <v>20574</v>
      </c>
    </row>
    <row r="46" spans="1:3" x14ac:dyDescent="0.3">
      <c r="A46" s="8" t="s">
        <v>63</v>
      </c>
      <c r="B46" s="10">
        <v>4891</v>
      </c>
      <c r="C46" s="10">
        <v>6064.8399999999992</v>
      </c>
    </row>
    <row r="47" spans="1:3" x14ac:dyDescent="0.3">
      <c r="A47" s="8" t="s">
        <v>64</v>
      </c>
      <c r="B47" s="10">
        <v>15124</v>
      </c>
      <c r="C47" s="10">
        <v>16333.92</v>
      </c>
    </row>
    <row r="48" spans="1:3" x14ac:dyDescent="0.3">
      <c r="A48" s="8" t="s">
        <v>65</v>
      </c>
      <c r="B48" s="10">
        <v>332504</v>
      </c>
      <c r="C48" s="10">
        <v>401411.92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B5A6F-21E0-4AD3-87B7-6C2849546815}">
  <dimension ref="A3:D17"/>
  <sheetViews>
    <sheetView topLeftCell="C1" workbookViewId="0">
      <selection activeCell="F26" sqref="F26"/>
    </sheetView>
  </sheetViews>
  <sheetFormatPr defaultRowHeight="14.4" x14ac:dyDescent="0.3"/>
  <cols>
    <col min="1" max="1" width="23.109375" bestFit="1" customWidth="1"/>
    <col min="2" max="2" width="15.5546875" bestFit="1" customWidth="1"/>
    <col min="3" max="3" width="9" bestFit="1" customWidth="1"/>
    <col min="4" max="4" width="10.77734375" bestFit="1" customWidth="1"/>
  </cols>
  <sheetData>
    <row r="3" spans="1:4" x14ac:dyDescent="0.3">
      <c r="A3" s="7" t="s">
        <v>15</v>
      </c>
      <c r="B3" s="7" t="s">
        <v>79</v>
      </c>
    </row>
    <row r="4" spans="1:4" x14ac:dyDescent="0.3">
      <c r="A4" s="7" t="s">
        <v>14</v>
      </c>
      <c r="B4">
        <v>2021</v>
      </c>
      <c r="C4">
        <v>2022</v>
      </c>
      <c r="D4" t="s">
        <v>65</v>
      </c>
    </row>
    <row r="5" spans="1:4" x14ac:dyDescent="0.3">
      <c r="A5" s="8" t="s">
        <v>67</v>
      </c>
      <c r="B5" s="10">
        <v>17765.34</v>
      </c>
      <c r="C5" s="10">
        <v>23581.620000000003</v>
      </c>
      <c r="D5" s="10">
        <v>41346.960000000006</v>
      </c>
    </row>
    <row r="6" spans="1:4" x14ac:dyDescent="0.3">
      <c r="A6" s="8" t="s">
        <v>68</v>
      </c>
      <c r="B6" s="10">
        <v>12598.57</v>
      </c>
      <c r="C6" s="10">
        <v>18258.730000000003</v>
      </c>
      <c r="D6" s="10">
        <v>30857.300000000003</v>
      </c>
    </row>
    <row r="7" spans="1:4" x14ac:dyDescent="0.3">
      <c r="A7" s="8" t="s">
        <v>69</v>
      </c>
      <c r="B7" s="10">
        <v>16419.79</v>
      </c>
      <c r="C7" s="10">
        <v>12196.86</v>
      </c>
      <c r="D7" s="10">
        <v>28616.65</v>
      </c>
    </row>
    <row r="8" spans="1:4" x14ac:dyDescent="0.3">
      <c r="A8" s="8" t="s">
        <v>70</v>
      </c>
      <c r="B8" s="10">
        <v>15252.43</v>
      </c>
      <c r="C8" s="10">
        <v>11326.68</v>
      </c>
      <c r="D8" s="10">
        <v>26579.11</v>
      </c>
    </row>
    <row r="9" spans="1:4" x14ac:dyDescent="0.3">
      <c r="A9" s="8" t="s">
        <v>71</v>
      </c>
      <c r="B9" s="10">
        <v>7957.4599999999991</v>
      </c>
      <c r="C9" s="10">
        <v>22952.99</v>
      </c>
      <c r="D9" s="10">
        <v>30910.45</v>
      </c>
    </row>
    <row r="10" spans="1:4" x14ac:dyDescent="0.3">
      <c r="A10" s="8" t="s">
        <v>72</v>
      </c>
      <c r="B10" s="10">
        <v>16442.169999999998</v>
      </c>
      <c r="C10" s="10">
        <v>14091.54</v>
      </c>
      <c r="D10" s="10">
        <v>30533.71</v>
      </c>
    </row>
    <row r="11" spans="1:4" x14ac:dyDescent="0.3">
      <c r="A11" s="8" t="s">
        <v>73</v>
      </c>
      <c r="B11" s="10">
        <v>19054.62</v>
      </c>
      <c r="C11" s="10">
        <v>16197.170000000002</v>
      </c>
      <c r="D11" s="10">
        <v>35251.79</v>
      </c>
    </row>
    <row r="12" spans="1:4" x14ac:dyDescent="0.3">
      <c r="A12" s="8" t="s">
        <v>74</v>
      </c>
      <c r="B12" s="10">
        <v>14155.350000000004</v>
      </c>
      <c r="C12" s="10">
        <v>21195.050000000003</v>
      </c>
      <c r="D12" s="10">
        <v>35350.400000000009</v>
      </c>
    </row>
    <row r="13" spans="1:4" x14ac:dyDescent="0.3">
      <c r="A13" s="8" t="s">
        <v>75</v>
      </c>
      <c r="B13" s="10">
        <v>18853.82</v>
      </c>
      <c r="C13" s="10">
        <v>16388.990000000002</v>
      </c>
      <c r="D13" s="10">
        <v>35242.81</v>
      </c>
    </row>
    <row r="14" spans="1:4" x14ac:dyDescent="0.3">
      <c r="A14" s="8" t="s">
        <v>76</v>
      </c>
      <c r="B14" s="10">
        <v>20453.900000000005</v>
      </c>
      <c r="C14" s="10">
        <v>13046.79</v>
      </c>
      <c r="D14" s="10">
        <v>33500.69</v>
      </c>
    </row>
    <row r="15" spans="1:4" x14ac:dyDescent="0.3">
      <c r="A15" s="8" t="s">
        <v>77</v>
      </c>
      <c r="B15" s="10">
        <v>9702.4</v>
      </c>
      <c r="C15" s="10">
        <v>26421.670000000006</v>
      </c>
      <c r="D15" s="10">
        <v>36124.070000000007</v>
      </c>
    </row>
    <row r="16" spans="1:4" x14ac:dyDescent="0.3">
      <c r="A16" s="8" t="s">
        <v>78</v>
      </c>
      <c r="B16" s="10">
        <v>18628.47</v>
      </c>
      <c r="C16" s="10">
        <v>18469.510000000002</v>
      </c>
      <c r="D16" s="10">
        <v>37097.980000000003</v>
      </c>
    </row>
    <row r="17" spans="1:4" x14ac:dyDescent="0.3">
      <c r="A17" s="8" t="s">
        <v>65</v>
      </c>
      <c r="B17" s="10">
        <v>187284.31999999998</v>
      </c>
      <c r="C17" s="10">
        <v>214127.60000000003</v>
      </c>
      <c r="D17" s="10">
        <v>401411.92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CF2C6-1433-45C6-A295-E311CFCF9ACB}">
  <dimension ref="A3:B6"/>
  <sheetViews>
    <sheetView workbookViewId="0">
      <selection activeCell="B3" sqref="B3"/>
    </sheetView>
  </sheetViews>
  <sheetFormatPr defaultRowHeight="14.4" x14ac:dyDescent="0.3"/>
  <cols>
    <col min="1" max="1" width="12.5546875" bestFit="1" customWidth="1"/>
    <col min="2" max="2" width="23.109375" bestFit="1" customWidth="1"/>
  </cols>
  <sheetData>
    <row r="3" spans="1:2" x14ac:dyDescent="0.3">
      <c r="A3" s="7" t="s">
        <v>14</v>
      </c>
      <c r="B3" t="s">
        <v>15</v>
      </c>
    </row>
    <row r="4" spans="1:2" x14ac:dyDescent="0.3">
      <c r="A4" s="8" t="s">
        <v>13</v>
      </c>
      <c r="B4" s="9">
        <v>0.49703780595254887</v>
      </c>
    </row>
    <row r="5" spans="1:2" x14ac:dyDescent="0.3">
      <c r="A5" s="8" t="s">
        <v>12</v>
      </c>
      <c r="B5" s="9">
        <v>0.50296219404745113</v>
      </c>
    </row>
    <row r="6" spans="1:2" x14ac:dyDescent="0.3">
      <c r="A6" s="8" t="s">
        <v>65</v>
      </c>
      <c r="B6" s="9">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2CD6E-7490-4C5C-BAD7-3A627183DA80}">
  <dimension ref="A3:B16"/>
  <sheetViews>
    <sheetView workbookViewId="0">
      <selection activeCell="A5" sqref="A4:A15"/>
      <pivotSelection pane="bottomRight" showHeader="1" activeRow="4" click="3" r:id="rId1">
        <pivotArea dataOnly="0" labelOnly="1" fieldPosition="0">
          <references count="1">
            <reference field="10" count="0"/>
          </references>
        </pivotArea>
      </pivotSelection>
    </sheetView>
  </sheetViews>
  <sheetFormatPr defaultRowHeight="14.4" x14ac:dyDescent="0.3"/>
  <cols>
    <col min="1" max="1" width="12.5546875" bestFit="1" customWidth="1"/>
    <col min="2" max="2" width="12.109375" bestFit="1" customWidth="1"/>
  </cols>
  <sheetData>
    <row r="3" spans="1:2" x14ac:dyDescent="0.3">
      <c r="A3" s="7" t="s">
        <v>14</v>
      </c>
      <c r="B3" t="s">
        <v>81</v>
      </c>
    </row>
    <row r="4" spans="1:2" x14ac:dyDescent="0.3">
      <c r="A4" s="8" t="s">
        <v>67</v>
      </c>
      <c r="B4" s="10">
        <v>7056.96</v>
      </c>
    </row>
    <row r="5" spans="1:2" x14ac:dyDescent="0.3">
      <c r="A5" s="8" t="s">
        <v>68</v>
      </c>
      <c r="B5" s="10">
        <v>5516.3000000000011</v>
      </c>
    </row>
    <row r="6" spans="1:2" x14ac:dyDescent="0.3">
      <c r="A6" s="8" t="s">
        <v>69</v>
      </c>
      <c r="B6" s="10">
        <v>5179.6500000000015</v>
      </c>
    </row>
    <row r="7" spans="1:2" x14ac:dyDescent="0.3">
      <c r="A7" s="8" t="s">
        <v>70</v>
      </c>
      <c r="B7" s="10">
        <v>5297.11</v>
      </c>
    </row>
    <row r="8" spans="1:2" x14ac:dyDescent="0.3">
      <c r="A8" s="8" t="s">
        <v>71</v>
      </c>
      <c r="B8" s="10">
        <v>4384.4500000000007</v>
      </c>
    </row>
    <row r="9" spans="1:2" x14ac:dyDescent="0.3">
      <c r="A9" s="8" t="s">
        <v>72</v>
      </c>
      <c r="B9" s="10">
        <v>5654.7099999999991</v>
      </c>
    </row>
    <row r="10" spans="1:2" x14ac:dyDescent="0.3">
      <c r="A10" s="8" t="s">
        <v>73</v>
      </c>
      <c r="B10" s="10">
        <v>5373.7900000000018</v>
      </c>
    </row>
    <row r="11" spans="1:2" x14ac:dyDescent="0.3">
      <c r="A11" s="8" t="s">
        <v>74</v>
      </c>
      <c r="B11" s="10">
        <v>5519.3999999999987</v>
      </c>
    </row>
    <row r="12" spans="1:2" x14ac:dyDescent="0.3">
      <c r="A12" s="8" t="s">
        <v>75</v>
      </c>
      <c r="B12" s="10">
        <v>6484.8100000000013</v>
      </c>
    </row>
    <row r="13" spans="1:2" x14ac:dyDescent="0.3">
      <c r="A13" s="8" t="s">
        <v>76</v>
      </c>
      <c r="B13" s="10">
        <v>5658.69</v>
      </c>
    </row>
    <row r="14" spans="1:2" x14ac:dyDescent="0.3">
      <c r="A14" s="8" t="s">
        <v>77</v>
      </c>
      <c r="B14" s="10">
        <v>6818.0700000000006</v>
      </c>
    </row>
    <row r="15" spans="1:2" x14ac:dyDescent="0.3">
      <c r="A15" s="8" t="s">
        <v>78</v>
      </c>
      <c r="B15" s="10">
        <v>5963.9799999999987</v>
      </c>
    </row>
    <row r="16" spans="1:2" x14ac:dyDescent="0.3">
      <c r="A16" s="8" t="s">
        <v>65</v>
      </c>
      <c r="B16" s="10">
        <v>68907.920000000013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327C2-F1B1-4D23-98F9-16D8DF79A518}">
  <dimension ref="A1"/>
  <sheetViews>
    <sheetView showGridLines="0" tabSelected="1" zoomScale="26" zoomScaleNormal="70" workbookViewId="0">
      <selection activeCell="AA7" sqref="AA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Sheet8</vt:lpstr>
      <vt:lpstr>Sheet1</vt:lpstr>
      <vt:lpstr>Sheet2</vt:lpstr>
      <vt:lpstr>Sheet3</vt:lpstr>
      <vt:lpstr>Sheet4</vt:lpstr>
      <vt:lpstr>Sheet5</vt:lpstr>
      <vt:lpstr>Sheet6</vt:lpstr>
      <vt:lpstr>Sheet7</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NITHISH R</dc:creator>
  <cp:lastModifiedBy>NITHISH R</cp:lastModifiedBy>
  <dcterms:created xsi:type="dcterms:W3CDTF">2024-03-06T05:29:58Z</dcterms:created>
  <dcterms:modified xsi:type="dcterms:W3CDTF">2024-03-08T11:26:29Z</dcterms:modified>
</cp:coreProperties>
</file>