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excel files\"/>
    </mc:Choice>
  </mc:AlternateContent>
  <xr:revisionPtr revIDLastSave="0" documentId="8_{F728FCF9-58DD-492A-BBCE-3DA9B7A3DDE2}" xr6:coauthVersionLast="47" xr6:coauthVersionMax="47" xr10:uidLastSave="{00000000-0000-0000-0000-000000000000}"/>
  <bookViews>
    <workbookView xWindow="-120" yWindow="-120" windowWidth="20730" windowHeight="11040" activeTab="3" xr2:uid="{26D4546B-D2A1-4444-8EAF-A6228F96F0C1}"/>
  </bookViews>
  <sheets>
    <sheet name="Sheet3" sheetId="7" r:id="rId1"/>
    <sheet name="Sheet4" sheetId="8" r:id="rId2"/>
    <sheet name="Sheet2" sheetId="6" r:id="rId3"/>
    <sheet name="Sheet1" sheetId="5" r:id="rId4"/>
    <sheet name="Assets" sheetId="4" r:id="rId5"/>
    <sheet name="Data" sheetId="2" r:id="rId6"/>
  </sheets>
  <definedNames>
    <definedName name="_xlnm._FilterDatabase" localSheetId="5"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Sheet3!$A$3:$K$1003</definedName>
    <definedName name="ExternalData_1" localSheetId="1" hidden="1">Sheet4!$A$3:$K$1003</definedName>
    <definedName name="Slicer_Representative">#N/A</definedName>
  </definedNames>
  <calcPr calcId="191029"/>
  <pivotCaches>
    <pivotCache cacheId="100" r:id="rId7"/>
    <pivotCache cacheId="103" r:id="rId8"/>
    <pivotCache cacheId="106" r:id="rId9"/>
    <pivotCache cacheId="171" r:id="rId10"/>
    <pivotCache cacheId="294" r:id="rId11"/>
    <pivotCache cacheId="297" r:id="rId12"/>
    <pivotCache cacheId="300" r:id="rId13"/>
    <pivotCache cacheId="303" r:id="rId14"/>
    <pivotCache cacheId="306" r:id="rId15"/>
  </pivotCaches>
  <extLst>
    <ext xmlns:x14="http://schemas.microsoft.com/office/spreadsheetml/2009/9/main" uri="{876F7934-8845-4945-9796-88D515C7AA90}">
      <x14:pivotCaches>
        <pivotCache cacheId="8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0" i="6" l="1"/>
  <c r="T63" i="6" s="1"/>
  <c r="T59" i="6"/>
  <c r="T24" i="5"/>
  <c r="T25" i="5"/>
  <c r="U25" i="5"/>
  <c r="V25" i="5"/>
  <c r="W25" i="5"/>
  <c r="X25" i="5"/>
  <c r="Y25" i="5"/>
  <c r="Z25" i="5"/>
  <c r="T26" i="5"/>
  <c r="U26" i="5"/>
  <c r="V26" i="5"/>
  <c r="W26" i="5"/>
  <c r="X26" i="5"/>
  <c r="Y26" i="5"/>
  <c r="Z26" i="5"/>
  <c r="T27" i="5"/>
  <c r="U27" i="5"/>
  <c r="V27" i="5"/>
  <c r="W27" i="5"/>
  <c r="X27" i="5"/>
  <c r="Y27" i="5"/>
  <c r="Z27" i="5"/>
  <c r="T28" i="5"/>
  <c r="U28" i="5"/>
  <c r="V28" i="5"/>
  <c r="W28" i="5"/>
  <c r="X28" i="5"/>
  <c r="Y28" i="5"/>
  <c r="Z28" i="5"/>
  <c r="T29" i="5"/>
  <c r="T30" i="5"/>
  <c r="U30" i="5"/>
  <c r="V30" i="5"/>
  <c r="W30" i="5"/>
  <c r="X30" i="5"/>
  <c r="Y30" i="5"/>
  <c r="Z30" i="5"/>
  <c r="T31" i="5"/>
  <c r="U31" i="5"/>
  <c r="V31" i="5"/>
  <c r="W31" i="5"/>
  <c r="X31" i="5"/>
  <c r="Y31" i="5"/>
  <c r="Z31" i="5"/>
  <c r="T32" i="5"/>
  <c r="U32" i="5"/>
  <c r="V32" i="5"/>
  <c r="W32" i="5"/>
  <c r="X32" i="5"/>
  <c r="Y32" i="5"/>
  <c r="Z32" i="5"/>
  <c r="T33" i="5"/>
  <c r="U33" i="5"/>
  <c r="V33" i="5"/>
  <c r="W33" i="5"/>
  <c r="X33" i="5"/>
  <c r="Y33" i="5"/>
  <c r="Z33" i="5"/>
  <c r="T34" i="5"/>
  <c r="U34" i="5"/>
  <c r="V34" i="5"/>
  <c r="W34" i="5"/>
  <c r="X34" i="5"/>
  <c r="Y34" i="5"/>
  <c r="Z34" i="5"/>
  <c r="T35" i="5"/>
  <c r="U35" i="5"/>
  <c r="V35" i="5"/>
  <c r="W35" i="5"/>
  <c r="X35" i="5"/>
  <c r="Y35" i="5"/>
  <c r="Z35" i="5"/>
  <c r="T36" i="5"/>
  <c r="T37" i="5"/>
  <c r="U37" i="5"/>
  <c r="V37" i="5"/>
  <c r="W37" i="5"/>
  <c r="X37" i="5"/>
  <c r="Y37" i="5"/>
  <c r="Z37" i="5"/>
  <c r="T38" i="5"/>
  <c r="U38" i="5"/>
  <c r="V38" i="5"/>
  <c r="W38" i="5"/>
  <c r="X38" i="5"/>
  <c r="Y38" i="5"/>
  <c r="Z38" i="5"/>
  <c r="T39" i="5"/>
  <c r="U39" i="5"/>
  <c r="V39" i="5"/>
  <c r="W39" i="5"/>
  <c r="X39" i="5"/>
  <c r="Y39" i="5"/>
  <c r="Z39" i="5"/>
  <c r="T40" i="5"/>
  <c r="U40" i="5"/>
  <c r="V40" i="5"/>
  <c r="W40" i="5"/>
  <c r="X40" i="5"/>
  <c r="Y40" i="5"/>
  <c r="Z40" i="5"/>
  <c r="T41" i="5"/>
  <c r="U41" i="5"/>
  <c r="V41" i="5"/>
  <c r="W41" i="5"/>
  <c r="X41" i="5"/>
  <c r="Y41" i="5"/>
  <c r="Z41" i="5"/>
  <c r="T42" i="5"/>
  <c r="U42" i="5"/>
  <c r="V42" i="5"/>
  <c r="W42" i="5"/>
  <c r="X42" i="5"/>
  <c r="Y42" i="5"/>
  <c r="Z42" i="5"/>
  <c r="K34" i="6"/>
  <c r="G37" i="6" a="1"/>
  <c r="G37"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T58" i="6"/>
  <c r="J38" i="6" l="1"/>
  <c r="K39" i="6"/>
  <c r="K38" i="6"/>
  <c r="K37" i="6"/>
  <c r="K41" i="6"/>
  <c r="K40" i="6"/>
  <c r="J37" i="6"/>
  <c r="T62" i="6" s="1"/>
  <c r="J41" i="6"/>
  <c r="J40" i="6"/>
  <c r="J3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151FF-7A61-4032-9E22-ABE361F21E7C}" keepAlive="1" name="ModelConnection_ExternalData_1" description="Data Model" type="5" refreshedVersion="8" minRefreshableVersion="5" saveData="1">
    <dbPr connection="Data Model Connection" command="DRILLTHROUGH MAXROWS 1000 SELECT FROM [Model] WHERE ([Measures].[total duration])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AC29E1F3-0C43-4B8C-8877-84C2499F5BC2}" keepAlive="1" name="ModelConnection_ExternalData_11" description="Data Model" type="5" refreshedVersion="8" minRefreshableVersion="5" saveData="1">
    <dbPr connection="Data Model Connection" command="DRILLTHROUGH MAXROWS 1000 SELECT FROM [Model] WHERE ([Measures].[CALL COUNT])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3" xr16:uid="{C193F710-EE51-4DD6-9AC5-9738893791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D40B816-DCB5-44FA-AD01-15E80D4830A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5" xr16:uid="{1D1E62CE-AC29-4360-BC22-CD053CDEF71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<sst xmlns="http://schemas.openxmlformats.org/spreadsheetml/2006/main" count="13200" uniqueCount="1106">
  <si>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</si>
  <si>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</si>
  <si>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</si>
  <si>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</si>
  <si>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</si>
  <si>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</si>
  <si>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</si>
  <si>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</si>
  <si>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</si>
  <si>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</si>
  <si>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</si>
  <si>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</si>
  <si>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</si>
  <si>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</si>
  <si>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</si>
  <si>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</si>
  <si>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</si>
  <si>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</si>
  <si>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</si>
  <si>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</si>
  <si>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</si>
  <si>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</si>
  <si>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</si>
  <si>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</si>
  <si>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</si>
  <si>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</si>
  <si>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</si>
  <si>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</si>
  <si>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</si>
  <si>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</si>
  <si>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</si>
  <si>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</si>
  <si>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</si>
  <si>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</si>
  <si>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</si>
  <si>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</si>
  <si>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</si>
  <si>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</si>
  <si>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</si>
  <si>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</si>
  <si>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</si>
  <si>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</si>
  <si>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</si>
  <si>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</si>
  <si>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</si>
  <si>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</si>
  <si>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</si>
  <si>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</si>
  <si>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</si>
  <si>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</si>
  <si>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</si>
  <si>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</si>
  <si>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</si>
  <si>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</si>
  <si>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</si>
  <si>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</si>
  <si>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</si>
  <si>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</si>
  <si>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</si>
  <si>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</si>
  <si>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</si>
  <si>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</si>
  <si>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</si>
  <si>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</si>
  <si>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</si>
  <si>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</si>
  <si>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</si>
  <si>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</si>
  <si>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</si>
  <si>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</si>
  <si>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</si>
  <si>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</si>
  <si>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</si>
  <si>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</si>
  <si>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</si>
  <si>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</si>
  <si>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</si>
  <si>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</si>
  <si>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</si>
  <si>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</si>
  <si>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</si>
  <si>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</si>
  <si>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</si>
  <si>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</si>
  <si>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</si>
  <si>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</si>
  <si>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</si>
  <si>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</si>
  <si>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</si>
  <si>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</si>
  <si>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</si>
  <si>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</si>
  <si>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</si>
  <si>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</si>
  <si>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</si>
  <si>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</si>
  <si>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</si>
  <si>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</si>
  <si>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</si>
  <si>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</si>
  <si>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</si>
  <si>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</si>
  <si>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</si>
  <si>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</si>
  <si>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</si>
  <si>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</si>
  <si>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</si>
  <si>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</si>
  <si>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</si>
  <si>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</si>
  <si>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</si>
  <si>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</si>
  <si>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</si>
  <si>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</si>
  <si>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</si>
  <si>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</si>
  <si>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</si>
  <si>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</si>
  <si>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</si>
  <si>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</si>
  <si>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</si>
  <si>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</si>
  <si>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</si>
  <si>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</si>
  <si>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</si>
  <si>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</si>
  <si>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</si>
  <si>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</si>
  <si>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</si>
  <si>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</si>
  <si>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</si>
  <si>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</si>
  <si>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</si>
  <si>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</si>
  <si>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</si>
  <si>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</si>
  <si>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</si>
  <si>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</si>
  <si>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</si>
  <si>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</si>
  <si>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</si>
  <si>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</si>
  <si>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</si>
  <si>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</si>
  <si>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</si>
  <si>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</si>
  <si>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</si>
  <si>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</si>
  <si>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</si>
  <si>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</si>
  <si>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</si>
  <si>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</si>
  <si>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</si>
  <si>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</si>
  <si>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</si>
  <si>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</si>
  <si>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</si>
  <si>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</si>
  <si>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</si>
  <si>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</si>
  <si>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</si>
  <si>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</si>
  <si>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</si>
  <si>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</si>
  <si>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</si>
  <si>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</si>
  <si>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</si>
  <si>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</si>
  <si>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</si>
  <si>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</si>
  <si>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</si>
  <si>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</si>
  <si>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</si>
  <si>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</si>
  <si>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</si>
  <si>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</si>
  <si>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</si>
  <si>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</si>
  <si>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</si>
  <si>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</si>
  <si>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</si>
  <si>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</si>
  <si>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</si>
  <si>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</si>
  <si>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</si>
  <si>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</si>
  <si>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</si>
  <si>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</si>
  <si>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</si>
  <si>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</si>
  <si>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</si>
  <si>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</si>
  <si>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</si>
  <si>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</si>
  <si>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</si>
  <si>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</si>
  <si>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</si>
  <si>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</si>
  <si>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</si>
  <si>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</si>
  <si>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</si>
  <si>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</si>
  <si>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</si>
  <si>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</si>
  <si>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</si>
  <si>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</si>
  <si>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</si>
  <si>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</si>
  <si>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</si>
  <si>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</si>
  <si>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</si>
  <si>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</si>
  <si>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</si>
  <si>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</si>
  <si>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</si>
  <si>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</si>
  <si>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</si>
  <si>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</si>
  <si>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</si>
  <si>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</si>
  <si>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</si>
  <si>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</si>
  <si>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</si>
  <si>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</si>
  <si>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</si>
  <si>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</si>
  <si>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</si>
  <si>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</si>
  <si>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</si>
  <si>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</si>
  <si>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</si>
  <si>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</si>
  <si>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</si>
  <si>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</si>
  <si>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</si>
  <si>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</si>
  <si>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</si>
  <si>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</si>
  <si>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</si>
  <si>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</si>
  <si>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</si>
  <si>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</si>
  <si>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</si>
  <si>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</si>
  <si>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</si>
  <si>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</si>
  <si>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</si>
  <si>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</si>
  <si>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</si>
  <si>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</si>
  <si>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</si>
  <si>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</si>
  <si>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</si>
  <si>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</si>
  <si>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</si>
  <si>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</si>
  <si>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</si>
  <si>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</si>
  <si>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</si>
  <si>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</si>
  <si>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</si>
  <si>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</si>
  <si>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</si>
  <si>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</si>
  <si>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</si>
  <si>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</si>
  <si>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</si>
  <si>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</si>
  <si>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</si>
  <si>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</si>
  <si>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</si>
  <si>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</si>
  <si>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</si>
  <si>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</si>
  <si>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</si>
  <si>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</si>
  <si>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</si>
  <si>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</si>
  <si>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</si>
  <si>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</si>
  <si>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</si>
  <si>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</si>
  <si>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</si>
  <si>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</si>
  <si>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</si>
  <si>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</si>
  <si>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</si>
  <si>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</si>
  <si>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</si>
  <si>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</si>
  <si>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</si>
  <si>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</si>
  <si>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</si>
  <si>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</si>
  <si>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</si>
  <si>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</si>
  <si>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</si>
  <si>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</si>
  <si>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</si>
  <si>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</si>
  <si>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</si>
  <si>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</si>
  <si>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</si>
  <si>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</si>
  <si>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</si>
  <si>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</si>
  <si>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</si>
  <si>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</si>
  <si>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</si>
  <si>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</si>
  <si>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</si>
  <si>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</si>
  <si>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</si>
  <si>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</si>
  <si>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</si>
  <si>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</si>
  <si>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</si>
  <si>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</si>
  <si>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</si>
  <si>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</si>
  <si>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</si>
  <si>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</si>
  <si>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</si>
  <si>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</si>
  <si>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</si>
  <si>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</si>
  <si>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</si>
  <si>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</si>
  <si>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</si>
  <si>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</si>
  <si>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</si>
  <si>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</si>
  <si>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</si>
  <si>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</si>
  <si>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</si>
  <si>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</si>
  <si>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</si>
  <si>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</si>
  <si>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</si>
  <si>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</si>
  <si>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</si>
  <si>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</si>
  <si>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</si>
  <si>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</si>
  <si>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</si>
  <si>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</si>
  <si>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</si>
  <si>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</si>
  <si>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</si>
  <si>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</si>
  <si>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</si>
  <si>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</si>
  <si>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</si>
  <si>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</si>
  <si>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</si>
  <si>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</si>
  <si>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</si>
  <si>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</si>
  <si>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</si>
  <si>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</si>
  <si>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</si>
  <si>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</si>
  <si>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</si>
  <si>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</si>
  <si>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</si>
  <si>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</si>
  <si>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</si>
  <si>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</si>
  <si>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</si>
  <si>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</si>
  <si>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</si>
  <si>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</si>
  <si>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</si>
  <si>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</si>
  <si>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</si>
  <si>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</si>
  <si>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</si>
  <si>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</si>
  <si>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</si>
  <si>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</si>
  <si>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</si>
  <si>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</si>
  <si>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</si>
  <si>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</si>
  <si>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</si>
  <si>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</si>
  <si>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</si>
  <si>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</si>
  <si>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</si>
  <si>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</si>
  <si>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</si>
  <si>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</si>
  <si>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</si>
  <si>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</si>
  <si>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</si>
  <si>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</si>
  <si>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</si>
  <si>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</si>
  <si>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</si>
  <si>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</si>
  <si>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</si>
  <si>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</si>
  <si>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</si>
  <si>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</si>
  <si>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</si>
  <si>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</si>
  <si>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</si>
  <si>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</si>
  <si>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</si>
  <si>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</si>
  <si>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</si>
  <si>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</si>
  <si>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</si>
  <si>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</si>
  <si>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</si>
  <si>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</si>
  <si>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</si>
  <si>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</si>
  <si>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</si>
  <si>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</si>
  <si>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</si>
  <si>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</si>
  <si>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</si>
  <si>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</si>
  <si>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</si>
  <si>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</si>
  <si>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</si>
  <si>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</si>
  <si>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</si>
  <si>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</si>
  <si>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</si>
  <si>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</si>
  <si>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</si>
  <si>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</si>
  <si>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</si>
  <si>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</si>
  <si>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</si>
  <si>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</si>
  <si>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</si>
  <si>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</si>
  <si>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</si>
  <si>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</si>
  <si>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</si>
  <si>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</si>
  <si>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</si>
  <si>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</si>
  <si>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</si>
  <si>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</si>
  <si>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</si>
  <si>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</si>
  <si>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</si>
  <si>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</si>
  <si>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</si>
  <si>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</si>
  <si>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</si>
  <si>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</si>
  <si>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</si>
  <si>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</si>
  <si>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</si>
  <si>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</si>
  <si>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</si>
  <si>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</si>
  <si>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</si>
  <si>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</si>
  <si>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</si>
  <si>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</si>
  <si>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</si>
  <si>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</si>
  <si>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</si>
  <si>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</si>
  <si>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</si>
  <si>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</si>
  <si>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</si>
  <si>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</si>
  <si>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</si>
  <si>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</si>
  <si>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</si>
  <si>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</si>
  <si>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</si>
  <si>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</si>
  <si>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</si>
  <si>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</si>
  <si>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</si>
  <si>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</si>
  <si>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</si>
  <si>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</si>
  <si>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</si>
  <si>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</si>
  <si>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</si>
  <si>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</si>
  <si>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</si>
  <si>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</si>
  <si>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</si>
  <si>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</si>
  <si>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</si>
  <si>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</si>
  <si>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</si>
  <si>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</si>
  <si>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</si>
  <si>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</si>
  <si>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</si>
  <si>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</si>
  <si>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</si>
  <si>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</si>
  <si>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</si>
  <si>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</si>
  <si>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</si>
  <si>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</si>
  <si>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</si>
  <si>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</si>
  <si>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</si>
  <si>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</si>
  <si>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</si>
  <si>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</si>
  <si>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</si>
  <si>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</si>
  <si>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</si>
  <si>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</si>
  <si>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</si>
  <si>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</si>
  <si>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</si>
  <si>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</si>
  <si>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</si>
  <si>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</si>
  <si>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</si>
  <si>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</si>
  <si>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</si>
  <si>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</si>
  <si>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</si>
  <si>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</si>
  <si>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</si>
  <si>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</si>
  <si>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</si>
  <si>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</si>
  <si>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</si>
  <si>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</si>
  <si>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</si>
  <si>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</si>
  <si>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</si>
  <si>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</si>
  <si>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</si>
  <si>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</si>
  <si>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</si>
  <si>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</si>
  <si>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</si>
  <si>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</si>
  <si>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</si>
  <si>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</si>
  <si>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</si>
  <si>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</si>
  <si>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</si>
  <si>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</si>
  <si>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</si>
  <si>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</si>
  <si>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</si>
  <si>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</si>
  <si>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</si>
  <si>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</si>
  <si>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</si>
  <si>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</si>
  <si>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</si>
  <si>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</si>
  <si>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</si>
  <si>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</si>
  <si>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</si>
  <si>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</si>
  <si>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</si>
  <si>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</si>
  <si>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</si>
  <si>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</si>
  <si>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</si>
  <si>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</si>
  <si>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</si>
  <si>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</si>
  <si>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</si>
  <si>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</si>
  <si>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</si>
  <si>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</si>
  <si>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</si>
  <si>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</si>
  <si>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</si>
  <si>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</si>
  <si>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</si>
  <si>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</si>
  <si>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</si>
  <si>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</si>
  <si>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</si>
  <si>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</si>
  <si>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</si>
  <si>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</si>
  <si>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</si>
  <si>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</si>
  <si>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</si>
  <si>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</si>
  <si>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</si>
  <si>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</si>
  <si>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</si>
  <si>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</si>
  <si>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</si>
  <si>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</si>
  <si>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</si>
  <si>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</si>
  <si>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</si>
  <si>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</si>
  <si>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</si>
  <si>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</si>
  <si>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</si>
  <si>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</si>
  <si>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</si>
  <si>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</si>
  <si>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</si>
  <si>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</si>
  <si>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</si>
  <si>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</si>
  <si>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</si>
  <si>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</si>
  <si>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</si>
  <si>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</si>
  <si>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</si>
  <si>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</si>
  <si>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</si>
  <si>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</si>
  <si>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</si>
  <si>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</si>
  <si>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</si>
  <si>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</si>
  <si>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</si>
  <si>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</si>
  <si>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</si>
  <si>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</si>
  <si>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</si>
  <si>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</si>
  <si>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</si>
  <si>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</si>
  <si>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</si>
  <si>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</si>
  <si>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</si>
  <si>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</si>
  <si>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</si>
  <si>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</si>
  <si>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</si>
  <si>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</si>
  <si>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</si>
  <si>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</si>
  <si>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</si>
  <si>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</si>
  <si>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</si>
  <si>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</si>
  <si>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</si>
  <si>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</si>
  <si>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</si>
  <si>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</si>
  <si>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</si>
  <si>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</si>
  <si>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</si>
  <si>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</si>
  <si>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</si>
  <si>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</si>
  <si>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</si>
  <si>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</si>
  <si>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</si>
  <si>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</si>
  <si>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</si>
  <si>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</si>
  <si>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</si>
  <si>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</si>
  <si>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</si>
  <si>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</si>
  <si>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</si>
  <si>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</si>
  <si>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</si>
  <si>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</si>
  <si>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</si>
  <si>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</si>
  <si>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</si>
  <si>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</si>
  <si>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</si>
  <si>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</si>
  <si>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</si>
  <si>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</si>
  <si>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</si>
  <si>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</si>
  <si>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</si>
  <si>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</si>
  <si>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</si>
  <si>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</si>
  <si>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</si>
  <si>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</si>
  <si>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</si>
  <si>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</si>
  <si>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</si>
  <si>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</si>
  <si>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</si>
  <si>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</si>
  <si>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</si>
  <si>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</si>
  <si>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</si>
  <si>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</si>
  <si>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</si>
  <si>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</si>
  <si>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</si>
  <si>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</si>
  <si>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</si>
  <si>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</si>
  <si>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</si>
  <si>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</si>
  <si>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</si>
  <si>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</si>
  <si>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</si>
  <si>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</si>
  <si>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</si>
  <si>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</si>
  <si>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</si>
  <si>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</si>
  <si>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</si>
  <si>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</si>
  <si>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</si>
  <si>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</si>
  <si>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</si>
  <si>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</si>
  <si>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</si>
  <si>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</si>
  <si>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</si>
  <si>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</si>
  <si>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</si>
  <si>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</si>
  <si>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</si>
  <si>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</si>
  <si>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</si>
  <si>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</si>
  <si>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</si>
  <si>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</si>
  <si>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</si>
  <si>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</si>
  <si>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</si>
  <si>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</si>
  <si>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</si>
  <si>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</si>
  <si>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</si>
  <si>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</si>
  <si>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</si>
  <si>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</si>
  <si>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</si>
  <si>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</si>
  <si>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</si>
  <si>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</si>
  <si>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</si>
  <si>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</si>
  <si>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</si>
  <si>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</si>
  <si>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</si>
  <si>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</si>
  <si>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</si>
  <si>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</si>
  <si>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</si>
  <si>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</si>
  <si>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</si>
  <si>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</si>
  <si>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</si>
  <si>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</si>
  <si>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</si>
  <si>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</si>
  <si>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</si>
  <si>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</si>
  <si>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</si>
  <si>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</si>
  <si>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</si>
  <si>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</si>
  <si>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</si>
  <si>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</si>
  <si>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</si>
  <si>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</si>
  <si>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</si>
  <si>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</si>
  <si>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</si>
  <si>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</si>
  <si>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</si>
  <si>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</si>
  <si>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</si>
  <si>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</si>
  <si>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</si>
  <si>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</si>
  <si>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</si>
  <si>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</si>
  <si>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</si>
  <si>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</si>
  <si>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</si>
  <si>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</si>
  <si>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</si>
  <si>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</si>
  <si>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</si>
  <si>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</si>
  <si>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</si>
  <si>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</si>
  <si>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</si>
  <si>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</si>
  <si>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</si>
  <si>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</si>
  <si>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</si>
  <si>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</si>
  <si>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</si>
  <si>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</si>
  <si>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</si>
  <si>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</si>
  <si>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</si>
  <si>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</si>
  <si>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</si>
  <si>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</si>
  <si>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</si>
  <si>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</si>
  <si>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</si>
  <si>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</si>
  <si>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</si>
  <si>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</si>
  <si>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</si>
  <si>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</si>
  <si>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</si>
  <si>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</si>
  <si>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</si>
  <si>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</si>
  <si>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</si>
  <si>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</si>
  <si>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</si>
  <si>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</si>
  <si>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</si>
  <si>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</si>
  <si>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</si>
  <si>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</si>
  <si>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</si>
  <si>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</si>
  <si>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</si>
  <si>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</si>
  <si>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</si>
  <si>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</si>
  <si>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</si>
  <si>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</si>
  <si>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</si>
  <si>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</si>
  <si>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</si>
  <si>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</si>
  <si>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</si>
  <si>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</si>
  <si>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</si>
  <si>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</si>
  <si>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</si>
  <si>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</si>
  <si>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</si>
  <si>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</si>
  <si>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</si>
  <si>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</si>
  <si>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</si>
  <si>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</si>
  <si>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</si>
  <si>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</si>
  <si>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</si>
  <si>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</si>
  <si>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</si>
  <si>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</si>
  <si>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</si>
  <si>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</si>
  <si>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</si>
  <si>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</si>
  <si>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</si>
  <si>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</si>
  <si>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</si>
  <si>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</si>
  <si>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</si>
  <si>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</si>
  <si>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</si>
  <si>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</si>
  <si>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</si>
  <si>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</si>
  <si>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</si>
  <si>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</si>
  <si>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</si>
  <si>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</si>
  <si>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</si>
  <si>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</si>
  <si>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</si>
  <si>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</si>
  <si>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</si>
  <si>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</si>
  <si>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</si>
  <si>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</si>
  <si>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</si>
  <si>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</si>
  <si>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</si>
  <si>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</si>
  <si>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</si>
  <si>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</si>
  <si>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</si>
  <si>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</si>
  <si>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</si>
  <si>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</si>
  <si>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</si>
  <si>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</si>
  <si>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</si>
  <si>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</si>
  <si>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</si>
  <si>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</si>
  <si>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</si>
  <si>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</si>
  <si>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</si>
  <si>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</si>
  <si>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</si>
  <si>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</si>
  <si>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</si>
  <si>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</si>
  <si>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</si>
  <si>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</si>
  <si>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</si>
  <si>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</si>
  <si>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</si>
  <si>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</si>
  <si>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</si>
  <si>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</si>
  <si>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</si>
  <si>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</si>
  <si>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</si>
  <si>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</si>
  <si>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</si>
  <si>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</si>
  <si>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</si>
  <si>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</si>
  <si>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</si>
  <si>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</si>
  <si>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</si>
  <si>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</si>
  <si>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</si>
  <si>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</si>
  <si>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</si>
  <si>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</si>
  <si>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</si>
  <si>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</si>
  <si>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</si>
  <si>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</si>
  <si>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</si>
  <si>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</si>
  <si>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</si>
  <si>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</si>
  <si>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</si>
  <si>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</si>
  <si>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</si>
  <si>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</si>
  <si>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</si>
  <si>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</si>
  <si>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</si>
  <si>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</si>
  <si>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</si>
  <si>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</si>
  <si>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</si>
  <si>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</si>
  <si>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</si>
  <si>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</si>
  <si>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</si>
  <si>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</si>
  <si>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</si>
  <si>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</si>
  <si>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</si>
  <si>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</si>
  <si>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</si>
  <si>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</si>
  <si>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</si>
  <si>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</si>
  <si>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</si>
  <si>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</si>
  <si>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</si>
  <si>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</si>
  <si>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</si>
  <si>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</si>
  <si>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</si>
  <si>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</si>
  <si>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</si>
  <si>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</si>
  <si>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</si>
  <si>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</si>
  <si>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</si>
  <si>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</si>
  <si>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</si>
  <si>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</si>
  <si>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</si>
  <si>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</si>
  <si>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</si>
  <si>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</si>
  <si>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</si>
  <si>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</si>
  <si>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</si>
  <si>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</si>
  <si>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</si>
  <si>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</si>
  <si>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</si>
  <si>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</si>
  <si>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</si>
  <si>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</si>
  <si>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</si>
  <si>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</si>
  <si>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</si>
  <si>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</si>
  <si>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</si>
  <si>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</si>
  <si>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</si>
  <si>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</si>
  <si>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</si>
  <si>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</si>
  <si>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</si>
  <si>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</si>
  <si>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</si>
  <si>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</si>
  <si>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</si>
  <si>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</si>
  <si>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</si>
  <si>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</si>
  <si>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</si>
  <si>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</si>
  <si>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</si>
  <si>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</si>
  <si>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</si>
  <si>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</si>
  <si>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</si>
  <si>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</si>
  <si>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</si>
  <si>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</si>
  <si>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</si>
  <si>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</si>
  <si>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</si>
  <si>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</si>
  <si>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</si>
  <si>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</si>
  <si>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</si>
  <si>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</si>
  <si>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</si>
  <si>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</si>
  <si>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</si>
  <si>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</si>
  <si>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</si>
  <si>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</si>
  <si>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</si>
  <si>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</si>
  <si>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</si>
  <si>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</si>
  <si>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</si>
  <si>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</si>
  <si>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 duration</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</si>
  <si>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</si>
  <si>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</si>
  <si>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</si>
  <si>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</si>
  <si>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</si>
  <si>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</si>
  <si>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</si>
  <si>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</si>
  <si>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</si>
  <si>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</si>
  <si>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</si>
  <si>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</si>
  <si>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</si>
  <si>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</si>
  <si>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</si>
  <si>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</si>
  <si>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</si>
  <si>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</si>
  <si>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</si>
  <si>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</si>
  <si>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</si>
  <si>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</si>
  <si>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</si>
  <si>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total duration (First 1000 rows).</t>
  </si>
  <si>
    <t>avg rating</t>
  </si>
  <si>
    <t>5  star calls</t>
  </si>
  <si>
    <t>Data returned for CALL COUNT (First 1000 rows).</t>
  </si>
  <si>
    <t>total amount</t>
  </si>
  <si>
    <t>Call Count</t>
  </si>
  <si>
    <t>Grand Total</t>
  </si>
  <si>
    <t>Jan</t>
  </si>
  <si>
    <t>Feb</t>
  </si>
  <si>
    <t>Mar</t>
  </si>
  <si>
    <t>Apr</t>
  </si>
  <si>
    <t>May</t>
  </si>
  <si>
    <t>Jun</t>
  </si>
  <si>
    <t>Jul</t>
  </si>
  <si>
    <t>Aug</t>
  </si>
  <si>
    <t>Sep</t>
  </si>
  <si>
    <t>Oct</t>
  </si>
  <si>
    <t>Nov</t>
  </si>
  <si>
    <t>Dec</t>
  </si>
  <si>
    <t>Row Labels</t>
  </si>
  <si>
    <t>Call Count2</t>
  </si>
  <si>
    <t>for graph</t>
  </si>
  <si>
    <t>rep</t>
  </si>
  <si>
    <t>amount</t>
  </si>
  <si>
    <t>calls</t>
  </si>
  <si>
    <t>sel.calls</t>
  </si>
  <si>
    <t>sel.amount</t>
  </si>
  <si>
    <t>selected rep</t>
  </si>
  <si>
    <t>Column Labels</t>
  </si>
  <si>
    <t>R1</t>
  </si>
  <si>
    <t>R2</t>
  </si>
  <si>
    <t>R3</t>
  </si>
  <si>
    <t>R4</t>
  </si>
  <si>
    <t>R5</t>
  </si>
  <si>
    <t>Total</t>
  </si>
  <si>
    <t>rep summary</t>
  </si>
  <si>
    <t>% of calls</t>
  </si>
  <si>
    <t>call rank</t>
  </si>
  <si>
    <t>amount rank</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</si>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</sst>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6" formatCode="0.0"/>
    <numFmt numFmtId="167" formatCode="\$#,###.0,&quot;k&quot;"/>
    <numFmt numFmtId="168" formatCode="&quot;₹&quot;\ #,##0;#,##0\ \-&quot;₹&quot;;&quot;₹&quot;\ #,##0"/>
    <numFmt numFmtId="169" formatCode="_-[$$-409]* #,##0.00_ ;_-[$$-409]* \-#,##0.00\ ;_-[$$-409]* &quot;-&quot;??_ ;_-@_ "/>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rgb="FFFF0000"/>
      <name val="Aptos"/>
      <family val="2"/>
      <scheme val="minor"/>
    </font>
    <font>
      <sz val="11"/>
      <color theme="1"/>
      <name val="Aptos"/>
      <family val="2"/>
      <scheme val="minor"/>
    </font>
    <font>
      <sz val="36"/>
      <color theme="1"/>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bgColor indexed="6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3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4" borderId="0" xfId="0" applyFill="1"/>
    <xf numFmtId="0" fontId="0" fillId="4" borderId="10" xfId="0" applyFill="1" applyBorder="1"/>
    <xf numFmtId="3" fontId="0" fillId="0" borderId="0" xfId="0" applyNumberFormat="1"/>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4" fillId="0" borderId="0" xfId="0" pivotButton="1" applyFont="1"/>
    <xf numFmtId="0" fontId="1" fillId="6" borderId="11" xfId="0" applyFont="1" applyFill="1" applyBorder="1"/>
    <xf numFmtId="168" fontId="0" fillId="0" borderId="0" xfId="0" applyNumberFormat="1"/>
    <xf numFmtId="0" fontId="0" fillId="5" borderId="0" xfId="0" applyFont="1" applyFill="1" applyAlignment="1">
      <alignment horizontal="left"/>
    </xf>
    <xf numFmtId="0" fontId="0" fillId="0" borderId="0" xfId="0" applyAlignment="1">
      <alignment horizontal="left" indent="1"/>
    </xf>
    <xf numFmtId="0" fontId="0" fillId="0" borderId="0" xfId="0" applyNumberFormat="1"/>
    <xf numFmtId="169" fontId="0" fillId="4" borderId="0" xfId="0" applyNumberFormat="1" applyFill="1"/>
    <xf numFmtId="9" fontId="0" fillId="0" borderId="0" xfId="1" applyFont="1"/>
    <xf numFmtId="0" fontId="6" fillId="4" borderId="0" xfId="0" applyFont="1" applyFill="1"/>
  </cellXfs>
  <cellStyles count="2">
    <cellStyle name="Normal" xfId="0" builtinId="0"/>
    <cellStyle name="Percent" xfId="1" builtinId="5"/>
  </cellStyles>
  <dxfs count="74">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font>
        <color rgb="FFFF0000"/>
      </font>
    </dxf>
    <dxf>
      <font>
        <color rgb="FFFF0000"/>
      </font>
    </dxf>
    <dxf>
      <fill>
        <patternFill patternType="solid">
          <bgColor theme="0" tint="-0.14999847407452621"/>
        </patternFill>
      </fill>
    </dxf>
    <dxf>
      <fill>
        <patternFill>
          <bgColor theme="8"/>
        </patternFill>
      </fill>
    </dxf>
    <dxf>
      <font>
        <color theme="1"/>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theme="1"/>
      </font>
    </dxf>
    <dxf>
      <fill>
        <patternFill>
          <bgColor theme="8"/>
        </patternFill>
      </fill>
    </dxf>
    <dxf>
      <fill>
        <patternFill patternType="solid">
          <bgColor theme="0" tint="-0.14999847407452621"/>
        </patternFill>
      </fill>
    </dxf>
    <dxf>
      <font>
        <color rgb="FFFF0000"/>
      </font>
    </dxf>
    <dxf>
      <font>
        <color rgb="FFFF0000"/>
      </font>
    </dxf>
    <dxf>
      <numFmt numFmtId="19" formatCode="dd/mm/yyyy"/>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73"/>
    </tableStyle>
    <tableStyle name="SlicerStyleLight5 2" pivot="0" table="0" count="10" xr9:uid="{048D089F-14C0-46A2-8698-7B30F4542245}">
      <tableStyleElement type="wholeTable" dxfId="72"/>
      <tableStyleElement type="headerRow" dxfId="7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22/10/relationships/richValueRel" Target="richData/richValueRel.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2023.xlsx]Sheet2!Weakely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Sheet2!$E$19:$E$26</c:f>
              <c:strCache>
                <c:ptCount val="7"/>
                <c:pt idx="0">
                  <c:v>Sunday</c:v>
                </c:pt>
                <c:pt idx="1">
                  <c:v>Monday</c:v>
                </c:pt>
                <c:pt idx="2">
                  <c:v>Tuesday</c:v>
                </c:pt>
                <c:pt idx="3">
                  <c:v>Wednesday</c:v>
                </c:pt>
                <c:pt idx="4">
                  <c:v>Thursday</c:v>
                </c:pt>
                <c:pt idx="5">
                  <c:v>Friday</c:v>
                </c:pt>
                <c:pt idx="6">
                  <c:v>Saturday</c:v>
                </c:pt>
              </c:strCache>
            </c:strRef>
          </c:cat>
          <c:val>
            <c:numRef>
              <c:f>Sheet2!$F$19:$F$26</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18E3-475D-BAB4-3D64C464C6E8}"/>
            </c:ext>
          </c:extLst>
        </c:ser>
        <c:dLbls>
          <c:showLegendKey val="0"/>
          <c:showVal val="0"/>
          <c:showCatName val="0"/>
          <c:showSerName val="0"/>
          <c:showPercent val="0"/>
          <c:showBubbleSize val="0"/>
        </c:dLbls>
        <c:gapWidth val="25"/>
        <c:axId val="259817968"/>
        <c:axId val="259818448"/>
      </c:barChart>
      <c:catAx>
        <c:axId val="259817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8448"/>
        <c:crosses val="autoZero"/>
        <c:auto val="1"/>
        <c:lblAlgn val="ctr"/>
        <c:lblOffset val="100"/>
        <c:noMultiLvlLbl val="0"/>
      </c:catAx>
      <c:valAx>
        <c:axId val="259818448"/>
        <c:scaling>
          <c:orientation val="minMax"/>
        </c:scaling>
        <c:delete val="1"/>
        <c:axPos val="b"/>
        <c:numFmt formatCode="#,##0" sourceLinked="1"/>
        <c:majorTickMark val="none"/>
        <c:minorTickMark val="none"/>
        <c:tickLblPos val="nextTo"/>
        <c:crossAx val="25981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2023.xlsx]Sheet2!Monthly trend</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r>
              <a:rPr lang="en-IN" sz="1600">
                <a:solidFill>
                  <a:schemeClr val="accent5"/>
                </a:solidFill>
                <a:latin typeface="+mj-lt"/>
              </a:rPr>
              <a:t>Call</a:t>
            </a:r>
            <a:r>
              <a:rPr lang="en-IN" sz="1600" baseline="0">
                <a:solidFill>
                  <a:schemeClr val="accent5"/>
                </a:solidFill>
                <a:latin typeface="+mj-lt"/>
              </a:rPr>
              <a:t> Trend</a:t>
            </a:r>
            <a:endParaRPr lang="en-IN" sz="1600">
              <a:solidFill>
                <a:schemeClr val="accent5"/>
              </a:solidFill>
              <a:latin typeface="+mj-lt"/>
            </a:endParaRPr>
          </a:p>
        </c:rich>
      </c:tx>
      <c:layout>
        <c:manualLayout>
          <c:xMode val="edge"/>
          <c:yMode val="edge"/>
          <c:x val="2.2048585566142483E-2"/>
          <c:y val="2.429687335589562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C00000">
                  <a:alpha val="50000"/>
                </a:srgbClr>
              </a:gs>
              <a:gs pos="100000">
                <a:srgbClr val="FF00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81794930122072E-2"/>
          <c:y val="0.17587377869948595"/>
          <c:w val="0.84951411377557406"/>
          <c:h val="0.6929169831318478"/>
        </c:manualLayout>
      </c:layout>
      <c:areaChart>
        <c:grouping val="stacked"/>
        <c:varyColors val="0"/>
        <c:ser>
          <c:idx val="1"/>
          <c:order val="1"/>
          <c:tx>
            <c:strRef>
              <c:f>Sheet2!$C$17</c:f>
              <c:strCache>
                <c:ptCount val="1"/>
                <c:pt idx="0">
                  <c:v>Call Count</c:v>
                </c:pt>
              </c:strCache>
            </c:strRef>
          </c:tx>
          <c:spPr>
            <a:gradFill flip="none" rotWithShape="1">
              <a:gsLst>
                <a:gs pos="0">
                  <a:srgbClr val="C00000">
                    <a:alpha val="50000"/>
                  </a:srgbClr>
                </a:gs>
                <a:gs pos="100000">
                  <a:srgbClr val="FF0000"/>
                </a:gs>
              </a:gsLst>
              <a:lin ang="16200000" scaled="1"/>
              <a:tileRect/>
            </a:gradFill>
            <a:ln>
              <a:noFill/>
            </a:ln>
            <a:effectLst/>
          </c:spPr>
          <c:cat>
            <c:strRef>
              <c:f>Sheet2!$A$18:$A$30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Sheet2!$C$18:$C$30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254B-41CD-B92C-28055780B85D}"/>
            </c:ext>
          </c:extLst>
        </c:ser>
        <c:dLbls>
          <c:showLegendKey val="0"/>
          <c:showVal val="0"/>
          <c:showCatName val="0"/>
          <c:showSerName val="0"/>
          <c:showPercent val="0"/>
          <c:showBubbleSize val="0"/>
        </c:dLbls>
        <c:axId val="1078762079"/>
        <c:axId val="1078760639"/>
      </c:areaChart>
      <c:lineChart>
        <c:grouping val="standard"/>
        <c:varyColors val="0"/>
        <c:ser>
          <c:idx val="0"/>
          <c:order val="0"/>
          <c:tx>
            <c:strRef>
              <c:f>Sheet2!$B$17</c:f>
              <c:strCache>
                <c:ptCount val="1"/>
                <c:pt idx="0">
                  <c:v>Call Count2</c:v>
                </c:pt>
              </c:strCache>
            </c:strRef>
          </c:tx>
          <c:spPr>
            <a:ln w="28575" cap="rnd">
              <a:solidFill>
                <a:schemeClr val="accent6"/>
              </a:solidFill>
              <a:round/>
            </a:ln>
            <a:effectLst/>
          </c:spPr>
          <c:marker>
            <c:symbol val="circle"/>
            <c:size val="7"/>
            <c:spPr>
              <a:solidFill>
                <a:schemeClr val="bg1">
                  <a:lumMod val="95000"/>
                </a:schemeClr>
              </a:solidFill>
              <a:ln w="25400">
                <a:solidFill>
                  <a:schemeClr val="tx2">
                    <a:lumMod val="75000"/>
                  </a:schemeClr>
                </a:solidFill>
              </a:ln>
              <a:effectLst/>
            </c:spPr>
          </c:marker>
          <c:cat>
            <c:strRef>
              <c:f>Sheet2!$A$18:$A$30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Sheet2!$B$18:$B$30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254B-41CD-B92C-28055780B85D}"/>
            </c:ext>
          </c:extLst>
        </c:ser>
        <c:dLbls>
          <c:showLegendKey val="0"/>
          <c:showVal val="0"/>
          <c:showCatName val="0"/>
          <c:showSerName val="0"/>
          <c:showPercent val="0"/>
          <c:showBubbleSize val="0"/>
        </c:dLbls>
        <c:marker val="1"/>
        <c:smooth val="0"/>
        <c:axId val="1078762079"/>
        <c:axId val="1078760639"/>
      </c:lineChart>
      <c:catAx>
        <c:axId val="107876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60639"/>
        <c:crosses val="autoZero"/>
        <c:auto val="1"/>
        <c:lblAlgn val="ctr"/>
        <c:lblOffset val="100"/>
        <c:noMultiLvlLbl val="0"/>
      </c:catAx>
      <c:valAx>
        <c:axId val="1078760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62079"/>
        <c:crosses val="autoZero"/>
        <c:crossBetween val="between"/>
      </c:valAx>
      <c:spPr>
        <a:noFill/>
        <a:ln>
          <a:gradFill>
            <a:gsLst>
              <a:gs pos="1000">
                <a:schemeClr val="accent3">
                  <a:lumMod val="7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3">
              <a:lumMod val="75000"/>
            </a:schemeClr>
          </a:gs>
          <a:gs pos="100000">
            <a:schemeClr val="accent3">
              <a:lumMod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lumMod val="75000"/>
                  </a:schemeClr>
                </a:solidFill>
                <a:latin typeface="+mj-lt"/>
              </a:rPr>
              <a:t>Amount</a:t>
            </a:r>
          </a:p>
        </c:rich>
      </c:tx>
      <c:layout>
        <c:manualLayout>
          <c:xMode val="edge"/>
          <c:yMode val="edge"/>
          <c:x val="0.42090160700119211"/>
          <c:y val="1.98703638686065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6765931222944"/>
          <c:y val="0.228359164920966"/>
          <c:w val="0.8530301837270341"/>
          <c:h val="0.72125801983085447"/>
        </c:manualLayout>
      </c:layout>
      <c:barChart>
        <c:barDir val="bar"/>
        <c:grouping val="cluster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Sheet2!$G$37:$G$41</c:f>
              <c:strCache>
                <c:ptCount val="5"/>
                <c:pt idx="0">
                  <c:v>R01</c:v>
                </c:pt>
                <c:pt idx="1">
                  <c:v>R02</c:v>
                </c:pt>
                <c:pt idx="2">
                  <c:v>R03</c:v>
                </c:pt>
                <c:pt idx="3">
                  <c:v>R04</c:v>
                </c:pt>
                <c:pt idx="4">
                  <c:v>R05</c:v>
                </c:pt>
              </c:strCache>
            </c:strRef>
          </c:cat>
          <c:val>
            <c:numRef>
              <c:f>Sheet2!$H$37:$H$41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35D-4B78-BEA6-51DB4A7893F7}"/>
            </c:ext>
          </c:extLst>
        </c:ser>
        <c:ser>
          <c:idx val="1"/>
          <c:order val="1"/>
          <c:tx>
            <c:strRef>
              <c:f>Sheet2!$K$36</c:f>
              <c:strCache>
                <c:ptCount val="1"/>
                <c:pt idx="0">
                  <c:v>sel.amount</c:v>
                </c:pt>
              </c:strCache>
            </c:strRef>
          </c:tx>
          <c:spPr>
            <a:gradFill>
              <a:gsLst>
                <a:gs pos="40000">
                  <a:schemeClr val="accent5"/>
                </a:gs>
                <a:gs pos="94000">
                  <a:schemeClr val="accent5">
                    <a:lumMod val="75000"/>
                  </a:schemeClr>
                </a:gs>
              </a:gsLst>
              <a:lin ang="5400000" scaled="1"/>
            </a:gradFill>
            <a:ln>
              <a:noFill/>
            </a:ln>
            <a:effectLst/>
          </c:spPr>
          <c:invertIfNegative val="0"/>
          <c:val>
            <c:numRef>
              <c:f>Sheet2!$K$37:$K$42</c:f>
              <c:numCache>
                <c:formatCode>General</c:formatCode>
                <c:ptCount val="6"/>
                <c:pt idx="0">
                  <c:v>#N/A</c:v>
                </c:pt>
                <c:pt idx="1">
                  <c:v>#N/A</c:v>
                </c:pt>
                <c:pt idx="2">
                  <c:v>#N/A</c:v>
                </c:pt>
                <c:pt idx="3">
                  <c:v>#N/A</c:v>
                </c:pt>
                <c:pt idx="4">
                  <c:v>20104</c:v>
                </c:pt>
              </c:numCache>
            </c:numRef>
          </c:val>
          <c:extLst>
            <c:ext xmlns:c16="http://schemas.microsoft.com/office/drawing/2014/chart" uri="{C3380CC4-5D6E-409C-BE32-E72D297353CC}">
              <c16:uniqueId val="{00000001-C35D-4B78-BEA6-51DB4A7893F7}"/>
            </c:ext>
          </c:extLst>
        </c:ser>
        <c:dLbls>
          <c:showLegendKey val="0"/>
          <c:showVal val="0"/>
          <c:showCatName val="0"/>
          <c:showSerName val="0"/>
          <c:showPercent val="0"/>
          <c:showBubbleSize val="0"/>
        </c:dLbls>
        <c:gapWidth val="25"/>
        <c:overlap val="100"/>
        <c:axId val="1078732879"/>
        <c:axId val="1078730479"/>
      </c:barChart>
      <c:catAx>
        <c:axId val="1078732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30479"/>
        <c:crosses val="autoZero"/>
        <c:auto val="1"/>
        <c:lblAlgn val="ctr"/>
        <c:lblOffset val="100"/>
        <c:noMultiLvlLbl val="0"/>
      </c:catAx>
      <c:valAx>
        <c:axId val="1078730479"/>
        <c:scaling>
          <c:orientation val="minMax"/>
        </c:scaling>
        <c:delete val="1"/>
        <c:axPos val="b"/>
        <c:numFmt formatCode="\$#,###.0,&quot;k&quot;" sourceLinked="1"/>
        <c:majorTickMark val="out"/>
        <c:minorTickMark val="none"/>
        <c:tickLblPos val="nextTo"/>
        <c:crossAx val="107873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lumMod val="75000"/>
                  </a:schemeClr>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90048118985127E-2"/>
          <c:y val="0.19486111111111112"/>
          <c:w val="0.8530301837270341"/>
          <c:h val="0.72125801983085447"/>
        </c:manualLayout>
      </c:layout>
      <c:barChart>
        <c:barDir val="bar"/>
        <c:grouping val="clustered"/>
        <c:varyColors val="0"/>
        <c:ser>
          <c:idx val="0"/>
          <c:order val="0"/>
          <c:spPr>
            <a:solidFill>
              <a:srgbClr val="FF0000"/>
            </a:solidFill>
            <a:ln>
              <a:noFill/>
            </a:ln>
            <a:effectLst/>
          </c:spPr>
          <c:invertIfNegative val="0"/>
          <c:dPt>
            <c:idx val="3"/>
            <c:invertIfNegative val="0"/>
            <c:bubble3D val="0"/>
            <c:spPr>
              <a:solidFill>
                <a:srgbClr val="FF0000"/>
              </a:solidFill>
              <a:ln>
                <a:solidFill>
                  <a:schemeClr val="bg1">
                    <a:lumMod val="85000"/>
                  </a:schemeClr>
                </a:solidFill>
              </a:ln>
              <a:effectLst/>
            </c:spPr>
            <c:extLst>
              <c:ext xmlns:c16="http://schemas.microsoft.com/office/drawing/2014/chart" uri="{C3380CC4-5D6E-409C-BE32-E72D297353CC}">
                <c16:uniqueId val="{00000001-9ACE-45D4-84B4-C72E75F14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Sheet2!$G$37:$G$41</c:f>
              <c:strCache>
                <c:ptCount val="5"/>
                <c:pt idx="0">
                  <c:v>R01</c:v>
                </c:pt>
                <c:pt idx="1">
                  <c:v>R02</c:v>
                </c:pt>
                <c:pt idx="2">
                  <c:v>R03</c:v>
                </c:pt>
                <c:pt idx="3">
                  <c:v>R04</c:v>
                </c:pt>
                <c:pt idx="4">
                  <c:v>R05</c:v>
                </c:pt>
              </c:strCache>
            </c:strRef>
          </c:cat>
          <c:val>
            <c:numRef>
              <c:f>Sheet2!$I$37:$I$41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2-9ACE-45D4-84B4-C72E75F14B53}"/>
            </c:ext>
          </c:extLst>
        </c:ser>
        <c:ser>
          <c:idx val="1"/>
          <c:order val="1"/>
          <c:tx>
            <c:v>selected calls</c:v>
          </c:tx>
          <c:spPr>
            <a:gradFill>
              <a:gsLst>
                <a:gs pos="40000">
                  <a:schemeClr val="accent5"/>
                </a:gs>
                <a:gs pos="94000">
                  <a:schemeClr val="accent5">
                    <a:lumMod val="75000"/>
                  </a:schemeClr>
                </a:gs>
              </a:gsLst>
              <a:lin ang="5400000" scaled="1"/>
            </a:gradFill>
            <a:ln>
              <a:noFill/>
            </a:ln>
            <a:effectLst/>
          </c:spPr>
          <c:invertIfNegative val="0"/>
          <c:dPt>
            <c:idx val="3"/>
            <c:invertIfNegative val="0"/>
            <c:bubble3D val="0"/>
            <c:spPr>
              <a:gradFill>
                <a:gsLst>
                  <a:gs pos="40000">
                    <a:schemeClr val="accent5"/>
                  </a:gs>
                  <a:gs pos="94000">
                    <a:schemeClr val="accent5">
                      <a:lumMod val="75000"/>
                    </a:schemeClr>
                  </a:gs>
                </a:gsLst>
                <a:lin ang="5400000" scaled="1"/>
              </a:gradFill>
              <a:ln>
                <a:solidFill>
                  <a:schemeClr val="bg1">
                    <a:lumMod val="85000"/>
                    <a:alpha val="90000"/>
                  </a:schemeClr>
                </a:solidFill>
              </a:ln>
              <a:effectLst/>
            </c:spPr>
            <c:extLst>
              <c:ext xmlns:c16="http://schemas.microsoft.com/office/drawing/2014/chart" uri="{C3380CC4-5D6E-409C-BE32-E72D297353CC}">
                <c16:uniqueId val="{00000004-9ACE-45D4-84B4-C72E75F14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Sheet2!$J$37:$J$41</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5-9ACE-45D4-84B4-C72E75F14B53}"/>
            </c:ext>
          </c:extLst>
        </c:ser>
        <c:dLbls>
          <c:dLblPos val="outEnd"/>
          <c:showLegendKey val="0"/>
          <c:showVal val="1"/>
          <c:showCatName val="0"/>
          <c:showSerName val="0"/>
          <c:showPercent val="0"/>
          <c:showBubbleSize val="0"/>
        </c:dLbls>
        <c:gapWidth val="25"/>
        <c:overlap val="100"/>
        <c:axId val="1078732879"/>
        <c:axId val="1078730479"/>
      </c:barChart>
      <c:catAx>
        <c:axId val="1078732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30479"/>
        <c:crosses val="autoZero"/>
        <c:auto val="1"/>
        <c:lblAlgn val="ctr"/>
        <c:lblOffset val="100"/>
        <c:noMultiLvlLbl val="0"/>
      </c:catAx>
      <c:valAx>
        <c:axId val="1078730479"/>
        <c:scaling>
          <c:orientation val="minMax"/>
        </c:scaling>
        <c:delete val="1"/>
        <c:axPos val="b"/>
        <c:numFmt formatCode="General" sourceLinked="1"/>
        <c:majorTickMark val="out"/>
        <c:minorTickMark val="none"/>
        <c:tickLblPos val="nextTo"/>
        <c:crossAx val="107873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2023.xlsx]Sheet2!PivotTable1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FF0000"/>
                </a:solidFill>
                <a:latin typeface="+mj-lt"/>
              </a:rPr>
              <a:t>Female</a:t>
            </a:r>
            <a:r>
              <a:rPr lang="en-IN" sz="1600" baseline="0">
                <a:solidFill>
                  <a:srgbClr val="FF0000"/>
                </a:solidFill>
                <a:latin typeface="+mj-lt"/>
              </a:rPr>
              <a:t> vs Male Callers</a:t>
            </a:r>
            <a:endParaRPr lang="en-IN" sz="1600">
              <a:solidFill>
                <a:srgbClr val="FF0000"/>
              </a:solidFill>
              <a:latin typeface="+mj-lt"/>
            </a:endParaRPr>
          </a:p>
        </c:rich>
      </c:tx>
      <c:layout>
        <c:manualLayout>
          <c:xMode val="edge"/>
          <c:yMode val="edge"/>
          <c:x val="0.25349999999999995"/>
          <c:y val="3.89260836606555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2"/>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percentStacked"/>
        <c:varyColors val="0"/>
        <c:ser>
          <c:idx val="0"/>
          <c:order val="0"/>
          <c:tx>
            <c:strRef>
              <c:f>Sheet2!$K$48:$K$49</c:f>
              <c:strCache>
                <c:ptCount val="1"/>
                <c:pt idx="0">
                  <c:v>Female</c:v>
                </c:pt>
              </c:strCache>
            </c:strRef>
          </c:tx>
          <c:spPr>
            <a:solidFill>
              <a:schemeClr val="accent5"/>
            </a:solidFill>
            <a:ln>
              <a:noFill/>
            </a:ln>
            <a:effectLst/>
          </c:spPr>
          <c:invertIfNegative val="0"/>
          <c:dLbls>
            <c:spPr>
              <a:solidFill>
                <a:schemeClr val="bg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Sheet2!$J$50:$J$53</c:f>
              <c:strCache>
                <c:ptCount val="3"/>
                <c:pt idx="0">
                  <c:v>Cincinnati</c:v>
                </c:pt>
                <c:pt idx="1">
                  <c:v>Cleveland</c:v>
                </c:pt>
                <c:pt idx="2">
                  <c:v>Columbus</c:v>
                </c:pt>
              </c:strCache>
            </c:strRef>
          </c:cat>
          <c:val>
            <c:numRef>
              <c:f>Sheet2!$K$50:$K$53</c:f>
              <c:numCache>
                <c:formatCode>#,##0</c:formatCode>
                <c:ptCount val="3"/>
                <c:pt idx="0">
                  <c:v>144</c:v>
                </c:pt>
                <c:pt idx="1">
                  <c:v>326</c:v>
                </c:pt>
                <c:pt idx="2">
                  <c:v>129</c:v>
                </c:pt>
              </c:numCache>
            </c:numRef>
          </c:val>
          <c:extLst>
            <c:ext xmlns:c16="http://schemas.microsoft.com/office/drawing/2014/chart" uri="{C3380CC4-5D6E-409C-BE32-E72D297353CC}">
              <c16:uniqueId val="{00000000-216A-493E-AB72-A18969592472}"/>
            </c:ext>
          </c:extLst>
        </c:ser>
        <c:ser>
          <c:idx val="1"/>
          <c:order val="1"/>
          <c:tx>
            <c:strRef>
              <c:f>Sheet2!$L$48:$L$49</c:f>
              <c:strCache>
                <c:ptCount val="1"/>
                <c:pt idx="0">
                  <c:v>Male</c:v>
                </c:pt>
              </c:strCache>
            </c:strRef>
          </c:tx>
          <c:spPr>
            <a:solidFill>
              <a:schemeClr val="accent2"/>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Sheet2!$J$50:$J$53</c:f>
              <c:strCache>
                <c:ptCount val="3"/>
                <c:pt idx="0">
                  <c:v>Cincinnati</c:v>
                </c:pt>
                <c:pt idx="1">
                  <c:v>Cleveland</c:v>
                </c:pt>
                <c:pt idx="2">
                  <c:v>Columbus</c:v>
                </c:pt>
              </c:strCache>
            </c:strRef>
          </c:cat>
          <c:val>
            <c:numRef>
              <c:f>Sheet2!$L$50:$L$53</c:f>
              <c:numCache>
                <c:formatCode>#,##0</c:formatCode>
                <c:ptCount val="3"/>
                <c:pt idx="0">
                  <c:v>132</c:v>
                </c:pt>
                <c:pt idx="1">
                  <c:v>63</c:v>
                </c:pt>
                <c:pt idx="2">
                  <c:v>206</c:v>
                </c:pt>
              </c:numCache>
            </c:numRef>
          </c:val>
          <c:extLst>
            <c:ext xmlns:c16="http://schemas.microsoft.com/office/drawing/2014/chart" uri="{C3380CC4-5D6E-409C-BE32-E72D297353CC}">
              <c16:uniqueId val="{00000001-216A-493E-AB72-A18969592472}"/>
            </c:ext>
          </c:extLst>
        </c:ser>
        <c:dLbls>
          <c:dLblPos val="ctr"/>
          <c:showLegendKey val="0"/>
          <c:showVal val="1"/>
          <c:showCatName val="0"/>
          <c:showSerName val="0"/>
          <c:showPercent val="0"/>
          <c:showBubbleSize val="0"/>
        </c:dLbls>
        <c:gapWidth val="25"/>
        <c:overlap val="100"/>
        <c:axId val="2078539759"/>
        <c:axId val="2078540239"/>
      </c:barChart>
      <c:catAx>
        <c:axId val="207853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40239"/>
        <c:crosses val="autoZero"/>
        <c:auto val="1"/>
        <c:lblAlgn val="ctr"/>
        <c:lblOffset val="100"/>
        <c:noMultiLvlLbl val="0"/>
      </c:catAx>
      <c:valAx>
        <c:axId val="2078540239"/>
        <c:scaling>
          <c:orientation val="minMax"/>
        </c:scaling>
        <c:delete val="1"/>
        <c:axPos val="l"/>
        <c:numFmt formatCode="0%" sourceLinked="1"/>
        <c:majorTickMark val="none"/>
        <c:minorTickMark val="none"/>
        <c:tickLblPos val="nextTo"/>
        <c:crossAx val="207853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2023.xlsx]Sheet2!rep satification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FF0000"/>
                </a:solidFill>
              </a:rPr>
              <a:t>Ratings</a:t>
            </a:r>
          </a:p>
        </c:rich>
      </c:tx>
      <c:layout>
        <c:manualLayout>
          <c:xMode val="edge"/>
          <c:yMode val="edge"/>
          <c:x val="0.40601846907196937"/>
          <c:y val="3.64281532106181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Sheet2!$H$57</c:f>
              <c:strCache>
                <c:ptCount val="1"/>
                <c:pt idx="0">
                  <c:v>Total</c:v>
                </c:pt>
              </c:strCache>
            </c:strRef>
          </c:tx>
          <c:spPr>
            <a:solidFill>
              <a:schemeClr val="bg2">
                <a:lumMod val="50000"/>
              </a:schemeClr>
            </a:solidFill>
            <a:ln>
              <a:noFill/>
            </a:ln>
            <a:effectLst/>
          </c:spPr>
          <c:invertIfNegative val="0"/>
          <c:cat>
            <c:strRef>
              <c:f>Sheet2!$G$58:$G$62</c:f>
              <c:strCache>
                <c:ptCount val="4"/>
                <c:pt idx="0">
                  <c:v>2</c:v>
                </c:pt>
                <c:pt idx="1">
                  <c:v>3</c:v>
                </c:pt>
                <c:pt idx="2">
                  <c:v>4</c:v>
                </c:pt>
                <c:pt idx="3">
                  <c:v>5</c:v>
                </c:pt>
              </c:strCache>
            </c:strRef>
          </c:cat>
          <c:val>
            <c:numRef>
              <c:f>Sheet2!$H$58:$H$62</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FF7D-488A-BF9E-4512B4B2A31D}"/>
            </c:ext>
          </c:extLst>
        </c:ser>
        <c:dLbls>
          <c:showLegendKey val="0"/>
          <c:showVal val="0"/>
          <c:showCatName val="0"/>
          <c:showSerName val="0"/>
          <c:showPercent val="0"/>
          <c:showBubbleSize val="0"/>
        </c:dLbls>
        <c:gapWidth val="25"/>
        <c:overlap val="-27"/>
        <c:axId val="315638047"/>
        <c:axId val="315632767"/>
      </c:barChart>
      <c:catAx>
        <c:axId val="31563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632767"/>
        <c:crosses val="autoZero"/>
        <c:auto val="1"/>
        <c:lblAlgn val="ctr"/>
        <c:lblOffset val="100"/>
        <c:noMultiLvlLbl val="0"/>
      </c:catAx>
      <c:valAx>
        <c:axId val="31563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6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1</xdr:col>
      <xdr:colOff>39290</xdr:colOff>
      <xdr:row>1</xdr:row>
      <xdr:rowOff>89892</xdr:rowOff>
    </xdr:from>
    <xdr:to>
      <xdr:col>3</xdr:col>
      <xdr:colOff>344090</xdr:colOff>
      <xdr:row>6</xdr:row>
      <xdr:rowOff>51792</xdr:rowOff>
    </xdr:to>
    <xdr:sp macro="" textlink="Sheet2!A4">
      <xdr:nvSpPr>
        <xdr:cNvPr id="2" name="Rectangle 1">
          <a:extLst>
            <a:ext uri="{FF2B5EF4-FFF2-40B4-BE49-F238E27FC236}">
              <a16:creationId xmlns:a16="http://schemas.microsoft.com/office/drawing/2014/main" id="{C3210268-0DE3-6F34-01A0-7266ECBE360A}"/>
            </a:ext>
          </a:extLst>
        </xdr:cNvPr>
        <xdr:cNvSpPr/>
      </xdr:nvSpPr>
      <xdr:spPr>
        <a:xfrm>
          <a:off x="322063" y="685205"/>
          <a:ext cx="1287066" cy="929282"/>
        </a:xfrm>
        <a:prstGeom prst="rect">
          <a:avLst/>
        </a:prstGeom>
        <a:solidFill>
          <a:schemeClr val="accent6"/>
        </a:solidFill>
        <a:ln>
          <a:solidFill>
            <a:schemeClr val="accent1">
              <a:shade val="15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E4C250B-24BF-4D71-BCB2-AACB9A5122D9}" type="TxLink">
            <a:rPr lang="en-US" sz="2800" b="0" i="0" u="none" strike="noStrike">
              <a:solidFill>
                <a:schemeClr val="bg1"/>
              </a:solidFill>
              <a:latin typeface="+mj-lt"/>
            </a:rPr>
            <a:pPr algn="r"/>
            <a:t>1,000</a:t>
          </a:fld>
          <a:endParaRPr lang="en-US" sz="2800">
            <a:solidFill>
              <a:schemeClr val="bg1"/>
            </a:solidFill>
            <a:latin typeface="+mj-lt"/>
          </a:endParaRPr>
        </a:p>
      </xdr:txBody>
    </xdr:sp>
    <xdr:clientData/>
  </xdr:twoCellAnchor>
  <xdr:twoCellAnchor>
    <xdr:from>
      <xdr:col>1</xdr:col>
      <xdr:colOff>238125</xdr:colOff>
      <xdr:row>1</xdr:row>
      <xdr:rowOff>180975</xdr:rowOff>
    </xdr:from>
    <xdr:to>
      <xdr:col>3</xdr:col>
      <xdr:colOff>133350</xdr:colOff>
      <xdr:row>3</xdr:row>
      <xdr:rowOff>7619</xdr:rowOff>
    </xdr:to>
    <xdr:sp macro="" textlink="">
      <xdr:nvSpPr>
        <xdr:cNvPr id="3" name="TextBox 2">
          <a:extLst>
            <a:ext uri="{FF2B5EF4-FFF2-40B4-BE49-F238E27FC236}">
              <a16:creationId xmlns:a16="http://schemas.microsoft.com/office/drawing/2014/main" id="{2445A6FB-BD96-6600-DE47-04CADF0B10D7}"/>
            </a:ext>
          </a:extLst>
        </xdr:cNvPr>
        <xdr:cNvSpPr txBox="1"/>
      </xdr:nvSpPr>
      <xdr:spPr>
        <a:xfrm>
          <a:off x="523875" y="371475"/>
          <a:ext cx="876300" cy="207644"/>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editAs="oneCell">
    <xdr:from>
      <xdr:col>1</xdr:col>
      <xdr:colOff>57150</xdr:colOff>
      <xdr:row>2</xdr:row>
      <xdr:rowOff>0</xdr:rowOff>
    </xdr:from>
    <xdr:to>
      <xdr:col>2</xdr:col>
      <xdr:colOff>9525</xdr:colOff>
      <xdr:row>3</xdr:row>
      <xdr:rowOff>57150</xdr:rowOff>
    </xdr:to>
    <xdr:pic>
      <xdr:nvPicPr>
        <xdr:cNvPr id="5" name="Graphic 4" descr="Receiver with solid fill">
          <a:extLst>
            <a:ext uri="{FF2B5EF4-FFF2-40B4-BE49-F238E27FC236}">
              <a16:creationId xmlns:a16="http://schemas.microsoft.com/office/drawing/2014/main" id="{63C6231E-8551-451D-8867-F753A243A1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161862">
          <a:off x="342900" y="381000"/>
          <a:ext cx="247650" cy="247650"/>
        </a:xfrm>
        <a:prstGeom prst="rect">
          <a:avLst/>
        </a:prstGeom>
      </xdr:spPr>
    </xdr:pic>
    <xdr:clientData/>
  </xdr:twoCellAnchor>
  <xdr:twoCellAnchor>
    <xdr:from>
      <xdr:col>1</xdr:col>
      <xdr:colOff>228600</xdr:colOff>
      <xdr:row>5</xdr:row>
      <xdr:rowOff>1</xdr:rowOff>
    </xdr:from>
    <xdr:to>
      <xdr:col>3</xdr:col>
      <xdr:colOff>161925</xdr:colOff>
      <xdr:row>6</xdr:row>
      <xdr:rowOff>19051</xdr:rowOff>
    </xdr:to>
    <xdr:sp macro="" textlink="Sheet2!A12">
      <xdr:nvSpPr>
        <xdr:cNvPr id="6" name="TextBox 5">
          <a:extLst>
            <a:ext uri="{FF2B5EF4-FFF2-40B4-BE49-F238E27FC236}">
              <a16:creationId xmlns:a16="http://schemas.microsoft.com/office/drawing/2014/main" id="{D7B77745-56B5-3D82-3D5C-304DEA55EFD5}"/>
            </a:ext>
          </a:extLst>
        </xdr:cNvPr>
        <xdr:cNvSpPr txBox="1"/>
      </xdr:nvSpPr>
      <xdr:spPr>
        <a:xfrm>
          <a:off x="514350" y="952501"/>
          <a:ext cx="91440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B4C568-994B-4634-AA2D-6E4D61280CEA}" type="TxLink">
            <a:rPr lang="en-US" sz="1100" b="0" i="0" u="none" strike="noStrike">
              <a:solidFill>
                <a:schemeClr val="bg1"/>
              </a:solidFill>
              <a:latin typeface="Aptos"/>
            </a:rPr>
            <a:pPr algn="ctr"/>
            <a:t>200</a:t>
          </a:fld>
          <a:endParaRPr lang="en-IN" sz="1100">
            <a:solidFill>
              <a:schemeClr val="bg1"/>
            </a:solidFill>
          </a:endParaRPr>
        </a:p>
      </xdr:txBody>
    </xdr:sp>
    <xdr:clientData/>
  </xdr:twoCellAnchor>
  <xdr:twoCellAnchor>
    <xdr:from>
      <xdr:col>1</xdr:col>
      <xdr:colOff>39279</xdr:colOff>
      <xdr:row>14</xdr:row>
      <xdr:rowOff>117836</xdr:rowOff>
    </xdr:from>
    <xdr:to>
      <xdr:col>3</xdr:col>
      <xdr:colOff>344079</xdr:colOff>
      <xdr:row>19</xdr:row>
      <xdr:rowOff>83663</xdr:rowOff>
    </xdr:to>
    <xdr:sp macro="" textlink="Sheet2!C4">
      <xdr:nvSpPr>
        <xdr:cNvPr id="11" name="Rectangle 10">
          <a:extLst>
            <a:ext uri="{FF2B5EF4-FFF2-40B4-BE49-F238E27FC236}">
              <a16:creationId xmlns:a16="http://schemas.microsoft.com/office/drawing/2014/main" id="{23EE4AB0-DE88-4009-987D-26D55F1F7B50}"/>
            </a:ext>
          </a:extLst>
        </xdr:cNvPr>
        <xdr:cNvSpPr/>
      </xdr:nvSpPr>
      <xdr:spPr>
        <a:xfrm>
          <a:off x="324047" y="2729846"/>
          <a:ext cx="1286759" cy="898688"/>
        </a:xfrm>
        <a:prstGeom prst="rect">
          <a:avLst/>
        </a:prstGeom>
        <a:solidFill>
          <a:schemeClr val="accent6"/>
        </a:solidFill>
        <a:ln>
          <a:solidFill>
            <a:schemeClr val="accent1">
              <a:shade val="15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D8D6BF2E-D20E-47E3-93DE-EEC1B41597A1}" type="TxLink">
            <a:rPr lang="en-US" sz="2800" b="0" i="0" u="none" strike="noStrike">
              <a:solidFill>
                <a:schemeClr val="bg1"/>
              </a:solidFill>
              <a:latin typeface="+mj-lt"/>
              <a:ea typeface="+mn-ea"/>
              <a:cs typeface="+mn-cs"/>
            </a:rPr>
            <a:pPr marL="0" indent="0" algn="r"/>
            <a:t>89,850</a:t>
          </a:fld>
          <a:endParaRPr lang="en-US" sz="2800" b="0" i="0" u="none" strike="noStrike">
            <a:solidFill>
              <a:schemeClr val="bg1"/>
            </a:solidFill>
            <a:latin typeface="+mj-lt"/>
            <a:ea typeface="+mn-ea"/>
            <a:cs typeface="+mn-cs"/>
          </a:endParaRPr>
        </a:p>
      </xdr:txBody>
    </xdr:sp>
    <xdr:clientData/>
  </xdr:twoCellAnchor>
  <xdr:twoCellAnchor>
    <xdr:from>
      <xdr:col>1</xdr:col>
      <xdr:colOff>267880</xdr:colOff>
      <xdr:row>15</xdr:row>
      <xdr:rowOff>26514</xdr:rowOff>
    </xdr:from>
    <xdr:to>
      <xdr:col>3</xdr:col>
      <xdr:colOff>163105</xdr:colOff>
      <xdr:row>16</xdr:row>
      <xdr:rowOff>43657</xdr:rowOff>
    </xdr:to>
    <xdr:sp macro="" textlink="">
      <xdr:nvSpPr>
        <xdr:cNvPr id="12" name="TextBox 11">
          <a:extLst>
            <a:ext uri="{FF2B5EF4-FFF2-40B4-BE49-F238E27FC236}">
              <a16:creationId xmlns:a16="http://schemas.microsoft.com/office/drawing/2014/main" id="{0D3BF443-B4F8-4429-8FC5-A1786D1A7AB4}"/>
            </a:ext>
          </a:extLst>
        </xdr:cNvPr>
        <xdr:cNvSpPr txBox="1"/>
      </xdr:nvSpPr>
      <xdr:spPr>
        <a:xfrm>
          <a:off x="552648" y="2825096"/>
          <a:ext cx="877184" cy="203716"/>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Duration</a:t>
          </a:r>
        </a:p>
      </xdr:txBody>
    </xdr:sp>
    <xdr:clientData/>
  </xdr:twoCellAnchor>
  <xdr:twoCellAnchor editAs="oneCell">
    <xdr:from>
      <xdr:col>1</xdr:col>
      <xdr:colOff>86905</xdr:colOff>
      <xdr:row>15</xdr:row>
      <xdr:rowOff>36039</xdr:rowOff>
    </xdr:from>
    <xdr:to>
      <xdr:col>2</xdr:col>
      <xdr:colOff>39280</xdr:colOff>
      <xdr:row>16</xdr:row>
      <xdr:rowOff>93188</xdr:rowOff>
    </xdr:to>
    <xdr:pic>
      <xdr:nvPicPr>
        <xdr:cNvPr id="13" name="Graphic 12">
          <a:extLst>
            <a:ext uri="{FF2B5EF4-FFF2-40B4-BE49-F238E27FC236}">
              <a16:creationId xmlns:a16="http://schemas.microsoft.com/office/drawing/2014/main" id="{90DEAF71-74F0-40D6-A9E6-F12670D869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71673" y="2834621"/>
          <a:ext cx="246963" cy="243722"/>
        </a:xfrm>
        <a:prstGeom prst="rect">
          <a:avLst/>
        </a:prstGeom>
      </xdr:spPr>
    </xdr:pic>
    <xdr:clientData/>
  </xdr:twoCellAnchor>
  <xdr:twoCellAnchor>
    <xdr:from>
      <xdr:col>1</xdr:col>
      <xdr:colOff>258355</xdr:colOff>
      <xdr:row>18</xdr:row>
      <xdr:rowOff>36039</xdr:rowOff>
    </xdr:from>
    <xdr:to>
      <xdr:col>3</xdr:col>
      <xdr:colOff>191680</xdr:colOff>
      <xdr:row>19</xdr:row>
      <xdr:rowOff>55089</xdr:rowOff>
    </xdr:to>
    <xdr:sp macro="" textlink="Sheet2!C12">
      <xdr:nvSpPr>
        <xdr:cNvPr id="14" name="TextBox 13">
          <a:extLst>
            <a:ext uri="{FF2B5EF4-FFF2-40B4-BE49-F238E27FC236}">
              <a16:creationId xmlns:a16="http://schemas.microsoft.com/office/drawing/2014/main" id="{E4988270-79FB-42AC-8C26-76828E872792}"/>
            </a:ext>
          </a:extLst>
        </xdr:cNvPr>
        <xdr:cNvSpPr txBox="1"/>
      </xdr:nvSpPr>
      <xdr:spPr>
        <a:xfrm>
          <a:off x="543123" y="3394338"/>
          <a:ext cx="915284" cy="205622"/>
        </a:xfrm>
        <a:prstGeom prst="rect">
          <a:avLst/>
        </a:prstGeom>
        <a:no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C950A63-EEB8-4AD0-9BE9-5D7EF1B203C9}" type="TxLink">
            <a:rPr lang="en-US" sz="1400" b="0" i="0" u="none" strike="noStrike">
              <a:solidFill>
                <a:schemeClr val="bg1"/>
              </a:solidFill>
              <a:latin typeface="+mj-lt"/>
              <a:ea typeface="+mn-ea"/>
              <a:cs typeface="+mn-cs"/>
            </a:rPr>
            <a:pPr marL="0" indent="0" algn="ctr"/>
            <a:t>18,209</a:t>
          </a:fld>
          <a:endParaRPr lang="en-IN" sz="1400" b="0" i="0" u="none" strike="noStrike">
            <a:solidFill>
              <a:schemeClr val="bg1"/>
            </a:solidFill>
            <a:latin typeface="+mj-lt"/>
            <a:ea typeface="+mn-ea"/>
            <a:cs typeface="+mn-cs"/>
          </a:endParaRPr>
        </a:p>
      </xdr:txBody>
    </xdr:sp>
    <xdr:clientData/>
  </xdr:twoCellAnchor>
  <xdr:twoCellAnchor>
    <xdr:from>
      <xdr:col>1</xdr:col>
      <xdr:colOff>49098</xdr:colOff>
      <xdr:row>20</xdr:row>
      <xdr:rowOff>137475</xdr:rowOff>
    </xdr:from>
    <xdr:to>
      <xdr:col>3</xdr:col>
      <xdr:colOff>353898</xdr:colOff>
      <xdr:row>25</xdr:row>
      <xdr:rowOff>103302</xdr:rowOff>
    </xdr:to>
    <xdr:sp macro="" textlink="Sheet2!D4">
      <xdr:nvSpPr>
        <xdr:cNvPr id="15" name="Rectangle 14">
          <a:extLst>
            <a:ext uri="{FF2B5EF4-FFF2-40B4-BE49-F238E27FC236}">
              <a16:creationId xmlns:a16="http://schemas.microsoft.com/office/drawing/2014/main" id="{CF0C2C5B-2B54-4BFA-855F-3E26DC8A4B86}"/>
            </a:ext>
          </a:extLst>
        </xdr:cNvPr>
        <xdr:cNvSpPr/>
      </xdr:nvSpPr>
      <xdr:spPr>
        <a:xfrm>
          <a:off x="333866" y="3868918"/>
          <a:ext cx="1286759" cy="898688"/>
        </a:xfrm>
        <a:prstGeom prst="rect">
          <a:avLst/>
        </a:prstGeom>
        <a:solidFill>
          <a:schemeClr val="accent6"/>
        </a:solidFill>
        <a:ln>
          <a:solidFill>
            <a:schemeClr val="accent1">
              <a:shade val="15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58510F76-8A36-4A06-9293-0E8C7C86C21A}" type="TxLink">
            <a:rPr lang="en-US" sz="2800" b="0" i="0" u="none" strike="noStrike">
              <a:solidFill>
                <a:schemeClr val="bg1"/>
              </a:solidFill>
              <a:latin typeface="+mj-lt"/>
              <a:ea typeface="+mn-ea"/>
              <a:cs typeface="+mn-cs"/>
            </a:rPr>
            <a:pPr marL="0" indent="0" algn="r"/>
            <a:t>3.9</a:t>
          </a:fld>
          <a:endParaRPr lang="en-US" sz="2800" b="0" i="0" u="none" strike="noStrike">
            <a:solidFill>
              <a:schemeClr val="bg1"/>
            </a:solidFill>
            <a:latin typeface="+mj-lt"/>
            <a:ea typeface="+mn-ea"/>
            <a:cs typeface="+mn-cs"/>
          </a:endParaRPr>
        </a:p>
      </xdr:txBody>
    </xdr:sp>
    <xdr:clientData/>
  </xdr:twoCellAnchor>
  <xdr:twoCellAnchor>
    <xdr:from>
      <xdr:col>1</xdr:col>
      <xdr:colOff>277699</xdr:colOff>
      <xdr:row>21</xdr:row>
      <xdr:rowOff>46153</xdr:rowOff>
    </xdr:from>
    <xdr:to>
      <xdr:col>3</xdr:col>
      <xdr:colOff>172924</xdr:colOff>
      <xdr:row>22</xdr:row>
      <xdr:rowOff>63296</xdr:rowOff>
    </xdr:to>
    <xdr:sp macro="" textlink="">
      <xdr:nvSpPr>
        <xdr:cNvPr id="16" name="TextBox 15">
          <a:extLst>
            <a:ext uri="{FF2B5EF4-FFF2-40B4-BE49-F238E27FC236}">
              <a16:creationId xmlns:a16="http://schemas.microsoft.com/office/drawing/2014/main" id="{D4BB8F7E-BD72-45CF-A724-52F9145DFE12}"/>
            </a:ext>
          </a:extLst>
        </xdr:cNvPr>
        <xdr:cNvSpPr txBox="1"/>
      </xdr:nvSpPr>
      <xdr:spPr>
        <a:xfrm>
          <a:off x="562467" y="3964168"/>
          <a:ext cx="877184" cy="203716"/>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Avg.rating</a:t>
          </a:r>
        </a:p>
      </xdr:txBody>
    </xdr:sp>
    <xdr:clientData/>
  </xdr:twoCellAnchor>
  <xdr:twoCellAnchor editAs="oneCell">
    <xdr:from>
      <xdr:col>1</xdr:col>
      <xdr:colOff>96724</xdr:colOff>
      <xdr:row>21</xdr:row>
      <xdr:rowOff>55678</xdr:rowOff>
    </xdr:from>
    <xdr:to>
      <xdr:col>2</xdr:col>
      <xdr:colOff>49099</xdr:colOff>
      <xdr:row>22</xdr:row>
      <xdr:rowOff>112827</xdr:rowOff>
    </xdr:to>
    <xdr:pic>
      <xdr:nvPicPr>
        <xdr:cNvPr id="17" name="Graphic 16">
          <a:extLst>
            <a:ext uri="{FF2B5EF4-FFF2-40B4-BE49-F238E27FC236}">
              <a16:creationId xmlns:a16="http://schemas.microsoft.com/office/drawing/2014/main" id="{F837918A-881E-417B-813F-DE2039A852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81492" y="3973693"/>
          <a:ext cx="246963" cy="243722"/>
        </a:xfrm>
        <a:prstGeom prst="rect">
          <a:avLst/>
        </a:prstGeom>
        <a:effectLst>
          <a:outerShdw blurRad="254000" dist="127000" dir="2700000" algn="tl" rotWithShape="0">
            <a:prstClr val="black">
              <a:alpha val="40000"/>
            </a:prstClr>
          </a:outerShdw>
        </a:effectLst>
      </xdr:spPr>
    </xdr:pic>
    <xdr:clientData/>
  </xdr:twoCellAnchor>
  <xdr:twoCellAnchor>
    <xdr:from>
      <xdr:col>1</xdr:col>
      <xdr:colOff>268174</xdr:colOff>
      <xdr:row>24</xdr:row>
      <xdr:rowOff>55678</xdr:rowOff>
    </xdr:from>
    <xdr:to>
      <xdr:col>3</xdr:col>
      <xdr:colOff>201499</xdr:colOff>
      <xdr:row>25</xdr:row>
      <xdr:rowOff>74728</xdr:rowOff>
    </xdr:to>
    <xdr:sp macro="" textlink="Sheet2!D12">
      <xdr:nvSpPr>
        <xdr:cNvPr id="18" name="TextBox 17">
          <a:extLst>
            <a:ext uri="{FF2B5EF4-FFF2-40B4-BE49-F238E27FC236}">
              <a16:creationId xmlns:a16="http://schemas.microsoft.com/office/drawing/2014/main" id="{42E502BB-67AC-4CD4-A2E1-C0C12609BB12}"/>
            </a:ext>
          </a:extLst>
        </xdr:cNvPr>
        <xdr:cNvSpPr txBox="1"/>
      </xdr:nvSpPr>
      <xdr:spPr>
        <a:xfrm>
          <a:off x="552942" y="4533410"/>
          <a:ext cx="915284" cy="205622"/>
        </a:xfrm>
        <a:prstGeom prst="rect">
          <a:avLst/>
        </a:prstGeom>
        <a:no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3DA46DD-DEBC-4406-AB15-2A04334C417D}" type="TxLink">
            <a:rPr lang="en-US" sz="1400" b="0" i="0" u="none" strike="noStrike">
              <a:solidFill>
                <a:schemeClr val="bg1"/>
              </a:solidFill>
              <a:latin typeface="+mj-lt"/>
              <a:ea typeface="+mn-ea"/>
              <a:cs typeface="+mn-cs"/>
            </a:rPr>
            <a:pPr marL="0" indent="0" algn="ctr"/>
            <a:t>3.9</a:t>
          </a:fld>
          <a:endParaRPr lang="en-IN" sz="1400" b="0" i="0" u="none" strike="noStrike">
            <a:solidFill>
              <a:schemeClr val="bg1"/>
            </a:solidFill>
            <a:latin typeface="+mj-lt"/>
            <a:ea typeface="+mn-ea"/>
            <a:cs typeface="+mn-cs"/>
          </a:endParaRPr>
        </a:p>
      </xdr:txBody>
    </xdr:sp>
    <xdr:clientData/>
  </xdr:twoCellAnchor>
  <xdr:twoCellAnchor>
    <xdr:from>
      <xdr:col>1</xdr:col>
      <xdr:colOff>58917</xdr:colOff>
      <xdr:row>26</xdr:row>
      <xdr:rowOff>49098</xdr:rowOff>
    </xdr:from>
    <xdr:to>
      <xdr:col>3</xdr:col>
      <xdr:colOff>363717</xdr:colOff>
      <xdr:row>31</xdr:row>
      <xdr:rowOff>14926</xdr:rowOff>
    </xdr:to>
    <xdr:sp macro="" textlink="Sheet2!E4">
      <xdr:nvSpPr>
        <xdr:cNvPr id="19" name="Rectangle 18">
          <a:extLst>
            <a:ext uri="{FF2B5EF4-FFF2-40B4-BE49-F238E27FC236}">
              <a16:creationId xmlns:a16="http://schemas.microsoft.com/office/drawing/2014/main" id="{721C82A7-02BC-4BF7-BF0E-366E4F915CF5}"/>
            </a:ext>
          </a:extLst>
        </xdr:cNvPr>
        <xdr:cNvSpPr/>
      </xdr:nvSpPr>
      <xdr:spPr>
        <a:xfrm>
          <a:off x="343685" y="4899974"/>
          <a:ext cx="1286759" cy="898689"/>
        </a:xfrm>
        <a:prstGeom prst="rect">
          <a:avLst/>
        </a:prstGeom>
        <a:solidFill>
          <a:schemeClr val="accent6"/>
        </a:solidFill>
        <a:ln>
          <a:solidFill>
            <a:schemeClr val="accent1">
              <a:shade val="15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41B488F-B6DC-470C-9A7D-1894450C5ED8}"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1</xdr:col>
      <xdr:colOff>287518</xdr:colOff>
      <xdr:row>26</xdr:row>
      <xdr:rowOff>106248</xdr:rowOff>
    </xdr:from>
    <xdr:to>
      <xdr:col>3</xdr:col>
      <xdr:colOff>344667</xdr:colOff>
      <xdr:row>27</xdr:row>
      <xdr:rowOff>161492</xdr:rowOff>
    </xdr:to>
    <xdr:sp macro="" textlink="">
      <xdr:nvSpPr>
        <xdr:cNvPr id="20" name="TextBox 19">
          <a:extLst>
            <a:ext uri="{FF2B5EF4-FFF2-40B4-BE49-F238E27FC236}">
              <a16:creationId xmlns:a16="http://schemas.microsoft.com/office/drawing/2014/main" id="{16C7888E-552E-44EA-A08E-3439BFA3DA15}"/>
            </a:ext>
          </a:extLst>
        </xdr:cNvPr>
        <xdr:cNvSpPr txBox="1"/>
      </xdr:nvSpPr>
      <xdr:spPr>
        <a:xfrm>
          <a:off x="572286" y="4957124"/>
          <a:ext cx="1039108" cy="241816"/>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Happy</a:t>
          </a:r>
          <a:r>
            <a:rPr lang="en-IN" sz="1100" baseline="0">
              <a:solidFill>
                <a:schemeClr val="bg1"/>
              </a:solidFill>
            </a:rPr>
            <a:t> callers</a:t>
          </a:r>
          <a:endParaRPr lang="en-IN" sz="1100">
            <a:solidFill>
              <a:schemeClr val="bg1"/>
            </a:solidFill>
          </a:endParaRPr>
        </a:p>
      </xdr:txBody>
    </xdr:sp>
    <xdr:clientData/>
  </xdr:twoCellAnchor>
  <xdr:twoCellAnchor editAs="oneCell">
    <xdr:from>
      <xdr:col>1</xdr:col>
      <xdr:colOff>106543</xdr:colOff>
      <xdr:row>26</xdr:row>
      <xdr:rowOff>153873</xdr:rowOff>
    </xdr:from>
    <xdr:to>
      <xdr:col>2</xdr:col>
      <xdr:colOff>58918</xdr:colOff>
      <xdr:row>28</xdr:row>
      <xdr:rowOff>24450</xdr:rowOff>
    </xdr:to>
    <xdr:pic>
      <xdr:nvPicPr>
        <xdr:cNvPr id="21" name="Graphic 20">
          <a:extLst>
            <a:ext uri="{FF2B5EF4-FFF2-40B4-BE49-F238E27FC236}">
              <a16:creationId xmlns:a16="http://schemas.microsoft.com/office/drawing/2014/main" id="{17FE7D39-4D78-4DD1-A3FC-5414D8602CF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91311" y="5004749"/>
          <a:ext cx="246963" cy="243722"/>
        </a:xfrm>
        <a:prstGeom prst="rect">
          <a:avLst/>
        </a:prstGeom>
      </xdr:spPr>
    </xdr:pic>
    <xdr:clientData/>
  </xdr:twoCellAnchor>
  <xdr:twoCellAnchor>
    <xdr:from>
      <xdr:col>1</xdr:col>
      <xdr:colOff>277993</xdr:colOff>
      <xdr:row>29</xdr:row>
      <xdr:rowOff>153874</xdr:rowOff>
    </xdr:from>
    <xdr:to>
      <xdr:col>3</xdr:col>
      <xdr:colOff>211318</xdr:colOff>
      <xdr:row>30</xdr:row>
      <xdr:rowOff>172924</xdr:rowOff>
    </xdr:to>
    <xdr:sp macro="" textlink="Sheet2!E12">
      <xdr:nvSpPr>
        <xdr:cNvPr id="22" name="TextBox 21">
          <a:extLst>
            <a:ext uri="{FF2B5EF4-FFF2-40B4-BE49-F238E27FC236}">
              <a16:creationId xmlns:a16="http://schemas.microsoft.com/office/drawing/2014/main" id="{5F2F8DEF-B31B-4376-9F12-F10E15C8231C}"/>
            </a:ext>
          </a:extLst>
        </xdr:cNvPr>
        <xdr:cNvSpPr txBox="1"/>
      </xdr:nvSpPr>
      <xdr:spPr>
        <a:xfrm>
          <a:off x="562761" y="5564467"/>
          <a:ext cx="915284" cy="205622"/>
        </a:xfrm>
        <a:prstGeom prst="rect">
          <a:avLst/>
        </a:prstGeom>
        <a:no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FE45511-B56B-476A-9333-540799C424AB}" type="TxLink">
            <a:rPr lang="en-US" sz="1400" b="0" i="0" u="none" strike="noStrike">
              <a:solidFill>
                <a:schemeClr val="bg1"/>
              </a:solidFill>
              <a:latin typeface="+mj-lt"/>
              <a:ea typeface="+mn-ea"/>
              <a:cs typeface="+mn-cs"/>
            </a:rPr>
            <a:pPr marL="0" indent="0" algn="ctr"/>
            <a:t>51</a:t>
          </a:fld>
          <a:endParaRPr lang="en-IN" sz="1400" b="0" i="0" u="none" strike="noStrike">
            <a:solidFill>
              <a:schemeClr val="bg1"/>
            </a:solidFill>
            <a:latin typeface="+mj-lt"/>
            <a:ea typeface="+mn-ea"/>
            <a:cs typeface="+mn-cs"/>
          </a:endParaRPr>
        </a:p>
      </xdr:txBody>
    </xdr:sp>
    <xdr:clientData/>
  </xdr:twoCellAnchor>
  <xdr:twoCellAnchor>
    <xdr:from>
      <xdr:col>0</xdr:col>
      <xdr:colOff>281881</xdr:colOff>
      <xdr:row>7</xdr:row>
      <xdr:rowOff>121339</xdr:rowOff>
    </xdr:from>
    <xdr:to>
      <xdr:col>3</xdr:col>
      <xdr:colOff>302958</xdr:colOff>
      <xdr:row>12</xdr:row>
      <xdr:rowOff>91345</xdr:rowOff>
    </xdr:to>
    <xdr:sp macro="" textlink="Sheet2!B4">
      <xdr:nvSpPr>
        <xdr:cNvPr id="27" name="Rectangle 26">
          <a:extLst>
            <a:ext uri="{FF2B5EF4-FFF2-40B4-BE49-F238E27FC236}">
              <a16:creationId xmlns:a16="http://schemas.microsoft.com/office/drawing/2014/main" id="{99CEF251-B851-43ED-83B5-38D349A7AB08}"/>
            </a:ext>
          </a:extLst>
        </xdr:cNvPr>
        <xdr:cNvSpPr/>
      </xdr:nvSpPr>
      <xdr:spPr>
        <a:xfrm>
          <a:off x="281881" y="1427344"/>
          <a:ext cx="1287804" cy="902867"/>
        </a:xfrm>
        <a:prstGeom prst="rect">
          <a:avLst/>
        </a:prstGeom>
        <a:solidFill>
          <a:schemeClr val="accent6"/>
        </a:solidFill>
        <a:ln>
          <a:solidFill>
            <a:schemeClr val="accent1">
              <a:shade val="15000"/>
              <a:alpha val="50000"/>
            </a:schemeClr>
          </a:solid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D932C739-4BC3-42A5-BBBC-851DB5A37225}" type="TxLink">
            <a:rPr lang="en-US" sz="2000" b="0" i="0" u="none" strike="noStrike">
              <a:solidFill>
                <a:schemeClr val="bg1"/>
              </a:solidFill>
              <a:latin typeface="+mj-lt"/>
              <a:ea typeface="+mn-ea"/>
              <a:cs typeface="+mn-cs"/>
            </a:rPr>
            <a:pPr marL="0" indent="0" algn="r"/>
            <a:t>₹ 96,623</a:t>
          </a:fld>
          <a:endParaRPr lang="en-US" sz="2000" b="0" i="0" u="none" strike="noStrike">
            <a:solidFill>
              <a:schemeClr val="bg1"/>
            </a:solidFill>
            <a:latin typeface="+mj-lt"/>
            <a:ea typeface="+mn-ea"/>
            <a:cs typeface="+mn-cs"/>
          </a:endParaRPr>
        </a:p>
      </xdr:txBody>
    </xdr:sp>
    <xdr:clientData/>
  </xdr:twoCellAnchor>
  <xdr:twoCellAnchor>
    <xdr:from>
      <xdr:col>1</xdr:col>
      <xdr:colOff>199143</xdr:colOff>
      <xdr:row>8</xdr:row>
      <xdr:rowOff>17282</xdr:rowOff>
    </xdr:from>
    <xdr:to>
      <xdr:col>3</xdr:col>
      <xdr:colOff>94368</xdr:colOff>
      <xdr:row>9</xdr:row>
      <xdr:rowOff>34427</xdr:rowOff>
    </xdr:to>
    <xdr:sp macro="" textlink="">
      <xdr:nvSpPr>
        <xdr:cNvPr id="28" name="TextBox 27">
          <a:extLst>
            <a:ext uri="{FF2B5EF4-FFF2-40B4-BE49-F238E27FC236}">
              <a16:creationId xmlns:a16="http://schemas.microsoft.com/office/drawing/2014/main" id="{221AE779-49FC-4308-94D0-E7FB9EEC71D7}"/>
            </a:ext>
          </a:extLst>
        </xdr:cNvPr>
        <xdr:cNvSpPr txBox="1"/>
      </xdr:nvSpPr>
      <xdr:spPr>
        <a:xfrm>
          <a:off x="483911" y="1509859"/>
          <a:ext cx="877184" cy="203717"/>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Amount</a:t>
          </a:r>
        </a:p>
      </xdr:txBody>
    </xdr:sp>
    <xdr:clientData/>
  </xdr:twoCellAnchor>
  <xdr:twoCellAnchor>
    <xdr:from>
      <xdr:col>1</xdr:col>
      <xdr:colOff>189618</xdr:colOff>
      <xdr:row>11</xdr:row>
      <xdr:rowOff>26808</xdr:rowOff>
    </xdr:from>
    <xdr:to>
      <xdr:col>3</xdr:col>
      <xdr:colOff>122943</xdr:colOff>
      <xdr:row>12</xdr:row>
      <xdr:rowOff>45858</xdr:rowOff>
    </xdr:to>
    <xdr:sp macro="" textlink="Sheet2!B12">
      <xdr:nvSpPr>
        <xdr:cNvPr id="30" name="TextBox 29">
          <a:extLst>
            <a:ext uri="{FF2B5EF4-FFF2-40B4-BE49-F238E27FC236}">
              <a16:creationId xmlns:a16="http://schemas.microsoft.com/office/drawing/2014/main" id="{BF2395F9-3C1A-4676-AF98-434E54B6BF1E}"/>
            </a:ext>
          </a:extLst>
        </xdr:cNvPr>
        <xdr:cNvSpPr txBox="1"/>
      </xdr:nvSpPr>
      <xdr:spPr>
        <a:xfrm>
          <a:off x="474386" y="2079102"/>
          <a:ext cx="915284" cy="205622"/>
        </a:xfrm>
        <a:prstGeom prst="rect">
          <a:avLst/>
        </a:prstGeom>
        <a:no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EC309A3-DA45-4AF3-A3FD-2037FB4ADF70}" type="TxLink">
            <a:rPr lang="en-US" sz="1400" b="0" i="0" u="none" strike="noStrike">
              <a:solidFill>
                <a:schemeClr val="bg1"/>
              </a:solidFill>
              <a:latin typeface="+mj-lt"/>
              <a:ea typeface="+mn-ea"/>
              <a:cs typeface="+mn-cs"/>
            </a:rPr>
            <a:pPr marL="0" indent="0" algn="ctr"/>
            <a:t>₹ 20,104</a:t>
          </a:fld>
          <a:endParaRPr lang="en-US" sz="1400" b="0" i="0" u="none" strike="noStrike">
            <a:solidFill>
              <a:schemeClr val="bg1"/>
            </a:solidFill>
            <a:latin typeface="+mj-lt"/>
            <a:ea typeface="+mn-ea"/>
            <a:cs typeface="+mn-cs"/>
          </a:endParaRPr>
        </a:p>
      </xdr:txBody>
    </xdr:sp>
    <xdr:clientData/>
  </xdr:twoCellAnchor>
  <xdr:twoCellAnchor editAs="oneCell">
    <xdr:from>
      <xdr:col>1</xdr:col>
      <xdr:colOff>16695</xdr:colOff>
      <xdr:row>7</xdr:row>
      <xdr:rowOff>136371</xdr:rowOff>
    </xdr:from>
    <xdr:to>
      <xdr:col>1</xdr:col>
      <xdr:colOff>263658</xdr:colOff>
      <xdr:row>9</xdr:row>
      <xdr:rowOff>6948</xdr:rowOff>
    </xdr:to>
    <xdr:pic>
      <xdr:nvPicPr>
        <xdr:cNvPr id="29" name="Graphic 28">
          <a:extLst>
            <a:ext uri="{FF2B5EF4-FFF2-40B4-BE49-F238E27FC236}">
              <a16:creationId xmlns:a16="http://schemas.microsoft.com/office/drawing/2014/main" id="{8B000208-7981-4B0E-874C-A4E4807D8F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01463" y="1442376"/>
          <a:ext cx="246963" cy="243721"/>
        </a:xfrm>
        <a:prstGeom prst="rect">
          <a:avLst/>
        </a:prstGeom>
        <a:effectLst>
          <a:outerShdw blurRad="254000" dist="127000" dir="2700000" algn="tl" rotWithShape="0">
            <a:prstClr val="black">
              <a:alpha val="40000"/>
            </a:prstClr>
          </a:outerShdw>
        </a:effectLst>
      </xdr:spPr>
    </xdr:pic>
    <xdr:clientData/>
  </xdr:twoCellAnchor>
  <xdr:twoCellAnchor editAs="oneCell">
    <xdr:from>
      <xdr:col>15</xdr:col>
      <xdr:colOff>387669</xdr:colOff>
      <xdr:row>1</xdr:row>
      <xdr:rowOff>34833</xdr:rowOff>
    </xdr:from>
    <xdr:to>
      <xdr:col>18</xdr:col>
      <xdr:colOff>162035</xdr:colOff>
      <xdr:row>15</xdr:row>
      <xdr:rowOff>34833</xdr:rowOff>
    </xdr:to>
    <mc:AlternateContent xmlns:mc="http://schemas.openxmlformats.org/markup-compatibility/2006">
      <mc:Choice xmlns:a14="http://schemas.microsoft.com/office/drawing/2010/main" Requires="a14">
        <xdr:graphicFrame macro="">
          <xdr:nvGraphicFramePr>
            <xdr:cNvPr id="31" name="Representative">
              <a:extLst>
                <a:ext uri="{FF2B5EF4-FFF2-40B4-BE49-F238E27FC236}">
                  <a16:creationId xmlns:a16="http://schemas.microsoft.com/office/drawing/2014/main" id="{344A2CA2-738C-4A2F-B2EB-F55A1D812B6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9868021" y="630146"/>
              <a:ext cx="1828194" cy="2708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208017</xdr:colOff>
      <xdr:row>1</xdr:row>
      <xdr:rowOff>21897</xdr:rowOff>
    </xdr:from>
    <xdr:to>
      <xdr:col>14</xdr:col>
      <xdr:colOff>607542</xdr:colOff>
      <xdr:row>15</xdr:row>
      <xdr:rowOff>33678</xdr:rowOff>
    </xdr:to>
    <xdr:graphicFrame macro="">
      <xdr:nvGraphicFramePr>
        <xdr:cNvPr id="33" name="Chart 32">
          <a:extLst>
            <a:ext uri="{FF2B5EF4-FFF2-40B4-BE49-F238E27FC236}">
              <a16:creationId xmlns:a16="http://schemas.microsoft.com/office/drawing/2014/main" id="{4A68760F-508F-4EB3-8430-5806BE8F2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503620</xdr:colOff>
      <xdr:row>1</xdr:row>
      <xdr:rowOff>11369</xdr:rowOff>
    </xdr:from>
    <xdr:to>
      <xdr:col>10</xdr:col>
      <xdr:colOff>256132</xdr:colOff>
      <xdr:row>15</xdr:row>
      <xdr:rowOff>19185</xdr:rowOff>
    </xdr:to>
    <xdr:graphicFrame macro="">
      <xdr:nvGraphicFramePr>
        <xdr:cNvPr id="32" name="Chart 31">
          <a:extLst>
            <a:ext uri="{FF2B5EF4-FFF2-40B4-BE49-F238E27FC236}">
              <a16:creationId xmlns:a16="http://schemas.microsoft.com/office/drawing/2014/main" id="{430B3513-2EE4-4EF9-B5EF-E3B05B19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259830</xdr:colOff>
      <xdr:row>16</xdr:row>
      <xdr:rowOff>112965</xdr:rowOff>
    </xdr:from>
    <xdr:to>
      <xdr:col>17</xdr:col>
      <xdr:colOff>246821</xdr:colOff>
      <xdr:row>33</xdr:row>
      <xdr:rowOff>98097</xdr:rowOff>
    </xdr:to>
    <xdr:graphicFrame macro="">
      <xdr:nvGraphicFramePr>
        <xdr:cNvPr id="35" name="Chart 34">
          <a:extLst>
            <a:ext uri="{FF2B5EF4-FFF2-40B4-BE49-F238E27FC236}">
              <a16:creationId xmlns:a16="http://schemas.microsoft.com/office/drawing/2014/main" id="{611D4BB6-FF71-441D-92D2-93A00F021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539151</xdr:colOff>
      <xdr:row>16</xdr:row>
      <xdr:rowOff>87110</xdr:rowOff>
    </xdr:from>
    <xdr:to>
      <xdr:col>10</xdr:col>
      <xdr:colOff>533331</xdr:colOff>
      <xdr:row>33</xdr:row>
      <xdr:rowOff>72241</xdr:rowOff>
    </xdr:to>
    <xdr:graphicFrame macro="">
      <xdr:nvGraphicFramePr>
        <xdr:cNvPr id="34" name="Chart 33">
          <a:extLst>
            <a:ext uri="{FF2B5EF4-FFF2-40B4-BE49-F238E27FC236}">
              <a16:creationId xmlns:a16="http://schemas.microsoft.com/office/drawing/2014/main" id="{60B8490F-1892-4214-97E1-D8D714560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293079</xdr:colOff>
      <xdr:row>1</xdr:row>
      <xdr:rowOff>73270</xdr:rowOff>
    </xdr:from>
    <xdr:to>
      <xdr:col>25</xdr:col>
      <xdr:colOff>43963</xdr:colOff>
      <xdr:row>19</xdr:row>
      <xdr:rowOff>161192</xdr:rowOff>
    </xdr:to>
    <xdr:graphicFrame macro="">
      <xdr:nvGraphicFramePr>
        <xdr:cNvPr id="4" name="Chart 3">
          <a:extLst>
            <a:ext uri="{FF2B5EF4-FFF2-40B4-BE49-F238E27FC236}">
              <a16:creationId xmlns:a16="http://schemas.microsoft.com/office/drawing/2014/main" id="{402B4DF1-ADBF-46C4-B131-6D986C2BB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204107</xdr:colOff>
      <xdr:row>1</xdr:row>
      <xdr:rowOff>68034</xdr:rowOff>
    </xdr:from>
    <xdr:to>
      <xdr:col>28</xdr:col>
      <xdr:colOff>646340</xdr:colOff>
      <xdr:row>19</xdr:row>
      <xdr:rowOff>181428</xdr:rowOff>
    </xdr:to>
    <xdr:graphicFrame macro="">
      <xdr:nvGraphicFramePr>
        <xdr:cNvPr id="7" name="Chart 6">
          <a:extLst>
            <a:ext uri="{FF2B5EF4-FFF2-40B4-BE49-F238E27FC236}">
              <a16:creationId xmlns:a16="http://schemas.microsoft.com/office/drawing/2014/main" id="{78B2E65D-01BD-4230-8EAC-9CD613BE4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190500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478635416664" backgroundQuery="1" createdVersion="8" refreshedVersion="8" minRefreshableVersion="3" recordCount="0" supportSubquery="1" supportAdvancedDrill="1" xr:uid="{52FFF1B6-7DB4-4AF2-9438-E54CBB1E7639}">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478636458334" backgroundQuery="1" createdVersion="8" refreshedVersion="8" minRefreshableVersion="3" recordCount="0" supportSubquery="1" supportAdvancedDrill="1" xr:uid="{8A1DF4F1-9CA9-453A-8668-4AE8AA1563E1}">
  <cacheSource type="external" connectionId="3"/>
  <cacheFields count="3">
    <cacheField name="[Measures].[Call Count]" caption="Call Count" numFmtId="0" hierarchy="17" level="32767"/>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478637268519" backgroundQuery="1" createdVersion="8" refreshedVersion="8" minRefreshableVersion="3" recordCount="0" supportSubquery="1" supportAdvancedDrill="1" xr:uid="{0E9E7236-C7BB-4486-B4A6-A8EF76F05398}">
  <cacheSource type="external" connectionId="3"/>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calls]" caption="5  star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487827199075" backgroundQuery="1" createdVersion="8" refreshedVersion="8" minRefreshableVersion="3" recordCount="0" supportSubquery="1" supportAdvancedDrill="1" xr:uid="{5BB1320B-D6F8-4854-AF17-9A7E77CA8E60}">
  <cacheSource type="external" connectionId="3"/>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540718865741" backgroundQuery="1" createdVersion="8" refreshedVersion="8" minRefreshableVersion="3" recordCount="0" supportSubquery="1" supportAdvancedDrill="1" xr:uid="{5AFA473F-3343-4287-B42C-07CC65D76245}">
  <cacheSource type="external" connectionId="3"/>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calls]" caption="5  star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540719675926" backgroundQuery="1" createdVersion="8" refreshedVersion="8" minRefreshableVersion="3" recordCount="0" supportSubquery="1" supportAdvancedDrill="1" xr:uid="{18B2810A-AAE8-4D8D-B91C-6032A4193484}">
  <cacheSource type="external" connectionId="3"/>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540720138888" backgroundQuery="1" createdVersion="8" refreshedVersion="8" minRefreshableVersion="3" recordCount="0" supportSubquery="1" supportAdvancedDrill="1" xr:uid="{48309385-6082-4EBE-A813-14EBC947028E}">
  <cacheSource type="external" connectionId="3"/>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540720717596" backgroundQuery="1" createdVersion="8" refreshedVersion="8" minRefreshableVersion="3" recordCount="0" supportSubquery="1" supportAdvancedDrill="1" xr:uid="{4031D077-BAD9-4B20-AB13-B91337FDC8BB}">
  <cacheSource type="external" connectionId="3"/>
  <cacheFields count="1">
    <cacheField name="[calls].[Representative].[Representative]" caption="Representative" numFmtId="0" hierarchy="3" level="1">
      <sharedItems count="1">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540721412035" backgroundQuery="1" createdVersion="8" refreshedVersion="8" minRefreshableVersion="3" recordCount="0" supportSubquery="1" supportAdvancedDrill="1" xr:uid="{119AE1B7-2088-4DBC-96D8-3D7BB40B10CA}">
  <cacheSource type="external" connectionId="3"/>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is sk" refreshedDate="46138.478628240744" backgroundQuery="1" createdVersion="3" refreshedVersion="8" minRefreshableVersion="3" recordCount="0" supportSubquery="1" supportAdvancedDrill="1" xr:uid="{AD6B0207-8FCA-4819-B5BE-432ACED57C64}">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61252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123EB7-EFCC-4C8F-9EE3-DE13A6869C49}" name="rep amount" cacheId="1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J58:P7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606667-E1EF-4064-A61D-90C79D0A66C8}" name="rep satification" cacheId="3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57:H6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19ED3-9BF4-4DFA-ACC8-8AA25C687444}" name="PivotTable1"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48:M5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FBEB1A-0028-4FFC-87B7-7EE0ECB376EB}" name="reps pivot"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C40"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fld="2" subtotal="count" baseField="0" baseItem="0"/>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DB5B5F-F73E-4587-ADF7-05A9AEB164A9}" name="Weakely trend"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8:F26"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AC6EC8-74C4-4C43-BAF1-05B64139DD9C}" name="Monthly trend" cacheId="2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C30"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Call Count2" fld="2" subtotal="count" baseField="0" baseItem="0">
      <extLst>
        <ext xmlns:x14="http://schemas.microsoft.com/office/spreadsheetml/2009/9/main" uri="{E15A36E0-9728-4e99-A89B-3F7291B0FE68}">
          <x14:dataField sourceField="2" uniqueName="[__Xl2].[Measures].[Call Count]"/>
        </ext>
      </extLst>
    </dataField>
    <dataField fld="3" subtotal="count" baseField="0" baseItem="0">
      <extLst>
        <ext xmlns:x14="http://schemas.microsoft.com/office/spreadsheetml/2009/9/main" uri="{E15A36E0-9728-4e99-A89B-3F7291B0FE68}">
          <x14:dataField sourceField="2"/>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458AC0-F3B4-4F1C-9D21-A1E39DC68F7E}" name="PivotTable15" cacheId="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1"/>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756C41-019B-4831-88AD-9EB7301ED9BC}" name="selected rep pivot" cacheId="30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46:F4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5">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fieldPosition="0">
        <references count="1">
          <reference field="0" count="0"/>
        </references>
      </pivotArea>
    </format>
    <format dxfId="65">
      <pivotArea dataOnly="0" labelOnly="1" fieldPosition="0">
        <references count="1">
          <reference field="0" count="0"/>
        </references>
      </pivotArea>
    </format>
    <format dxfId="64">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A3DECF-5039-4E93-8002-EC4D2765313F}" name="Summary pivot"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1"/>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51B0919-124E-46E6-BA63-E5FB71F292E9}"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2DA22FE-B9E9-4EA3-B3A5-5A2660E35BAC}"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9F32A26-D82E-458D-971D-F9B98E4A863D}" sourceName="[calls].[Representative]">
  <pivotTables>
    <pivotTable tabId="6" name="PivotTable15"/>
    <pivotTable tabId="6" name="Monthly trend"/>
    <pivotTable tabId="6" name="Weakely trend"/>
    <pivotTable tabId="6" name="selected rep pivot"/>
    <pivotTable tabId="6" name="rep satification"/>
  </pivotTables>
  <data>
    <olap pivotCacheId="179612523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D7B5CDF-7FAD-46B4-88F8-D06D0196FE52}" cache="Slicer_Representative" caption="Representative" level="1"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FD28AE-DDA6-46FB-89E3-165404FB4A7D}" name="Table_ExternalData_1" displayName="Table_ExternalData_1" ref="A3:K1003" tableType="queryTable" totalsRowShown="0">
  <autoFilter ref="A3:K1003" xr:uid="{9FFD28AE-DDA6-46FB-89E3-165404FB4A7D}"/>
  <tableColumns count="11">
    <tableColumn id="1" xr3:uid="{419CCF5D-1409-4DFB-98DF-355D75EA2E6E}" uniqueName="1" name="calls[Call number]" queryTableFieldId="1"/>
    <tableColumn id="2" xr3:uid="{523B7AB1-E56D-4F82-AECB-D824F17B7056}" uniqueName="2" name="calls[Customer ID]" queryTableFieldId="2"/>
    <tableColumn id="3" xr3:uid="{5744D5E3-4FAC-4DFF-B29D-E6CB0E0AFBB1}" uniqueName="3" name="calls[Duration]" queryTableFieldId="3"/>
    <tableColumn id="4" xr3:uid="{5F29FE81-3749-4EB7-B591-4A7B8C9178DC}" uniqueName="4" name="calls[Representative]" queryTableFieldId="4"/>
    <tableColumn id="5" xr3:uid="{88101A1F-E877-45ED-9D18-50EEF594F181}" uniqueName="5" name="calls[Date of Call]" queryTableFieldId="5" dataDxfId="70"/>
    <tableColumn id="6" xr3:uid="{9E15A28A-3750-47BB-8652-917265464440}" uniqueName="6" name="calls[Purchase Amount]" queryTableFieldId="6"/>
    <tableColumn id="7" xr3:uid="{22B5AF00-1BF4-4187-B9B0-C5A60AA44EDB}" uniqueName="7" name="calls[Satisfaction Rating]" queryTableFieldId="7"/>
    <tableColumn id="8" xr3:uid="{4836B428-3811-4886-8569-296F271194AD}" uniqueName="8" name="calls[FY]" queryTableFieldId="8"/>
    <tableColumn id="9" xr3:uid="{BF6BD55A-1E7B-4BFA-A88C-C4AA4D767544}" uniqueName="9" name="calls[Day of week]" queryTableFieldId="9"/>
    <tableColumn id="10" xr3:uid="{C2D83CBB-E1F4-4D2E-8821-A17944363378}" uniqueName="10" name="calls[Duration Bucket]" queryTableFieldId="10"/>
    <tableColumn id="11" xr3:uid="{AB10340F-7950-4AEE-898F-8BBF187097D0}"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D2AB7C-DD4F-47DD-98D8-363FD0F63A65}" name="Table_ExternalData_15" displayName="Table_ExternalData_15" ref="A3:K1003" tableType="queryTable" totalsRowShown="0">
  <autoFilter ref="A3:K1003" xr:uid="{A9D2AB7C-DD4F-47DD-98D8-363FD0F63A65}"/>
  <tableColumns count="11">
    <tableColumn id="1" xr3:uid="{A585CFBA-93F2-49B4-995F-39094248F2DA}" uniqueName="1" name="calls[Call number]" queryTableFieldId="1"/>
    <tableColumn id="2" xr3:uid="{18556CAC-5D39-43D7-A561-8D115564DA9E}" uniqueName="2" name="calls[Customer ID]" queryTableFieldId="2"/>
    <tableColumn id="3" xr3:uid="{989B0D46-F182-47B0-8413-E189C648C0BE}" uniqueName="3" name="calls[Duration]" queryTableFieldId="3"/>
    <tableColumn id="4" xr3:uid="{9423C1AC-312D-4529-B588-6906C6B0F2CF}" uniqueName="4" name="calls[Representative]" queryTableFieldId="4"/>
    <tableColumn id="5" xr3:uid="{30CBD9C3-662C-47C9-A16E-50E558DDA8C9}" uniqueName="5" name="calls[Date of Call]" queryTableFieldId="5" dataDxfId="69"/>
    <tableColumn id="6" xr3:uid="{0F98A8B3-1064-4067-B7D0-8DE6D50B32F0}" uniqueName="6" name="calls[Purchase Amount]" queryTableFieldId="6"/>
    <tableColumn id="7" xr3:uid="{1EF81F8A-4CDF-4F20-81F9-D3B3487D1CC1}" uniqueName="7" name="calls[Satisfaction Rating]" queryTableFieldId="7"/>
    <tableColumn id="8" xr3:uid="{1756768A-4E08-42EF-B6F4-481FAB03055E}" uniqueName="8" name="calls[FY]" queryTableFieldId="8"/>
    <tableColumn id="9" xr3:uid="{C75B5DF3-D007-48FE-8420-E41FDB8E9CFF}" uniqueName="9" name="calls[Day of week]" queryTableFieldId="9"/>
    <tableColumn id="10" xr3:uid="{A4F6E58C-9215-4912-B4AD-DC01415B9078}" uniqueName="10" name="calls[Duration Bucket]" queryTableFieldId="10"/>
    <tableColumn id="11" xr3:uid="{69B0F444-B6AE-420E-8601-C5FA838CDB0C}" uniqueName="11" name="calls[Rating rounded]"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63"/>
    <tableColumn id="5" xr3:uid="{5A35565E-8707-4DED-AD15-A0669D67B382}" name="Date of Call" dataDxfId="62"/>
    <tableColumn id="6" xr3:uid="{F2E4F158-B41F-47BC-8DF8-DFCADFEE4E40}" name="Purchase Amount"/>
    <tableColumn id="7" xr3:uid="{04B291B5-47BD-4F78-8FD8-D1551CCA6BD9}" name="Satisfaction Rating"/>
    <tableColumn id="8" xr3:uid="{6E4123C0-0B17-43B8-A142-A1E540CE974C}" name="FY" dataDxfId="61">
      <calculatedColumnFormula>IF(MONTH(calls[[#This Row],[Date of Call]])&lt;=6, YEAR(calls[[#This Row],[Date of Call]]), YEAR(calls[[#This Row],[Date of Call]])+1)</calculatedColumnFormula>
    </tableColumn>
    <tableColumn id="9" xr3:uid="{199FA271-5E9B-46CE-9BC6-2801F92CD17E}" name="Day of week" dataDxfId="60">
      <calculatedColumnFormula>TEXT(calls[[#This Row],[Date of Call]],"DDDD")</calculatedColumnFormula>
    </tableColumn>
    <tableColumn id="10" xr3:uid="{328CDB09-95B8-4D5E-9ED9-EF0D363735A1}" name="Duration Bucket" dataDxfId="5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58">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57" headerRowBorderDxfId="56" tableBorderDxfId="55" totalsRowBorderDxfId="54">
  <autoFilter ref="Q3:T18" xr:uid="{27158F51-A707-4171-8A04-81FB0AABCBA5}"/>
  <tableColumns count="4">
    <tableColumn id="1" xr3:uid="{02688061-6A8C-4E23-B7FF-D00CD8B58CAC}" name="Customer ID" dataDxfId="53"/>
    <tableColumn id="2" xr3:uid="{771678B6-DB44-426B-9874-B4E421A440D5}" name="Gedner" dataDxfId="52"/>
    <tableColumn id="3" xr3:uid="{B0D41C62-587E-494D-B49A-603F2C05F8D3}" name="Age" dataDxfId="51"/>
    <tableColumn id="4" xr3:uid="{663F92D6-FE31-4D81-9E01-8D066DDC8A88}" name="City" dataDxfId="5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C78D-57BD-4F23-BDED-C5EA6997FD62}">
  <dimension ref="A1:K1003"/>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s>
  <sheetData>
    <row r="1" spans="1:11" x14ac:dyDescent="0.25">
      <c r="A1" s="14" t="s">
        <v>1066</v>
      </c>
    </row>
    <row r="3" spans="1:11" x14ac:dyDescent="0.25">
      <c r="A3" t="s">
        <v>1043</v>
      </c>
      <c r="B3" t="s">
        <v>1044</v>
      </c>
      <c r="C3" t="s">
        <v>1045</v>
      </c>
      <c r="D3" t="s">
        <v>1046</v>
      </c>
      <c r="E3" t="s">
        <v>1047</v>
      </c>
      <c r="F3" t="s">
        <v>1048</v>
      </c>
      <c r="G3" t="s">
        <v>1049</v>
      </c>
      <c r="H3" t="s">
        <v>1050</v>
      </c>
      <c r="I3" t="s">
        <v>1051</v>
      </c>
      <c r="J3" t="s">
        <v>1052</v>
      </c>
      <c r="K3" t="s">
        <v>1053</v>
      </c>
    </row>
    <row r="4" spans="1:11" x14ac:dyDescent="0.25">
      <c r="A4" t="s">
        <v>26</v>
      </c>
      <c r="B4" t="s">
        <v>20</v>
      </c>
      <c r="C4">
        <v>116</v>
      </c>
      <c r="D4" t="s">
        <v>10</v>
      </c>
      <c r="E4" s="24">
        <v>44927</v>
      </c>
      <c r="F4">
        <v>128</v>
      </c>
      <c r="G4">
        <v>4.9000000000000004</v>
      </c>
      <c r="H4">
        <v>2023</v>
      </c>
      <c r="I4" t="s">
        <v>1054</v>
      </c>
      <c r="J4" t="s">
        <v>1055</v>
      </c>
      <c r="K4">
        <v>5</v>
      </c>
    </row>
    <row r="5" spans="1:11" x14ac:dyDescent="0.25">
      <c r="A5" t="s">
        <v>27</v>
      </c>
      <c r="B5" t="s">
        <v>12</v>
      </c>
      <c r="C5">
        <v>119</v>
      </c>
      <c r="D5" t="s">
        <v>10</v>
      </c>
      <c r="E5" s="24">
        <v>44927</v>
      </c>
      <c r="F5">
        <v>135</v>
      </c>
      <c r="G5">
        <v>2.9</v>
      </c>
      <c r="H5">
        <v>2023</v>
      </c>
      <c r="I5" t="s">
        <v>1054</v>
      </c>
      <c r="J5" t="s">
        <v>1055</v>
      </c>
      <c r="K5">
        <v>3</v>
      </c>
    </row>
    <row r="6" spans="1:11" x14ac:dyDescent="0.25">
      <c r="A6" t="s">
        <v>28</v>
      </c>
      <c r="B6" t="s">
        <v>23</v>
      </c>
      <c r="C6">
        <v>68</v>
      </c>
      <c r="D6" t="s">
        <v>9</v>
      </c>
      <c r="E6" s="24">
        <v>44927</v>
      </c>
      <c r="F6">
        <v>66</v>
      </c>
      <c r="G6">
        <v>4.7</v>
      </c>
      <c r="H6">
        <v>2023</v>
      </c>
      <c r="I6" t="s">
        <v>1054</v>
      </c>
      <c r="J6" t="s">
        <v>1055</v>
      </c>
      <c r="K6">
        <v>5</v>
      </c>
    </row>
    <row r="7" spans="1:11" x14ac:dyDescent="0.25">
      <c r="A7" t="s">
        <v>29</v>
      </c>
      <c r="B7" t="s">
        <v>21</v>
      </c>
      <c r="C7">
        <v>119</v>
      </c>
      <c r="D7" t="s">
        <v>9</v>
      </c>
      <c r="E7" s="24">
        <v>44927</v>
      </c>
      <c r="F7">
        <v>22</v>
      </c>
      <c r="G7">
        <v>2.9</v>
      </c>
      <c r="H7">
        <v>2023</v>
      </c>
      <c r="I7" t="s">
        <v>1054</v>
      </c>
      <c r="J7" t="s">
        <v>1055</v>
      </c>
      <c r="K7">
        <v>3</v>
      </c>
    </row>
    <row r="8" spans="1:11" x14ac:dyDescent="0.25">
      <c r="A8" t="s">
        <v>30</v>
      </c>
      <c r="B8" t="s">
        <v>8</v>
      </c>
      <c r="C8">
        <v>128</v>
      </c>
      <c r="D8" t="s">
        <v>11</v>
      </c>
      <c r="E8" s="24">
        <v>44928</v>
      </c>
      <c r="F8">
        <v>31</v>
      </c>
      <c r="G8">
        <v>2.8</v>
      </c>
      <c r="H8">
        <v>2023</v>
      </c>
      <c r="I8" t="s">
        <v>1056</v>
      </c>
      <c r="J8" t="s">
        <v>1057</v>
      </c>
      <c r="K8">
        <v>3</v>
      </c>
    </row>
    <row r="9" spans="1:11" x14ac:dyDescent="0.25">
      <c r="A9" t="s">
        <v>31</v>
      </c>
      <c r="B9" t="s">
        <v>8</v>
      </c>
      <c r="C9">
        <v>49</v>
      </c>
      <c r="D9" t="s">
        <v>9</v>
      </c>
      <c r="E9" s="24">
        <v>44929</v>
      </c>
      <c r="F9">
        <v>135</v>
      </c>
      <c r="G9">
        <v>4.8</v>
      </c>
      <c r="H9">
        <v>2023</v>
      </c>
      <c r="I9" t="s">
        <v>1058</v>
      </c>
      <c r="J9" t="s">
        <v>1059</v>
      </c>
      <c r="K9">
        <v>5</v>
      </c>
    </row>
    <row r="10" spans="1:11" x14ac:dyDescent="0.25">
      <c r="A10" t="s">
        <v>32</v>
      </c>
      <c r="B10" t="s">
        <v>15</v>
      </c>
      <c r="C10">
        <v>84</v>
      </c>
      <c r="D10" t="s">
        <v>10</v>
      </c>
      <c r="E10" s="24">
        <v>44929</v>
      </c>
      <c r="F10">
        <v>60</v>
      </c>
      <c r="G10">
        <v>4.7</v>
      </c>
      <c r="H10">
        <v>2023</v>
      </c>
      <c r="I10" t="s">
        <v>1058</v>
      </c>
      <c r="J10" t="s">
        <v>1055</v>
      </c>
      <c r="K10">
        <v>5</v>
      </c>
    </row>
    <row r="11" spans="1:11" x14ac:dyDescent="0.25">
      <c r="A11" t="s">
        <v>33</v>
      </c>
      <c r="B11" t="s">
        <v>20</v>
      </c>
      <c r="C11">
        <v>103</v>
      </c>
      <c r="D11" t="s">
        <v>13</v>
      </c>
      <c r="E11" s="24">
        <v>44929</v>
      </c>
      <c r="F11">
        <v>148</v>
      </c>
      <c r="G11">
        <v>4.4000000000000004</v>
      </c>
      <c r="H11">
        <v>2023</v>
      </c>
      <c r="I11" t="s">
        <v>1058</v>
      </c>
      <c r="J11" t="s">
        <v>1055</v>
      </c>
      <c r="K11">
        <v>4</v>
      </c>
    </row>
    <row r="12" spans="1:11" x14ac:dyDescent="0.25">
      <c r="A12" t="s">
        <v>34</v>
      </c>
      <c r="B12" t="s">
        <v>23</v>
      </c>
      <c r="C12">
        <v>31</v>
      </c>
      <c r="D12" t="s">
        <v>9</v>
      </c>
      <c r="E12" s="24">
        <v>44929</v>
      </c>
      <c r="F12">
        <v>135</v>
      </c>
      <c r="G12">
        <v>3.6</v>
      </c>
      <c r="H12">
        <v>2023</v>
      </c>
      <c r="I12" t="s">
        <v>1058</v>
      </c>
      <c r="J12" t="s">
        <v>1059</v>
      </c>
      <c r="K12">
        <v>4</v>
      </c>
    </row>
    <row r="13" spans="1:11" x14ac:dyDescent="0.25">
      <c r="A13" t="s">
        <v>35</v>
      </c>
      <c r="B13" t="s">
        <v>18</v>
      </c>
      <c r="C13">
        <v>44</v>
      </c>
      <c r="D13" t="s">
        <v>6</v>
      </c>
      <c r="E13" s="24">
        <v>44929</v>
      </c>
      <c r="F13">
        <v>105</v>
      </c>
      <c r="G13">
        <v>2.9</v>
      </c>
      <c r="H13">
        <v>2023</v>
      </c>
      <c r="I13" t="s">
        <v>1058</v>
      </c>
      <c r="J13" t="s">
        <v>1059</v>
      </c>
      <c r="K13">
        <v>3</v>
      </c>
    </row>
    <row r="14" spans="1:11" x14ac:dyDescent="0.25">
      <c r="A14" t="s">
        <v>36</v>
      </c>
      <c r="B14" t="s">
        <v>8</v>
      </c>
      <c r="C14">
        <v>102</v>
      </c>
      <c r="D14" t="s">
        <v>9</v>
      </c>
      <c r="E14" s="24">
        <v>44929</v>
      </c>
      <c r="F14">
        <v>69</v>
      </c>
      <c r="G14">
        <v>4.9000000000000004</v>
      </c>
      <c r="H14">
        <v>2023</v>
      </c>
      <c r="I14" t="s">
        <v>1058</v>
      </c>
      <c r="J14" t="s">
        <v>1055</v>
      </c>
      <c r="K14">
        <v>5</v>
      </c>
    </row>
    <row r="15" spans="1:11" x14ac:dyDescent="0.25">
      <c r="A15" t="s">
        <v>37</v>
      </c>
      <c r="B15" t="s">
        <v>14</v>
      </c>
      <c r="C15">
        <v>135</v>
      </c>
      <c r="D15" t="s">
        <v>10</v>
      </c>
      <c r="E15" s="24">
        <v>44929</v>
      </c>
      <c r="F15">
        <v>46</v>
      </c>
      <c r="G15">
        <v>3.4</v>
      </c>
      <c r="H15">
        <v>2023</v>
      </c>
      <c r="I15" t="s">
        <v>1058</v>
      </c>
      <c r="J15" t="s">
        <v>1057</v>
      </c>
      <c r="K15">
        <v>3</v>
      </c>
    </row>
    <row r="16" spans="1:11" x14ac:dyDescent="0.25">
      <c r="A16" t="s">
        <v>38</v>
      </c>
      <c r="B16" t="s">
        <v>24</v>
      </c>
      <c r="C16">
        <v>98</v>
      </c>
      <c r="D16" t="s">
        <v>9</v>
      </c>
      <c r="E16" s="24">
        <v>44930</v>
      </c>
      <c r="F16">
        <v>108</v>
      </c>
      <c r="G16">
        <v>3.5</v>
      </c>
      <c r="H16">
        <v>2023</v>
      </c>
      <c r="I16" t="s">
        <v>1060</v>
      </c>
      <c r="J16" t="s">
        <v>1055</v>
      </c>
      <c r="K16">
        <v>4</v>
      </c>
    </row>
    <row r="17" spans="1:11" x14ac:dyDescent="0.25">
      <c r="A17" t="s">
        <v>39</v>
      </c>
      <c r="B17" t="s">
        <v>18</v>
      </c>
      <c r="C17">
        <v>139</v>
      </c>
      <c r="D17" t="s">
        <v>9</v>
      </c>
      <c r="E17" s="24">
        <v>44930</v>
      </c>
      <c r="F17">
        <v>96</v>
      </c>
      <c r="G17">
        <v>4</v>
      </c>
      <c r="H17">
        <v>2023</v>
      </c>
      <c r="I17" t="s">
        <v>1060</v>
      </c>
      <c r="J17" t="s">
        <v>1057</v>
      </c>
      <c r="K17">
        <v>4</v>
      </c>
    </row>
    <row r="18" spans="1:11" x14ac:dyDescent="0.25">
      <c r="A18" t="s">
        <v>40</v>
      </c>
      <c r="B18" t="s">
        <v>14</v>
      </c>
      <c r="C18">
        <v>48</v>
      </c>
      <c r="D18" t="s">
        <v>11</v>
      </c>
      <c r="E18" s="24">
        <v>44930</v>
      </c>
      <c r="F18">
        <v>68</v>
      </c>
      <c r="G18">
        <v>4.9000000000000004</v>
      </c>
      <c r="H18">
        <v>2023</v>
      </c>
      <c r="I18" t="s">
        <v>1060</v>
      </c>
      <c r="J18" t="s">
        <v>1059</v>
      </c>
      <c r="K18">
        <v>5</v>
      </c>
    </row>
    <row r="19" spans="1:11" x14ac:dyDescent="0.25">
      <c r="A19" t="s">
        <v>41</v>
      </c>
      <c r="B19" t="s">
        <v>18</v>
      </c>
      <c r="C19">
        <v>176</v>
      </c>
      <c r="D19" t="s">
        <v>10</v>
      </c>
      <c r="E19" s="24">
        <v>44931</v>
      </c>
      <c r="F19">
        <v>24</v>
      </c>
      <c r="G19">
        <v>4.8</v>
      </c>
      <c r="H19">
        <v>2023</v>
      </c>
      <c r="I19" t="s">
        <v>1061</v>
      </c>
      <c r="J19" t="s">
        <v>1057</v>
      </c>
      <c r="K19">
        <v>5</v>
      </c>
    </row>
    <row r="20" spans="1:11" x14ac:dyDescent="0.25">
      <c r="A20" t="s">
        <v>42</v>
      </c>
      <c r="B20" t="s">
        <v>18</v>
      </c>
      <c r="C20">
        <v>99</v>
      </c>
      <c r="D20" t="s">
        <v>11</v>
      </c>
      <c r="E20" s="24">
        <v>44931</v>
      </c>
      <c r="F20">
        <v>195</v>
      </c>
      <c r="G20">
        <v>3.9</v>
      </c>
      <c r="H20">
        <v>2023</v>
      </c>
      <c r="I20" t="s">
        <v>1061</v>
      </c>
      <c r="J20" t="s">
        <v>1055</v>
      </c>
      <c r="K20">
        <v>4</v>
      </c>
    </row>
    <row r="21" spans="1:11" x14ac:dyDescent="0.25">
      <c r="A21" t="s">
        <v>43</v>
      </c>
      <c r="B21" t="s">
        <v>22</v>
      </c>
      <c r="C21">
        <v>28</v>
      </c>
      <c r="D21" t="s">
        <v>6</v>
      </c>
      <c r="E21" s="24">
        <v>44931</v>
      </c>
      <c r="F21">
        <v>28</v>
      </c>
      <c r="G21">
        <v>3.8</v>
      </c>
      <c r="H21">
        <v>2023</v>
      </c>
      <c r="I21" t="s">
        <v>1061</v>
      </c>
      <c r="J21" t="s">
        <v>1062</v>
      </c>
      <c r="K21">
        <v>4</v>
      </c>
    </row>
    <row r="22" spans="1:11" x14ac:dyDescent="0.25">
      <c r="A22" t="s">
        <v>44</v>
      </c>
      <c r="B22" t="s">
        <v>15</v>
      </c>
      <c r="C22">
        <v>54</v>
      </c>
      <c r="D22" t="s">
        <v>9</v>
      </c>
      <c r="E22" s="24">
        <v>44931</v>
      </c>
      <c r="F22">
        <v>170</v>
      </c>
      <c r="G22">
        <v>4.3</v>
      </c>
      <c r="H22">
        <v>2023</v>
      </c>
      <c r="I22" t="s">
        <v>1061</v>
      </c>
      <c r="J22" t="s">
        <v>1059</v>
      </c>
      <c r="K22">
        <v>4</v>
      </c>
    </row>
    <row r="23" spans="1:11" x14ac:dyDescent="0.25">
      <c r="A23" t="s">
        <v>45</v>
      </c>
      <c r="B23" t="s">
        <v>7</v>
      </c>
      <c r="C23">
        <v>48</v>
      </c>
      <c r="D23" t="s">
        <v>10</v>
      </c>
      <c r="E23" s="24">
        <v>44932</v>
      </c>
      <c r="F23">
        <v>30</v>
      </c>
      <c r="G23">
        <v>4.4000000000000004</v>
      </c>
      <c r="H23">
        <v>2023</v>
      </c>
      <c r="I23" t="s">
        <v>1063</v>
      </c>
      <c r="J23" t="s">
        <v>1059</v>
      </c>
      <c r="K23">
        <v>4</v>
      </c>
    </row>
    <row r="24" spans="1:11" x14ac:dyDescent="0.25">
      <c r="A24" t="s">
        <v>46</v>
      </c>
      <c r="B24" t="s">
        <v>12</v>
      </c>
      <c r="C24">
        <v>128</v>
      </c>
      <c r="D24" t="s">
        <v>10</v>
      </c>
      <c r="E24" s="24">
        <v>44932</v>
      </c>
      <c r="F24">
        <v>72</v>
      </c>
      <c r="G24">
        <v>5</v>
      </c>
      <c r="H24">
        <v>2023</v>
      </c>
      <c r="I24" t="s">
        <v>1063</v>
      </c>
      <c r="J24" t="s">
        <v>1057</v>
      </c>
      <c r="K24">
        <v>5</v>
      </c>
    </row>
    <row r="25" spans="1:11" x14ac:dyDescent="0.25">
      <c r="A25" t="s">
        <v>47</v>
      </c>
      <c r="B25" t="s">
        <v>12</v>
      </c>
      <c r="C25">
        <v>38</v>
      </c>
      <c r="D25" t="s">
        <v>13</v>
      </c>
      <c r="E25" s="24">
        <v>44933</v>
      </c>
      <c r="F25">
        <v>92</v>
      </c>
      <c r="G25">
        <v>4.9000000000000004</v>
      </c>
      <c r="H25">
        <v>2023</v>
      </c>
      <c r="I25" t="s">
        <v>1064</v>
      </c>
      <c r="J25" t="s">
        <v>1059</v>
      </c>
      <c r="K25">
        <v>5</v>
      </c>
    </row>
    <row r="26" spans="1:11" x14ac:dyDescent="0.25">
      <c r="A26" t="s">
        <v>48</v>
      </c>
      <c r="B26" t="s">
        <v>20</v>
      </c>
      <c r="C26">
        <v>67</v>
      </c>
      <c r="D26" t="s">
        <v>13</v>
      </c>
      <c r="E26" s="24">
        <v>44934</v>
      </c>
      <c r="F26">
        <v>165</v>
      </c>
      <c r="G26">
        <v>4.5</v>
      </c>
      <c r="H26">
        <v>2023</v>
      </c>
      <c r="I26" t="s">
        <v>1054</v>
      </c>
      <c r="J26" t="s">
        <v>1055</v>
      </c>
      <c r="K26">
        <v>5</v>
      </c>
    </row>
    <row r="27" spans="1:11" x14ac:dyDescent="0.25">
      <c r="A27" t="s">
        <v>49</v>
      </c>
      <c r="B27" t="s">
        <v>19</v>
      </c>
      <c r="C27">
        <v>58</v>
      </c>
      <c r="D27" t="s">
        <v>9</v>
      </c>
      <c r="E27" s="24">
        <v>44934</v>
      </c>
      <c r="F27">
        <v>140</v>
      </c>
      <c r="G27">
        <v>2.1</v>
      </c>
      <c r="H27">
        <v>2023</v>
      </c>
      <c r="I27" t="s">
        <v>1054</v>
      </c>
      <c r="J27" t="s">
        <v>1059</v>
      </c>
      <c r="K27">
        <v>2</v>
      </c>
    </row>
    <row r="28" spans="1:11" x14ac:dyDescent="0.25">
      <c r="A28" t="s">
        <v>50</v>
      </c>
      <c r="B28" t="s">
        <v>18</v>
      </c>
      <c r="C28">
        <v>54</v>
      </c>
      <c r="D28" t="s">
        <v>11</v>
      </c>
      <c r="E28" s="24">
        <v>44934</v>
      </c>
      <c r="F28">
        <v>111</v>
      </c>
      <c r="G28">
        <v>3.3</v>
      </c>
      <c r="H28">
        <v>2023</v>
      </c>
      <c r="I28" t="s">
        <v>1054</v>
      </c>
      <c r="J28" t="s">
        <v>1059</v>
      </c>
      <c r="K28">
        <v>3</v>
      </c>
    </row>
    <row r="29" spans="1:11" x14ac:dyDescent="0.25">
      <c r="A29" t="s">
        <v>51</v>
      </c>
      <c r="B29" t="s">
        <v>16</v>
      </c>
      <c r="C29">
        <v>28</v>
      </c>
      <c r="D29" t="s">
        <v>10</v>
      </c>
      <c r="E29" s="24">
        <v>44935</v>
      </c>
      <c r="F29">
        <v>63</v>
      </c>
      <c r="G29">
        <v>4.0999999999999996</v>
      </c>
      <c r="H29">
        <v>2023</v>
      </c>
      <c r="I29" t="s">
        <v>1056</v>
      </c>
      <c r="J29" t="s">
        <v>1062</v>
      </c>
      <c r="K29">
        <v>4</v>
      </c>
    </row>
    <row r="30" spans="1:11" x14ac:dyDescent="0.25">
      <c r="A30" t="s">
        <v>52</v>
      </c>
      <c r="B30" t="s">
        <v>24</v>
      </c>
      <c r="C30">
        <v>73</v>
      </c>
      <c r="D30" t="s">
        <v>10</v>
      </c>
      <c r="E30" s="24">
        <v>44935</v>
      </c>
      <c r="F30">
        <v>80</v>
      </c>
      <c r="G30">
        <v>4.2</v>
      </c>
      <c r="H30">
        <v>2023</v>
      </c>
      <c r="I30" t="s">
        <v>1056</v>
      </c>
      <c r="J30" t="s">
        <v>1055</v>
      </c>
      <c r="K30">
        <v>4</v>
      </c>
    </row>
    <row r="31" spans="1:11" x14ac:dyDescent="0.25">
      <c r="A31" t="s">
        <v>53</v>
      </c>
      <c r="B31" t="s">
        <v>8</v>
      </c>
      <c r="C31">
        <v>81</v>
      </c>
      <c r="D31" t="s">
        <v>10</v>
      </c>
      <c r="E31" s="24">
        <v>44936</v>
      </c>
      <c r="F31">
        <v>50</v>
      </c>
      <c r="G31">
        <v>4.5999999999999996</v>
      </c>
      <c r="H31">
        <v>2023</v>
      </c>
      <c r="I31" t="s">
        <v>1058</v>
      </c>
      <c r="J31" t="s">
        <v>1055</v>
      </c>
      <c r="K31">
        <v>5</v>
      </c>
    </row>
    <row r="32" spans="1:11" x14ac:dyDescent="0.25">
      <c r="A32" t="s">
        <v>54</v>
      </c>
      <c r="B32" t="s">
        <v>22</v>
      </c>
      <c r="C32">
        <v>31</v>
      </c>
      <c r="D32" t="s">
        <v>13</v>
      </c>
      <c r="E32" s="24">
        <v>44936</v>
      </c>
      <c r="F32">
        <v>123</v>
      </c>
      <c r="G32">
        <v>2.9</v>
      </c>
      <c r="H32">
        <v>2023</v>
      </c>
      <c r="I32" t="s">
        <v>1058</v>
      </c>
      <c r="J32" t="s">
        <v>1059</v>
      </c>
      <c r="K32">
        <v>3</v>
      </c>
    </row>
    <row r="33" spans="1:11" x14ac:dyDescent="0.25">
      <c r="A33" t="s">
        <v>55</v>
      </c>
      <c r="B33" t="s">
        <v>19</v>
      </c>
      <c r="C33">
        <v>155</v>
      </c>
      <c r="D33" t="s">
        <v>11</v>
      </c>
      <c r="E33" s="24">
        <v>44936</v>
      </c>
      <c r="F33">
        <v>110</v>
      </c>
      <c r="G33">
        <v>4.8</v>
      </c>
      <c r="H33">
        <v>2023</v>
      </c>
      <c r="I33" t="s">
        <v>1058</v>
      </c>
      <c r="J33" t="s">
        <v>1057</v>
      </c>
      <c r="K33">
        <v>5</v>
      </c>
    </row>
    <row r="34" spans="1:11" x14ac:dyDescent="0.25">
      <c r="A34" t="s">
        <v>56</v>
      </c>
      <c r="B34" t="s">
        <v>22</v>
      </c>
      <c r="C34">
        <v>80</v>
      </c>
      <c r="D34" t="s">
        <v>10</v>
      </c>
      <c r="E34" s="24">
        <v>44936</v>
      </c>
      <c r="F34">
        <v>140</v>
      </c>
      <c r="G34">
        <v>4.2</v>
      </c>
      <c r="H34">
        <v>2023</v>
      </c>
      <c r="I34" t="s">
        <v>1058</v>
      </c>
      <c r="J34" t="s">
        <v>1055</v>
      </c>
      <c r="K34">
        <v>4</v>
      </c>
    </row>
    <row r="35" spans="1:11" x14ac:dyDescent="0.25">
      <c r="A35" t="s">
        <v>57</v>
      </c>
      <c r="B35" t="s">
        <v>8</v>
      </c>
      <c r="C35">
        <v>82</v>
      </c>
      <c r="D35" t="s">
        <v>10</v>
      </c>
      <c r="E35" s="24">
        <v>44938</v>
      </c>
      <c r="F35">
        <v>42</v>
      </c>
      <c r="G35">
        <v>3.7</v>
      </c>
      <c r="H35">
        <v>2023</v>
      </c>
      <c r="I35" t="s">
        <v>1061</v>
      </c>
      <c r="J35" t="s">
        <v>1055</v>
      </c>
      <c r="K35">
        <v>4</v>
      </c>
    </row>
    <row r="36" spans="1:11" x14ac:dyDescent="0.25">
      <c r="A36" t="s">
        <v>58</v>
      </c>
      <c r="B36" t="s">
        <v>8</v>
      </c>
      <c r="C36">
        <v>29</v>
      </c>
      <c r="D36" t="s">
        <v>11</v>
      </c>
      <c r="E36" s="24">
        <v>44938</v>
      </c>
      <c r="F36">
        <v>170</v>
      </c>
      <c r="G36">
        <v>5</v>
      </c>
      <c r="H36">
        <v>2023</v>
      </c>
      <c r="I36" t="s">
        <v>1061</v>
      </c>
      <c r="J36" t="s">
        <v>1062</v>
      </c>
      <c r="K36">
        <v>5</v>
      </c>
    </row>
    <row r="37" spans="1:11" x14ac:dyDescent="0.25">
      <c r="A37" t="s">
        <v>59</v>
      </c>
      <c r="B37" t="s">
        <v>7</v>
      </c>
      <c r="C37">
        <v>160</v>
      </c>
      <c r="D37" t="s">
        <v>9</v>
      </c>
      <c r="E37" s="24">
        <v>44940</v>
      </c>
      <c r="F37">
        <v>105</v>
      </c>
      <c r="G37">
        <v>5</v>
      </c>
      <c r="H37">
        <v>2023</v>
      </c>
      <c r="I37" t="s">
        <v>1064</v>
      </c>
      <c r="J37" t="s">
        <v>1057</v>
      </c>
      <c r="K37">
        <v>5</v>
      </c>
    </row>
    <row r="38" spans="1:11" x14ac:dyDescent="0.25">
      <c r="A38" t="s">
        <v>60</v>
      </c>
      <c r="B38" t="s">
        <v>17</v>
      </c>
      <c r="C38">
        <v>105</v>
      </c>
      <c r="D38" t="s">
        <v>10</v>
      </c>
      <c r="E38" s="24">
        <v>44941</v>
      </c>
      <c r="F38">
        <v>125</v>
      </c>
      <c r="G38">
        <v>4.8</v>
      </c>
      <c r="H38">
        <v>2023</v>
      </c>
      <c r="I38" t="s">
        <v>1054</v>
      </c>
      <c r="J38" t="s">
        <v>1055</v>
      </c>
      <c r="K38">
        <v>5</v>
      </c>
    </row>
    <row r="39" spans="1:11" x14ac:dyDescent="0.25">
      <c r="A39" t="s">
        <v>61</v>
      </c>
      <c r="B39" t="s">
        <v>22</v>
      </c>
      <c r="C39">
        <v>75</v>
      </c>
      <c r="D39" t="s">
        <v>6</v>
      </c>
      <c r="E39" s="24">
        <v>44941</v>
      </c>
      <c r="F39">
        <v>26</v>
      </c>
      <c r="G39">
        <v>2.4</v>
      </c>
      <c r="H39">
        <v>2023</v>
      </c>
      <c r="I39" t="s">
        <v>1054</v>
      </c>
      <c r="J39" t="s">
        <v>1055</v>
      </c>
      <c r="K39">
        <v>2</v>
      </c>
    </row>
    <row r="40" spans="1:11" x14ac:dyDescent="0.25">
      <c r="A40" t="s">
        <v>62</v>
      </c>
      <c r="B40" t="s">
        <v>19</v>
      </c>
      <c r="C40">
        <v>94</v>
      </c>
      <c r="D40" t="s">
        <v>6</v>
      </c>
      <c r="E40" s="24">
        <v>44942</v>
      </c>
      <c r="F40">
        <v>120</v>
      </c>
      <c r="G40">
        <v>3.1</v>
      </c>
      <c r="H40">
        <v>2023</v>
      </c>
      <c r="I40" t="s">
        <v>1056</v>
      </c>
      <c r="J40" t="s">
        <v>1055</v>
      </c>
      <c r="K40">
        <v>3</v>
      </c>
    </row>
    <row r="41" spans="1:11" x14ac:dyDescent="0.25">
      <c r="A41" t="s">
        <v>63</v>
      </c>
      <c r="B41" t="s">
        <v>12</v>
      </c>
      <c r="C41">
        <v>90</v>
      </c>
      <c r="D41" t="s">
        <v>9</v>
      </c>
      <c r="E41" s="24">
        <v>44942</v>
      </c>
      <c r="F41">
        <v>132</v>
      </c>
      <c r="G41">
        <v>3.2</v>
      </c>
      <c r="H41">
        <v>2023</v>
      </c>
      <c r="I41" t="s">
        <v>1056</v>
      </c>
      <c r="J41" t="s">
        <v>1055</v>
      </c>
      <c r="K41">
        <v>3</v>
      </c>
    </row>
    <row r="42" spans="1:11" x14ac:dyDescent="0.25">
      <c r="A42" t="s">
        <v>64</v>
      </c>
      <c r="B42" t="s">
        <v>19</v>
      </c>
      <c r="C42">
        <v>81</v>
      </c>
      <c r="D42" t="s">
        <v>13</v>
      </c>
      <c r="E42" s="24">
        <v>44943</v>
      </c>
      <c r="F42">
        <v>86</v>
      </c>
      <c r="G42">
        <v>2.4</v>
      </c>
      <c r="H42">
        <v>2023</v>
      </c>
      <c r="I42" t="s">
        <v>1058</v>
      </c>
      <c r="J42" t="s">
        <v>1055</v>
      </c>
      <c r="K42">
        <v>2</v>
      </c>
    </row>
    <row r="43" spans="1:11" x14ac:dyDescent="0.25">
      <c r="A43" t="s">
        <v>65</v>
      </c>
      <c r="B43" t="s">
        <v>22</v>
      </c>
      <c r="C43">
        <v>106</v>
      </c>
      <c r="D43" t="s">
        <v>10</v>
      </c>
      <c r="E43" s="24">
        <v>44943</v>
      </c>
      <c r="F43">
        <v>108</v>
      </c>
      <c r="G43">
        <v>5</v>
      </c>
      <c r="H43">
        <v>2023</v>
      </c>
      <c r="I43" t="s">
        <v>1058</v>
      </c>
      <c r="J43" t="s">
        <v>1055</v>
      </c>
      <c r="K43">
        <v>5</v>
      </c>
    </row>
    <row r="44" spans="1:11" x14ac:dyDescent="0.25">
      <c r="A44" t="s">
        <v>66</v>
      </c>
      <c r="B44" t="s">
        <v>12</v>
      </c>
      <c r="C44">
        <v>74</v>
      </c>
      <c r="D44" t="s">
        <v>13</v>
      </c>
      <c r="E44" s="24">
        <v>44943</v>
      </c>
      <c r="F44">
        <v>96</v>
      </c>
      <c r="G44">
        <v>4.7</v>
      </c>
      <c r="H44">
        <v>2023</v>
      </c>
      <c r="I44" t="s">
        <v>1058</v>
      </c>
      <c r="J44" t="s">
        <v>1055</v>
      </c>
      <c r="K44">
        <v>5</v>
      </c>
    </row>
    <row r="45" spans="1:11" x14ac:dyDescent="0.25">
      <c r="A45" t="s">
        <v>67</v>
      </c>
      <c r="B45" t="s">
        <v>18</v>
      </c>
      <c r="C45">
        <v>105</v>
      </c>
      <c r="D45" t="s">
        <v>9</v>
      </c>
      <c r="E45" s="24">
        <v>44944</v>
      </c>
      <c r="F45">
        <v>80</v>
      </c>
      <c r="G45">
        <v>4.7</v>
      </c>
      <c r="H45">
        <v>2023</v>
      </c>
      <c r="I45" t="s">
        <v>1060</v>
      </c>
      <c r="J45" t="s">
        <v>1055</v>
      </c>
      <c r="K45">
        <v>5</v>
      </c>
    </row>
    <row r="46" spans="1:11" x14ac:dyDescent="0.25">
      <c r="A46" t="s">
        <v>68</v>
      </c>
      <c r="B46" t="s">
        <v>22</v>
      </c>
      <c r="C46">
        <v>89</v>
      </c>
      <c r="D46" t="s">
        <v>10</v>
      </c>
      <c r="E46" s="24">
        <v>44944</v>
      </c>
      <c r="F46">
        <v>155</v>
      </c>
      <c r="G46">
        <v>4.0999999999999996</v>
      </c>
      <c r="H46">
        <v>2023</v>
      </c>
      <c r="I46" t="s">
        <v>1060</v>
      </c>
      <c r="J46" t="s">
        <v>1055</v>
      </c>
      <c r="K46">
        <v>4</v>
      </c>
    </row>
    <row r="47" spans="1:11" x14ac:dyDescent="0.25">
      <c r="A47" t="s">
        <v>69</v>
      </c>
      <c r="B47" t="s">
        <v>14</v>
      </c>
      <c r="C47">
        <v>132</v>
      </c>
      <c r="D47" t="s">
        <v>6</v>
      </c>
      <c r="E47" s="24">
        <v>44944</v>
      </c>
      <c r="F47">
        <v>168</v>
      </c>
      <c r="G47">
        <v>4.0999999999999996</v>
      </c>
      <c r="H47">
        <v>2023</v>
      </c>
      <c r="I47" t="s">
        <v>1060</v>
      </c>
      <c r="J47" t="s">
        <v>1057</v>
      </c>
      <c r="K47">
        <v>4</v>
      </c>
    </row>
    <row r="48" spans="1:11" x14ac:dyDescent="0.25">
      <c r="A48" t="s">
        <v>70</v>
      </c>
      <c r="B48" t="s">
        <v>17</v>
      </c>
      <c r="C48">
        <v>105</v>
      </c>
      <c r="D48" t="s">
        <v>11</v>
      </c>
      <c r="E48" s="24">
        <v>44944</v>
      </c>
      <c r="F48">
        <v>56</v>
      </c>
      <c r="G48">
        <v>3.6</v>
      </c>
      <c r="H48">
        <v>2023</v>
      </c>
      <c r="I48" t="s">
        <v>1060</v>
      </c>
      <c r="J48" t="s">
        <v>1055</v>
      </c>
      <c r="K48">
        <v>4</v>
      </c>
    </row>
    <row r="49" spans="1:11" x14ac:dyDescent="0.25">
      <c r="A49" t="s">
        <v>71</v>
      </c>
      <c r="B49" t="s">
        <v>8</v>
      </c>
      <c r="C49">
        <v>13</v>
      </c>
      <c r="D49" t="s">
        <v>6</v>
      </c>
      <c r="E49" s="24">
        <v>44945</v>
      </c>
      <c r="F49">
        <v>32</v>
      </c>
      <c r="G49">
        <v>4.4000000000000004</v>
      </c>
      <c r="H49">
        <v>2023</v>
      </c>
      <c r="I49" t="s">
        <v>1061</v>
      </c>
      <c r="J49" t="s">
        <v>1062</v>
      </c>
      <c r="K49">
        <v>4</v>
      </c>
    </row>
    <row r="50" spans="1:11" x14ac:dyDescent="0.25">
      <c r="A50" t="s">
        <v>72</v>
      </c>
      <c r="B50" t="s">
        <v>21</v>
      </c>
      <c r="C50">
        <v>131</v>
      </c>
      <c r="D50" t="s">
        <v>11</v>
      </c>
      <c r="E50" s="24">
        <v>44945</v>
      </c>
      <c r="F50">
        <v>78</v>
      </c>
      <c r="G50">
        <v>4.4000000000000004</v>
      </c>
      <c r="H50">
        <v>2023</v>
      </c>
      <c r="I50" t="s">
        <v>1061</v>
      </c>
      <c r="J50" t="s">
        <v>1057</v>
      </c>
      <c r="K50">
        <v>4</v>
      </c>
    </row>
    <row r="51" spans="1:11" x14ac:dyDescent="0.25">
      <c r="A51" t="s">
        <v>73</v>
      </c>
      <c r="B51" t="s">
        <v>12</v>
      </c>
      <c r="C51">
        <v>104</v>
      </c>
      <c r="D51" t="s">
        <v>10</v>
      </c>
      <c r="E51" s="24">
        <v>44945</v>
      </c>
      <c r="F51">
        <v>86</v>
      </c>
      <c r="G51">
        <v>4</v>
      </c>
      <c r="H51">
        <v>2023</v>
      </c>
      <c r="I51" t="s">
        <v>1061</v>
      </c>
      <c r="J51" t="s">
        <v>1055</v>
      </c>
      <c r="K51">
        <v>4</v>
      </c>
    </row>
    <row r="52" spans="1:11" x14ac:dyDescent="0.25">
      <c r="A52" t="s">
        <v>74</v>
      </c>
      <c r="B52" t="s">
        <v>20</v>
      </c>
      <c r="C52">
        <v>90</v>
      </c>
      <c r="D52" t="s">
        <v>9</v>
      </c>
      <c r="E52" s="24">
        <v>44946</v>
      </c>
      <c r="F52">
        <v>64</v>
      </c>
      <c r="G52">
        <v>3.8</v>
      </c>
      <c r="H52">
        <v>2023</v>
      </c>
      <c r="I52" t="s">
        <v>1063</v>
      </c>
      <c r="J52" t="s">
        <v>1055</v>
      </c>
      <c r="K52">
        <v>4</v>
      </c>
    </row>
    <row r="53" spans="1:11" x14ac:dyDescent="0.25">
      <c r="A53" t="s">
        <v>75</v>
      </c>
      <c r="B53" t="s">
        <v>16</v>
      </c>
      <c r="C53">
        <v>37</v>
      </c>
      <c r="D53" t="s">
        <v>9</v>
      </c>
      <c r="E53" s="24">
        <v>44946</v>
      </c>
      <c r="F53">
        <v>96</v>
      </c>
      <c r="G53">
        <v>3.6</v>
      </c>
      <c r="H53">
        <v>2023</v>
      </c>
      <c r="I53" t="s">
        <v>1063</v>
      </c>
      <c r="J53" t="s">
        <v>1059</v>
      </c>
      <c r="K53">
        <v>4</v>
      </c>
    </row>
    <row r="54" spans="1:11" x14ac:dyDescent="0.25">
      <c r="A54" t="s">
        <v>76</v>
      </c>
      <c r="B54" t="s">
        <v>24</v>
      </c>
      <c r="C54">
        <v>149</v>
      </c>
      <c r="D54" t="s">
        <v>11</v>
      </c>
      <c r="E54" s="24">
        <v>44946</v>
      </c>
      <c r="F54">
        <v>72</v>
      </c>
      <c r="G54">
        <v>4.3</v>
      </c>
      <c r="H54">
        <v>2023</v>
      </c>
      <c r="I54" t="s">
        <v>1063</v>
      </c>
      <c r="J54" t="s">
        <v>1057</v>
      </c>
      <c r="K54">
        <v>4</v>
      </c>
    </row>
    <row r="55" spans="1:11" x14ac:dyDescent="0.25">
      <c r="A55" t="s">
        <v>77</v>
      </c>
      <c r="B55" t="s">
        <v>14</v>
      </c>
      <c r="C55">
        <v>100</v>
      </c>
      <c r="D55" t="s">
        <v>13</v>
      </c>
      <c r="E55" s="24">
        <v>44947</v>
      </c>
      <c r="F55">
        <v>135</v>
      </c>
      <c r="G55">
        <v>3.8</v>
      </c>
      <c r="H55">
        <v>2023</v>
      </c>
      <c r="I55" t="s">
        <v>1064</v>
      </c>
      <c r="J55" t="s">
        <v>1055</v>
      </c>
      <c r="K55">
        <v>4</v>
      </c>
    </row>
    <row r="56" spans="1:11" x14ac:dyDescent="0.25">
      <c r="A56" t="s">
        <v>78</v>
      </c>
      <c r="B56" t="s">
        <v>14</v>
      </c>
      <c r="C56">
        <v>79</v>
      </c>
      <c r="D56" t="s">
        <v>6</v>
      </c>
      <c r="E56" s="24">
        <v>44947</v>
      </c>
      <c r="F56">
        <v>140</v>
      </c>
      <c r="G56">
        <v>4.5</v>
      </c>
      <c r="H56">
        <v>2023</v>
      </c>
      <c r="I56" t="s">
        <v>1064</v>
      </c>
      <c r="J56" t="s">
        <v>1055</v>
      </c>
      <c r="K56">
        <v>5</v>
      </c>
    </row>
    <row r="57" spans="1:11" x14ac:dyDescent="0.25">
      <c r="A57" t="s">
        <v>79</v>
      </c>
      <c r="B57" t="s">
        <v>5</v>
      </c>
      <c r="C57">
        <v>157</v>
      </c>
      <c r="D57" t="s">
        <v>11</v>
      </c>
      <c r="E57" s="24">
        <v>44947</v>
      </c>
      <c r="F57">
        <v>69</v>
      </c>
      <c r="G57">
        <v>4.5</v>
      </c>
      <c r="H57">
        <v>2023</v>
      </c>
      <c r="I57" t="s">
        <v>1064</v>
      </c>
      <c r="J57" t="s">
        <v>1057</v>
      </c>
      <c r="K57">
        <v>5</v>
      </c>
    </row>
    <row r="58" spans="1:11" x14ac:dyDescent="0.25">
      <c r="A58" t="s">
        <v>80</v>
      </c>
      <c r="B58" t="s">
        <v>14</v>
      </c>
      <c r="C58">
        <v>59</v>
      </c>
      <c r="D58" t="s">
        <v>10</v>
      </c>
      <c r="E58" s="24">
        <v>44948</v>
      </c>
      <c r="F58">
        <v>136</v>
      </c>
      <c r="G58">
        <v>4.5999999999999996</v>
      </c>
      <c r="H58">
        <v>2023</v>
      </c>
      <c r="I58" t="s">
        <v>1054</v>
      </c>
      <c r="J58" t="s">
        <v>1059</v>
      </c>
      <c r="K58">
        <v>5</v>
      </c>
    </row>
    <row r="59" spans="1:11" x14ac:dyDescent="0.25">
      <c r="A59" t="s">
        <v>81</v>
      </c>
      <c r="B59" t="s">
        <v>16</v>
      </c>
      <c r="C59">
        <v>83</v>
      </c>
      <c r="D59" t="s">
        <v>11</v>
      </c>
      <c r="E59" s="24">
        <v>44948</v>
      </c>
      <c r="F59">
        <v>28</v>
      </c>
      <c r="G59">
        <v>4.5</v>
      </c>
      <c r="H59">
        <v>2023</v>
      </c>
      <c r="I59" t="s">
        <v>1054</v>
      </c>
      <c r="J59" t="s">
        <v>1055</v>
      </c>
      <c r="K59">
        <v>5</v>
      </c>
    </row>
    <row r="60" spans="1:11" x14ac:dyDescent="0.25">
      <c r="A60" t="s">
        <v>82</v>
      </c>
      <c r="B60" t="s">
        <v>5</v>
      </c>
      <c r="C60">
        <v>58</v>
      </c>
      <c r="D60" t="s">
        <v>9</v>
      </c>
      <c r="E60" s="24">
        <v>44949</v>
      </c>
      <c r="F60">
        <v>135</v>
      </c>
      <c r="G60">
        <v>3.3</v>
      </c>
      <c r="H60">
        <v>2023</v>
      </c>
      <c r="I60" t="s">
        <v>1056</v>
      </c>
      <c r="J60" t="s">
        <v>1059</v>
      </c>
      <c r="K60">
        <v>3</v>
      </c>
    </row>
    <row r="61" spans="1:11" x14ac:dyDescent="0.25">
      <c r="A61" t="s">
        <v>83</v>
      </c>
      <c r="B61" t="s">
        <v>19</v>
      </c>
      <c r="C61">
        <v>118</v>
      </c>
      <c r="D61" t="s">
        <v>9</v>
      </c>
      <c r="E61" s="24">
        <v>44949</v>
      </c>
      <c r="F61">
        <v>126</v>
      </c>
      <c r="G61">
        <v>2.2999999999999998</v>
      </c>
      <c r="H61">
        <v>2023</v>
      </c>
      <c r="I61" t="s">
        <v>1056</v>
      </c>
      <c r="J61" t="s">
        <v>1055</v>
      </c>
      <c r="K61">
        <v>2</v>
      </c>
    </row>
    <row r="62" spans="1:11" x14ac:dyDescent="0.25">
      <c r="A62" t="s">
        <v>84</v>
      </c>
      <c r="B62" t="s">
        <v>8</v>
      </c>
      <c r="C62">
        <v>63</v>
      </c>
      <c r="D62" t="s">
        <v>10</v>
      </c>
      <c r="E62" s="24">
        <v>44949</v>
      </c>
      <c r="F62">
        <v>160</v>
      </c>
      <c r="G62">
        <v>4.3</v>
      </c>
      <c r="H62">
        <v>2023</v>
      </c>
      <c r="I62" t="s">
        <v>1056</v>
      </c>
      <c r="J62" t="s">
        <v>1055</v>
      </c>
      <c r="K62">
        <v>4</v>
      </c>
    </row>
    <row r="63" spans="1:11" x14ac:dyDescent="0.25">
      <c r="A63" t="s">
        <v>85</v>
      </c>
      <c r="B63" t="s">
        <v>5</v>
      </c>
      <c r="C63">
        <v>95</v>
      </c>
      <c r="D63" t="s">
        <v>9</v>
      </c>
      <c r="E63" s="24">
        <v>44950</v>
      </c>
      <c r="F63">
        <v>48</v>
      </c>
      <c r="G63">
        <v>4.5999999999999996</v>
      </c>
      <c r="H63">
        <v>2023</v>
      </c>
      <c r="I63" t="s">
        <v>1058</v>
      </c>
      <c r="J63" t="s">
        <v>1055</v>
      </c>
      <c r="K63">
        <v>5</v>
      </c>
    </row>
    <row r="64" spans="1:11" x14ac:dyDescent="0.25">
      <c r="A64" t="s">
        <v>86</v>
      </c>
      <c r="B64" t="s">
        <v>14</v>
      </c>
      <c r="C64">
        <v>74</v>
      </c>
      <c r="D64" t="s">
        <v>11</v>
      </c>
      <c r="E64" s="24">
        <v>44950</v>
      </c>
      <c r="F64">
        <v>66</v>
      </c>
      <c r="G64">
        <v>4</v>
      </c>
      <c r="H64">
        <v>2023</v>
      </c>
      <c r="I64" t="s">
        <v>1058</v>
      </c>
      <c r="J64" t="s">
        <v>1055</v>
      </c>
      <c r="K64">
        <v>4</v>
      </c>
    </row>
    <row r="65" spans="1:11" x14ac:dyDescent="0.25">
      <c r="A65" t="s">
        <v>87</v>
      </c>
      <c r="B65" t="s">
        <v>18</v>
      </c>
      <c r="C65">
        <v>130</v>
      </c>
      <c r="D65" t="s">
        <v>13</v>
      </c>
      <c r="E65" s="24">
        <v>44950</v>
      </c>
      <c r="F65">
        <v>126</v>
      </c>
      <c r="G65">
        <v>2.5</v>
      </c>
      <c r="H65">
        <v>2023</v>
      </c>
      <c r="I65" t="s">
        <v>1058</v>
      </c>
      <c r="J65" t="s">
        <v>1057</v>
      </c>
      <c r="K65">
        <v>3</v>
      </c>
    </row>
    <row r="66" spans="1:11" x14ac:dyDescent="0.25">
      <c r="A66" t="s">
        <v>88</v>
      </c>
      <c r="B66" t="s">
        <v>19</v>
      </c>
      <c r="C66">
        <v>110</v>
      </c>
      <c r="D66" t="s">
        <v>6</v>
      </c>
      <c r="E66" s="24">
        <v>44950</v>
      </c>
      <c r="F66">
        <v>96</v>
      </c>
      <c r="G66">
        <v>5</v>
      </c>
      <c r="H66">
        <v>2023</v>
      </c>
      <c r="I66" t="s">
        <v>1058</v>
      </c>
      <c r="J66" t="s">
        <v>1055</v>
      </c>
      <c r="K66">
        <v>5</v>
      </c>
    </row>
    <row r="67" spans="1:11" x14ac:dyDescent="0.25">
      <c r="A67" t="s">
        <v>89</v>
      </c>
      <c r="B67" t="s">
        <v>14</v>
      </c>
      <c r="C67">
        <v>71</v>
      </c>
      <c r="D67" t="s">
        <v>10</v>
      </c>
      <c r="E67" s="24">
        <v>44951</v>
      </c>
      <c r="F67">
        <v>90</v>
      </c>
      <c r="G67">
        <v>3.8</v>
      </c>
      <c r="H67">
        <v>2023</v>
      </c>
      <c r="I67" t="s">
        <v>1060</v>
      </c>
      <c r="J67" t="s">
        <v>1055</v>
      </c>
      <c r="K67">
        <v>4</v>
      </c>
    </row>
    <row r="68" spans="1:11" x14ac:dyDescent="0.25">
      <c r="A68" t="s">
        <v>90</v>
      </c>
      <c r="B68" t="s">
        <v>17</v>
      </c>
      <c r="C68">
        <v>147</v>
      </c>
      <c r="D68" t="s">
        <v>13</v>
      </c>
      <c r="E68" s="24">
        <v>44951</v>
      </c>
      <c r="F68">
        <v>105</v>
      </c>
      <c r="G68">
        <v>4.4000000000000004</v>
      </c>
      <c r="H68">
        <v>2023</v>
      </c>
      <c r="I68" t="s">
        <v>1060</v>
      </c>
      <c r="J68" t="s">
        <v>1057</v>
      </c>
      <c r="K68">
        <v>4</v>
      </c>
    </row>
    <row r="69" spans="1:11" x14ac:dyDescent="0.25">
      <c r="A69" t="s">
        <v>91</v>
      </c>
      <c r="B69" t="s">
        <v>12</v>
      </c>
      <c r="C69">
        <v>69</v>
      </c>
      <c r="D69" t="s">
        <v>9</v>
      </c>
      <c r="E69" s="24">
        <v>44952</v>
      </c>
      <c r="F69">
        <v>40</v>
      </c>
      <c r="G69">
        <v>3.8</v>
      </c>
      <c r="H69">
        <v>2023</v>
      </c>
      <c r="I69" t="s">
        <v>1061</v>
      </c>
      <c r="J69" t="s">
        <v>1055</v>
      </c>
      <c r="K69">
        <v>4</v>
      </c>
    </row>
    <row r="70" spans="1:11" x14ac:dyDescent="0.25">
      <c r="A70" t="s">
        <v>92</v>
      </c>
      <c r="B70" t="s">
        <v>19</v>
      </c>
      <c r="C70">
        <v>50</v>
      </c>
      <c r="D70" t="s">
        <v>10</v>
      </c>
      <c r="E70" s="24">
        <v>44952</v>
      </c>
      <c r="F70">
        <v>60</v>
      </c>
      <c r="G70">
        <v>2</v>
      </c>
      <c r="H70">
        <v>2023</v>
      </c>
      <c r="I70" t="s">
        <v>1061</v>
      </c>
      <c r="J70" t="s">
        <v>1059</v>
      </c>
      <c r="K70">
        <v>2</v>
      </c>
    </row>
    <row r="71" spans="1:11" x14ac:dyDescent="0.25">
      <c r="A71" t="s">
        <v>93</v>
      </c>
      <c r="B71" t="s">
        <v>18</v>
      </c>
      <c r="C71">
        <v>124</v>
      </c>
      <c r="D71" t="s">
        <v>13</v>
      </c>
      <c r="E71" s="24">
        <v>44953</v>
      </c>
      <c r="F71">
        <v>215</v>
      </c>
      <c r="G71">
        <v>4.0999999999999996</v>
      </c>
      <c r="H71">
        <v>2023</v>
      </c>
      <c r="I71" t="s">
        <v>1063</v>
      </c>
      <c r="J71" t="s">
        <v>1057</v>
      </c>
      <c r="K71">
        <v>4</v>
      </c>
    </row>
    <row r="72" spans="1:11" x14ac:dyDescent="0.25">
      <c r="A72" t="s">
        <v>94</v>
      </c>
      <c r="B72" t="s">
        <v>23</v>
      </c>
      <c r="C72">
        <v>81</v>
      </c>
      <c r="D72" t="s">
        <v>11</v>
      </c>
      <c r="E72" s="24">
        <v>44953</v>
      </c>
      <c r="F72">
        <v>156</v>
      </c>
      <c r="G72">
        <v>2.6</v>
      </c>
      <c r="H72">
        <v>2023</v>
      </c>
      <c r="I72" t="s">
        <v>1063</v>
      </c>
      <c r="J72" t="s">
        <v>1055</v>
      </c>
      <c r="K72">
        <v>3</v>
      </c>
    </row>
    <row r="73" spans="1:11" x14ac:dyDescent="0.25">
      <c r="A73" t="s">
        <v>95</v>
      </c>
      <c r="B73" t="s">
        <v>7</v>
      </c>
      <c r="C73">
        <v>141</v>
      </c>
      <c r="D73" t="s">
        <v>6</v>
      </c>
      <c r="E73" s="24">
        <v>44953</v>
      </c>
      <c r="F73">
        <v>54</v>
      </c>
      <c r="G73">
        <v>0</v>
      </c>
      <c r="H73">
        <v>2023</v>
      </c>
      <c r="I73" t="s">
        <v>1063</v>
      </c>
      <c r="J73" t="s">
        <v>1057</v>
      </c>
      <c r="K73">
        <v>0</v>
      </c>
    </row>
    <row r="74" spans="1:11" x14ac:dyDescent="0.25">
      <c r="A74" t="s">
        <v>96</v>
      </c>
      <c r="B74" t="s">
        <v>7</v>
      </c>
      <c r="C74">
        <v>168</v>
      </c>
      <c r="D74" t="s">
        <v>6</v>
      </c>
      <c r="E74" s="24">
        <v>44954</v>
      </c>
      <c r="F74">
        <v>160</v>
      </c>
      <c r="G74">
        <v>3.9</v>
      </c>
      <c r="H74">
        <v>2023</v>
      </c>
      <c r="I74" t="s">
        <v>1064</v>
      </c>
      <c r="J74" t="s">
        <v>1057</v>
      </c>
      <c r="K74">
        <v>4</v>
      </c>
    </row>
    <row r="75" spans="1:11" x14ac:dyDescent="0.25">
      <c r="A75" t="s">
        <v>97</v>
      </c>
      <c r="B75" t="s">
        <v>17</v>
      </c>
      <c r="C75">
        <v>101</v>
      </c>
      <c r="D75" t="s">
        <v>11</v>
      </c>
      <c r="E75" s="24">
        <v>44954</v>
      </c>
      <c r="F75">
        <v>80</v>
      </c>
      <c r="G75">
        <v>4.8</v>
      </c>
      <c r="H75">
        <v>2023</v>
      </c>
      <c r="I75" t="s">
        <v>1064</v>
      </c>
      <c r="J75" t="s">
        <v>1055</v>
      </c>
      <c r="K75">
        <v>5</v>
      </c>
    </row>
    <row r="76" spans="1:11" x14ac:dyDescent="0.25">
      <c r="A76" t="s">
        <v>98</v>
      </c>
      <c r="B76" t="s">
        <v>14</v>
      </c>
      <c r="C76">
        <v>67</v>
      </c>
      <c r="D76" t="s">
        <v>11</v>
      </c>
      <c r="E76" s="24">
        <v>44954</v>
      </c>
      <c r="F76">
        <v>168</v>
      </c>
      <c r="G76">
        <v>2.6</v>
      </c>
      <c r="H76">
        <v>2023</v>
      </c>
      <c r="I76" t="s">
        <v>1064</v>
      </c>
      <c r="J76" t="s">
        <v>1055</v>
      </c>
      <c r="K76">
        <v>3</v>
      </c>
    </row>
    <row r="77" spans="1:11" x14ac:dyDescent="0.25">
      <c r="A77" t="s">
        <v>99</v>
      </c>
      <c r="B77" t="s">
        <v>5</v>
      </c>
      <c r="C77">
        <v>114</v>
      </c>
      <c r="D77" t="s">
        <v>6</v>
      </c>
      <c r="E77" s="24">
        <v>44956</v>
      </c>
      <c r="F77">
        <v>42</v>
      </c>
      <c r="G77">
        <v>2.6</v>
      </c>
      <c r="H77">
        <v>2023</v>
      </c>
      <c r="I77" t="s">
        <v>1056</v>
      </c>
      <c r="J77" t="s">
        <v>1055</v>
      </c>
      <c r="K77">
        <v>3</v>
      </c>
    </row>
    <row r="78" spans="1:11" x14ac:dyDescent="0.25">
      <c r="A78" t="s">
        <v>100</v>
      </c>
      <c r="B78" t="s">
        <v>23</v>
      </c>
      <c r="C78">
        <v>42</v>
      </c>
      <c r="D78" t="s">
        <v>11</v>
      </c>
      <c r="E78" s="24">
        <v>44956</v>
      </c>
      <c r="F78">
        <v>205</v>
      </c>
      <c r="G78">
        <v>3.6</v>
      </c>
      <c r="H78">
        <v>2023</v>
      </c>
      <c r="I78" t="s">
        <v>1056</v>
      </c>
      <c r="J78" t="s">
        <v>1059</v>
      </c>
      <c r="K78">
        <v>4</v>
      </c>
    </row>
    <row r="79" spans="1:11" x14ac:dyDescent="0.25">
      <c r="A79" t="s">
        <v>101</v>
      </c>
      <c r="B79" t="s">
        <v>8</v>
      </c>
      <c r="C79">
        <v>69</v>
      </c>
      <c r="D79" t="s">
        <v>6</v>
      </c>
      <c r="E79" s="24">
        <v>44956</v>
      </c>
      <c r="F79">
        <v>108</v>
      </c>
      <c r="G79">
        <v>3.3</v>
      </c>
      <c r="H79">
        <v>2023</v>
      </c>
      <c r="I79" t="s">
        <v>1056</v>
      </c>
      <c r="J79" t="s">
        <v>1055</v>
      </c>
      <c r="K79">
        <v>3</v>
      </c>
    </row>
    <row r="80" spans="1:11" x14ac:dyDescent="0.25">
      <c r="A80" t="s">
        <v>102</v>
      </c>
      <c r="B80" t="s">
        <v>18</v>
      </c>
      <c r="C80">
        <v>145</v>
      </c>
      <c r="D80" t="s">
        <v>9</v>
      </c>
      <c r="E80" s="24">
        <v>44956</v>
      </c>
      <c r="F80">
        <v>78</v>
      </c>
      <c r="G80">
        <v>1.9</v>
      </c>
      <c r="H80">
        <v>2023</v>
      </c>
      <c r="I80" t="s">
        <v>1056</v>
      </c>
      <c r="J80" t="s">
        <v>1057</v>
      </c>
      <c r="K80">
        <v>2</v>
      </c>
    </row>
    <row r="81" spans="1:11" x14ac:dyDescent="0.25">
      <c r="A81" t="s">
        <v>103</v>
      </c>
      <c r="B81" t="s">
        <v>12</v>
      </c>
      <c r="C81">
        <v>43</v>
      </c>
      <c r="D81" t="s">
        <v>6</v>
      </c>
      <c r="E81" s="24">
        <v>44956</v>
      </c>
      <c r="F81">
        <v>23</v>
      </c>
      <c r="G81">
        <v>4.9000000000000004</v>
      </c>
      <c r="H81">
        <v>2023</v>
      </c>
      <c r="I81" t="s">
        <v>1056</v>
      </c>
      <c r="J81" t="s">
        <v>1059</v>
      </c>
      <c r="K81">
        <v>5</v>
      </c>
    </row>
    <row r="82" spans="1:11" x14ac:dyDescent="0.25">
      <c r="A82" t="s">
        <v>104</v>
      </c>
      <c r="B82" t="s">
        <v>8</v>
      </c>
      <c r="C82">
        <v>62</v>
      </c>
      <c r="D82" t="s">
        <v>10</v>
      </c>
      <c r="E82" s="24">
        <v>44957</v>
      </c>
      <c r="F82">
        <v>99</v>
      </c>
      <c r="G82">
        <v>3.6</v>
      </c>
      <c r="H82">
        <v>2023</v>
      </c>
      <c r="I82" t="s">
        <v>1058</v>
      </c>
      <c r="J82" t="s">
        <v>1055</v>
      </c>
      <c r="K82">
        <v>4</v>
      </c>
    </row>
    <row r="83" spans="1:11" x14ac:dyDescent="0.25">
      <c r="A83" t="s">
        <v>105</v>
      </c>
      <c r="B83" t="s">
        <v>22</v>
      </c>
      <c r="C83">
        <v>79</v>
      </c>
      <c r="D83" t="s">
        <v>6</v>
      </c>
      <c r="E83" s="24">
        <v>44958</v>
      </c>
      <c r="F83">
        <v>148</v>
      </c>
      <c r="G83">
        <v>4.5</v>
      </c>
      <c r="H83">
        <v>2023</v>
      </c>
      <c r="I83" t="s">
        <v>1060</v>
      </c>
      <c r="J83" t="s">
        <v>1055</v>
      </c>
      <c r="K83">
        <v>5</v>
      </c>
    </row>
    <row r="84" spans="1:11" x14ac:dyDescent="0.25">
      <c r="A84" t="s">
        <v>106</v>
      </c>
      <c r="B84" t="s">
        <v>18</v>
      </c>
      <c r="C84">
        <v>45</v>
      </c>
      <c r="D84" t="s">
        <v>13</v>
      </c>
      <c r="E84" s="24">
        <v>44958</v>
      </c>
      <c r="F84">
        <v>34</v>
      </c>
      <c r="G84">
        <v>3.7</v>
      </c>
      <c r="H84">
        <v>2023</v>
      </c>
      <c r="I84" t="s">
        <v>1060</v>
      </c>
      <c r="J84" t="s">
        <v>1059</v>
      </c>
      <c r="K84">
        <v>4</v>
      </c>
    </row>
    <row r="85" spans="1:11" x14ac:dyDescent="0.25">
      <c r="A85" t="s">
        <v>107</v>
      </c>
      <c r="B85" t="s">
        <v>8</v>
      </c>
      <c r="C85">
        <v>137</v>
      </c>
      <c r="D85" t="s">
        <v>6</v>
      </c>
      <c r="E85" s="24">
        <v>44958</v>
      </c>
      <c r="F85">
        <v>86</v>
      </c>
      <c r="G85">
        <v>4.8</v>
      </c>
      <c r="H85">
        <v>2023</v>
      </c>
      <c r="I85" t="s">
        <v>1060</v>
      </c>
      <c r="J85" t="s">
        <v>1057</v>
      </c>
      <c r="K85">
        <v>5</v>
      </c>
    </row>
    <row r="86" spans="1:11" x14ac:dyDescent="0.25">
      <c r="A86" t="s">
        <v>108</v>
      </c>
      <c r="B86" t="s">
        <v>5</v>
      </c>
      <c r="C86">
        <v>109</v>
      </c>
      <c r="D86" t="s">
        <v>10</v>
      </c>
      <c r="E86" s="24">
        <v>44958</v>
      </c>
      <c r="F86">
        <v>105</v>
      </c>
      <c r="G86">
        <v>3.3</v>
      </c>
      <c r="H86">
        <v>2023</v>
      </c>
      <c r="I86" t="s">
        <v>1060</v>
      </c>
      <c r="J86" t="s">
        <v>1055</v>
      </c>
      <c r="K86">
        <v>3</v>
      </c>
    </row>
    <row r="87" spans="1:11" x14ac:dyDescent="0.25">
      <c r="A87" t="s">
        <v>109</v>
      </c>
      <c r="B87" t="s">
        <v>12</v>
      </c>
      <c r="C87">
        <v>78</v>
      </c>
      <c r="D87" t="s">
        <v>10</v>
      </c>
      <c r="E87" s="24">
        <v>44958</v>
      </c>
      <c r="F87">
        <v>62</v>
      </c>
      <c r="G87">
        <v>3.1</v>
      </c>
      <c r="H87">
        <v>2023</v>
      </c>
      <c r="I87" t="s">
        <v>1060</v>
      </c>
      <c r="J87" t="s">
        <v>1055</v>
      </c>
      <c r="K87">
        <v>3</v>
      </c>
    </row>
    <row r="88" spans="1:11" x14ac:dyDescent="0.25">
      <c r="A88" t="s">
        <v>110</v>
      </c>
      <c r="B88" t="s">
        <v>8</v>
      </c>
      <c r="C88">
        <v>137</v>
      </c>
      <c r="D88" t="s">
        <v>13</v>
      </c>
      <c r="E88" s="24">
        <v>44958</v>
      </c>
      <c r="F88">
        <v>90</v>
      </c>
      <c r="G88">
        <v>4.0999999999999996</v>
      </c>
      <c r="H88">
        <v>2023</v>
      </c>
      <c r="I88" t="s">
        <v>1060</v>
      </c>
      <c r="J88" t="s">
        <v>1057</v>
      </c>
      <c r="K88">
        <v>4</v>
      </c>
    </row>
    <row r="89" spans="1:11" x14ac:dyDescent="0.25">
      <c r="A89" t="s">
        <v>111</v>
      </c>
      <c r="B89" t="s">
        <v>21</v>
      </c>
      <c r="C89">
        <v>99</v>
      </c>
      <c r="D89" t="s">
        <v>10</v>
      </c>
      <c r="E89" s="24">
        <v>44959</v>
      </c>
      <c r="F89">
        <v>112</v>
      </c>
      <c r="G89">
        <v>4.9000000000000004</v>
      </c>
      <c r="H89">
        <v>2023</v>
      </c>
      <c r="I89" t="s">
        <v>1061</v>
      </c>
      <c r="J89" t="s">
        <v>1055</v>
      </c>
      <c r="K89">
        <v>5</v>
      </c>
    </row>
    <row r="90" spans="1:11" x14ac:dyDescent="0.25">
      <c r="A90" t="s">
        <v>112</v>
      </c>
      <c r="B90" t="s">
        <v>19</v>
      </c>
      <c r="C90">
        <v>100</v>
      </c>
      <c r="D90" t="s">
        <v>10</v>
      </c>
      <c r="E90" s="24">
        <v>44959</v>
      </c>
      <c r="F90">
        <v>135</v>
      </c>
      <c r="G90">
        <v>4</v>
      </c>
      <c r="H90">
        <v>2023</v>
      </c>
      <c r="I90" t="s">
        <v>1061</v>
      </c>
      <c r="J90" t="s">
        <v>1055</v>
      </c>
      <c r="K90">
        <v>4</v>
      </c>
    </row>
    <row r="91" spans="1:11" x14ac:dyDescent="0.25">
      <c r="A91" t="s">
        <v>113</v>
      </c>
      <c r="B91" t="s">
        <v>12</v>
      </c>
      <c r="C91">
        <v>47</v>
      </c>
      <c r="D91" t="s">
        <v>9</v>
      </c>
      <c r="E91" s="24">
        <v>44959</v>
      </c>
      <c r="F91">
        <v>34</v>
      </c>
      <c r="G91">
        <v>2.1</v>
      </c>
      <c r="H91">
        <v>2023</v>
      </c>
      <c r="I91" t="s">
        <v>1061</v>
      </c>
      <c r="J91" t="s">
        <v>1059</v>
      </c>
      <c r="K91">
        <v>2</v>
      </c>
    </row>
    <row r="92" spans="1:11" x14ac:dyDescent="0.25">
      <c r="A92" t="s">
        <v>114</v>
      </c>
      <c r="B92" t="s">
        <v>5</v>
      </c>
      <c r="C92">
        <v>87</v>
      </c>
      <c r="D92" t="s">
        <v>11</v>
      </c>
      <c r="E92" s="24">
        <v>44959</v>
      </c>
      <c r="F92">
        <v>155</v>
      </c>
      <c r="G92">
        <v>4.5</v>
      </c>
      <c r="H92">
        <v>2023</v>
      </c>
      <c r="I92" t="s">
        <v>1061</v>
      </c>
      <c r="J92" t="s">
        <v>1055</v>
      </c>
      <c r="K92">
        <v>5</v>
      </c>
    </row>
    <row r="93" spans="1:11" x14ac:dyDescent="0.25">
      <c r="A93" t="s">
        <v>115</v>
      </c>
      <c r="B93" t="s">
        <v>21</v>
      </c>
      <c r="C93">
        <v>143</v>
      </c>
      <c r="D93" t="s">
        <v>11</v>
      </c>
      <c r="E93" s="24">
        <v>44961</v>
      </c>
      <c r="F93">
        <v>124</v>
      </c>
      <c r="G93">
        <v>4.9000000000000004</v>
      </c>
      <c r="H93">
        <v>2023</v>
      </c>
      <c r="I93" t="s">
        <v>1064</v>
      </c>
      <c r="J93" t="s">
        <v>1057</v>
      </c>
      <c r="K93">
        <v>5</v>
      </c>
    </row>
    <row r="94" spans="1:11" x14ac:dyDescent="0.25">
      <c r="A94" t="s">
        <v>116</v>
      </c>
      <c r="B94" t="s">
        <v>19</v>
      </c>
      <c r="C94">
        <v>84</v>
      </c>
      <c r="D94" t="s">
        <v>10</v>
      </c>
      <c r="E94" s="24">
        <v>44961</v>
      </c>
      <c r="F94">
        <v>195</v>
      </c>
      <c r="G94">
        <v>4.0999999999999996</v>
      </c>
      <c r="H94">
        <v>2023</v>
      </c>
      <c r="I94" t="s">
        <v>1064</v>
      </c>
      <c r="J94" t="s">
        <v>1055</v>
      </c>
      <c r="K94">
        <v>4</v>
      </c>
    </row>
    <row r="95" spans="1:11" x14ac:dyDescent="0.25">
      <c r="A95" t="s">
        <v>117</v>
      </c>
      <c r="B95" t="s">
        <v>17</v>
      </c>
      <c r="C95">
        <v>55</v>
      </c>
      <c r="D95" t="s">
        <v>11</v>
      </c>
      <c r="E95" s="24">
        <v>44962</v>
      </c>
      <c r="F95">
        <v>78</v>
      </c>
      <c r="G95">
        <v>4.5</v>
      </c>
      <c r="H95">
        <v>2023</v>
      </c>
      <c r="I95" t="s">
        <v>1054</v>
      </c>
      <c r="J95" t="s">
        <v>1059</v>
      </c>
      <c r="K95">
        <v>5</v>
      </c>
    </row>
    <row r="96" spans="1:11" x14ac:dyDescent="0.25">
      <c r="A96" t="s">
        <v>118</v>
      </c>
      <c r="B96" t="s">
        <v>15</v>
      </c>
      <c r="C96">
        <v>135</v>
      </c>
      <c r="D96" t="s">
        <v>13</v>
      </c>
      <c r="E96" s="24">
        <v>44964</v>
      </c>
      <c r="F96">
        <v>35</v>
      </c>
      <c r="G96">
        <v>4.8</v>
      </c>
      <c r="H96">
        <v>2023</v>
      </c>
      <c r="I96" t="s">
        <v>1058</v>
      </c>
      <c r="J96" t="s">
        <v>1057</v>
      </c>
      <c r="K96">
        <v>5</v>
      </c>
    </row>
    <row r="97" spans="1:11" x14ac:dyDescent="0.25">
      <c r="A97" t="s">
        <v>119</v>
      </c>
      <c r="B97" t="s">
        <v>16</v>
      </c>
      <c r="C97">
        <v>152</v>
      </c>
      <c r="D97" t="s">
        <v>9</v>
      </c>
      <c r="E97" s="24">
        <v>44964</v>
      </c>
      <c r="F97">
        <v>123</v>
      </c>
      <c r="G97">
        <v>4.5999999999999996</v>
      </c>
      <c r="H97">
        <v>2023</v>
      </c>
      <c r="I97" t="s">
        <v>1058</v>
      </c>
      <c r="J97" t="s">
        <v>1057</v>
      </c>
      <c r="K97">
        <v>5</v>
      </c>
    </row>
    <row r="98" spans="1:11" x14ac:dyDescent="0.25">
      <c r="A98" t="s">
        <v>120</v>
      </c>
      <c r="B98" t="s">
        <v>23</v>
      </c>
      <c r="C98">
        <v>132</v>
      </c>
      <c r="D98" t="s">
        <v>9</v>
      </c>
      <c r="E98" s="24">
        <v>44964</v>
      </c>
      <c r="F98">
        <v>43</v>
      </c>
      <c r="G98">
        <v>4.5999999999999996</v>
      </c>
      <c r="H98">
        <v>2023</v>
      </c>
      <c r="I98" t="s">
        <v>1058</v>
      </c>
      <c r="J98" t="s">
        <v>1057</v>
      </c>
      <c r="K98">
        <v>5</v>
      </c>
    </row>
    <row r="99" spans="1:11" x14ac:dyDescent="0.25">
      <c r="A99" t="s">
        <v>121</v>
      </c>
      <c r="B99" t="s">
        <v>7</v>
      </c>
      <c r="C99">
        <v>60</v>
      </c>
      <c r="D99" t="s">
        <v>10</v>
      </c>
      <c r="E99" s="24">
        <v>44965</v>
      </c>
      <c r="F99">
        <v>69</v>
      </c>
      <c r="G99">
        <v>4.3</v>
      </c>
      <c r="H99">
        <v>2023</v>
      </c>
      <c r="I99" t="s">
        <v>1060</v>
      </c>
      <c r="J99" t="s">
        <v>1059</v>
      </c>
      <c r="K99">
        <v>4</v>
      </c>
    </row>
    <row r="100" spans="1:11" x14ac:dyDescent="0.25">
      <c r="A100" t="s">
        <v>122</v>
      </c>
      <c r="B100" t="s">
        <v>16</v>
      </c>
      <c r="C100">
        <v>95</v>
      </c>
      <c r="D100" t="s">
        <v>9</v>
      </c>
      <c r="E100" s="24">
        <v>44965</v>
      </c>
      <c r="F100">
        <v>130</v>
      </c>
      <c r="G100">
        <v>5</v>
      </c>
      <c r="H100">
        <v>2023</v>
      </c>
      <c r="I100" t="s">
        <v>1060</v>
      </c>
      <c r="J100" t="s">
        <v>1055</v>
      </c>
      <c r="K100">
        <v>5</v>
      </c>
    </row>
    <row r="101" spans="1:11" x14ac:dyDescent="0.25">
      <c r="A101" t="s">
        <v>123</v>
      </c>
      <c r="B101" t="s">
        <v>20</v>
      </c>
      <c r="C101">
        <v>96</v>
      </c>
      <c r="D101" t="s">
        <v>6</v>
      </c>
      <c r="E101" s="24">
        <v>44965</v>
      </c>
      <c r="F101">
        <v>120</v>
      </c>
      <c r="G101">
        <v>4</v>
      </c>
      <c r="H101">
        <v>2023</v>
      </c>
      <c r="I101" t="s">
        <v>1060</v>
      </c>
      <c r="J101" t="s">
        <v>1055</v>
      </c>
      <c r="K101">
        <v>4</v>
      </c>
    </row>
    <row r="102" spans="1:11" x14ac:dyDescent="0.25">
      <c r="A102" t="s">
        <v>124</v>
      </c>
      <c r="B102" t="s">
        <v>17</v>
      </c>
      <c r="C102">
        <v>45</v>
      </c>
      <c r="D102" t="s">
        <v>10</v>
      </c>
      <c r="E102" s="24">
        <v>44966</v>
      </c>
      <c r="F102">
        <v>84</v>
      </c>
      <c r="G102">
        <v>4.5999999999999996</v>
      </c>
      <c r="H102">
        <v>2023</v>
      </c>
      <c r="I102" t="s">
        <v>1061</v>
      </c>
      <c r="J102" t="s">
        <v>1059</v>
      </c>
      <c r="K102">
        <v>5</v>
      </c>
    </row>
    <row r="103" spans="1:11" x14ac:dyDescent="0.25">
      <c r="A103" t="s">
        <v>125</v>
      </c>
      <c r="B103" t="s">
        <v>20</v>
      </c>
      <c r="C103">
        <v>132</v>
      </c>
      <c r="D103" t="s">
        <v>6</v>
      </c>
      <c r="E103" s="24">
        <v>44967</v>
      </c>
      <c r="F103">
        <v>112</v>
      </c>
      <c r="G103">
        <v>4.5</v>
      </c>
      <c r="H103">
        <v>2023</v>
      </c>
      <c r="I103" t="s">
        <v>1063</v>
      </c>
      <c r="J103" t="s">
        <v>1057</v>
      </c>
      <c r="K103">
        <v>5</v>
      </c>
    </row>
    <row r="104" spans="1:11" x14ac:dyDescent="0.25">
      <c r="A104" t="s">
        <v>126</v>
      </c>
      <c r="B104" t="s">
        <v>14</v>
      </c>
      <c r="C104">
        <v>95</v>
      </c>
      <c r="D104" t="s">
        <v>10</v>
      </c>
      <c r="E104" s="24">
        <v>44967</v>
      </c>
      <c r="F104">
        <v>66</v>
      </c>
      <c r="G104">
        <v>4.5999999999999996</v>
      </c>
      <c r="H104">
        <v>2023</v>
      </c>
      <c r="I104" t="s">
        <v>1063</v>
      </c>
      <c r="J104" t="s">
        <v>1055</v>
      </c>
      <c r="K104">
        <v>5</v>
      </c>
    </row>
    <row r="105" spans="1:11" x14ac:dyDescent="0.25">
      <c r="A105" t="s">
        <v>127</v>
      </c>
      <c r="B105" t="s">
        <v>16</v>
      </c>
      <c r="C105">
        <v>131</v>
      </c>
      <c r="D105" t="s">
        <v>11</v>
      </c>
      <c r="E105" s="24">
        <v>44967</v>
      </c>
      <c r="F105">
        <v>172</v>
      </c>
      <c r="G105">
        <v>2.6</v>
      </c>
      <c r="H105">
        <v>2023</v>
      </c>
      <c r="I105" t="s">
        <v>1063</v>
      </c>
      <c r="J105" t="s">
        <v>1057</v>
      </c>
      <c r="K105">
        <v>3</v>
      </c>
    </row>
    <row r="106" spans="1:11" x14ac:dyDescent="0.25">
      <c r="A106" t="s">
        <v>128</v>
      </c>
      <c r="B106" t="s">
        <v>22</v>
      </c>
      <c r="C106">
        <v>67</v>
      </c>
      <c r="D106" t="s">
        <v>13</v>
      </c>
      <c r="E106" s="24">
        <v>44968</v>
      </c>
      <c r="F106">
        <v>24</v>
      </c>
      <c r="G106">
        <v>4.3</v>
      </c>
      <c r="H106">
        <v>2023</v>
      </c>
      <c r="I106" t="s">
        <v>1064</v>
      </c>
      <c r="J106" t="s">
        <v>1055</v>
      </c>
      <c r="K106">
        <v>4</v>
      </c>
    </row>
    <row r="107" spans="1:11" x14ac:dyDescent="0.25">
      <c r="A107" t="s">
        <v>129</v>
      </c>
      <c r="B107" t="s">
        <v>21</v>
      </c>
      <c r="C107">
        <v>111</v>
      </c>
      <c r="D107" t="s">
        <v>11</v>
      </c>
      <c r="E107" s="24">
        <v>44969</v>
      </c>
      <c r="F107">
        <v>43</v>
      </c>
      <c r="G107">
        <v>3.9</v>
      </c>
      <c r="H107">
        <v>2023</v>
      </c>
      <c r="I107" t="s">
        <v>1054</v>
      </c>
      <c r="J107" t="s">
        <v>1055</v>
      </c>
      <c r="K107">
        <v>4</v>
      </c>
    </row>
    <row r="108" spans="1:11" x14ac:dyDescent="0.25">
      <c r="A108" t="s">
        <v>130</v>
      </c>
      <c r="B108" t="s">
        <v>23</v>
      </c>
      <c r="C108">
        <v>78</v>
      </c>
      <c r="D108" t="s">
        <v>9</v>
      </c>
      <c r="E108" s="24">
        <v>44969</v>
      </c>
      <c r="F108">
        <v>23</v>
      </c>
      <c r="G108">
        <v>5</v>
      </c>
      <c r="H108">
        <v>2023</v>
      </c>
      <c r="I108" t="s">
        <v>1054</v>
      </c>
      <c r="J108" t="s">
        <v>1055</v>
      </c>
      <c r="K108">
        <v>5</v>
      </c>
    </row>
    <row r="109" spans="1:11" x14ac:dyDescent="0.25">
      <c r="A109" t="s">
        <v>131</v>
      </c>
      <c r="B109" t="s">
        <v>24</v>
      </c>
      <c r="C109">
        <v>28</v>
      </c>
      <c r="D109" t="s">
        <v>6</v>
      </c>
      <c r="E109" s="24">
        <v>44969</v>
      </c>
      <c r="F109">
        <v>74</v>
      </c>
      <c r="G109">
        <v>3.5</v>
      </c>
      <c r="H109">
        <v>2023</v>
      </c>
      <c r="I109" t="s">
        <v>1054</v>
      </c>
      <c r="J109" t="s">
        <v>1062</v>
      </c>
      <c r="K109">
        <v>4</v>
      </c>
    </row>
    <row r="110" spans="1:11" x14ac:dyDescent="0.25">
      <c r="A110" t="s">
        <v>132</v>
      </c>
      <c r="B110" t="s">
        <v>12</v>
      </c>
      <c r="C110">
        <v>127</v>
      </c>
      <c r="D110" t="s">
        <v>13</v>
      </c>
      <c r="E110" s="24">
        <v>44970</v>
      </c>
      <c r="F110">
        <v>165</v>
      </c>
      <c r="G110">
        <v>4.7</v>
      </c>
      <c r="H110">
        <v>2023</v>
      </c>
      <c r="I110" t="s">
        <v>1056</v>
      </c>
      <c r="J110" t="s">
        <v>1057</v>
      </c>
      <c r="K110">
        <v>5</v>
      </c>
    </row>
    <row r="111" spans="1:11" x14ac:dyDescent="0.25">
      <c r="A111" t="s">
        <v>133</v>
      </c>
      <c r="B111" t="s">
        <v>19</v>
      </c>
      <c r="C111">
        <v>137</v>
      </c>
      <c r="D111" t="s">
        <v>11</v>
      </c>
      <c r="E111" s="24">
        <v>44970</v>
      </c>
      <c r="F111">
        <v>34</v>
      </c>
      <c r="G111">
        <v>2.9</v>
      </c>
      <c r="H111">
        <v>2023</v>
      </c>
      <c r="I111" t="s">
        <v>1056</v>
      </c>
      <c r="J111" t="s">
        <v>1057</v>
      </c>
      <c r="K111">
        <v>3</v>
      </c>
    </row>
    <row r="112" spans="1:11" x14ac:dyDescent="0.25">
      <c r="A112" t="s">
        <v>134</v>
      </c>
      <c r="B112" t="s">
        <v>12</v>
      </c>
      <c r="C112">
        <v>76</v>
      </c>
      <c r="D112" t="s">
        <v>6</v>
      </c>
      <c r="E112" s="24">
        <v>44970</v>
      </c>
      <c r="F112">
        <v>64</v>
      </c>
      <c r="G112">
        <v>3.4</v>
      </c>
      <c r="H112">
        <v>2023</v>
      </c>
      <c r="I112" t="s">
        <v>1056</v>
      </c>
      <c r="J112" t="s">
        <v>1055</v>
      </c>
      <c r="K112">
        <v>3</v>
      </c>
    </row>
    <row r="113" spans="1:11" x14ac:dyDescent="0.25">
      <c r="A113" t="s">
        <v>135</v>
      </c>
      <c r="B113" t="s">
        <v>23</v>
      </c>
      <c r="C113">
        <v>80</v>
      </c>
      <c r="D113" t="s">
        <v>13</v>
      </c>
      <c r="E113" s="24">
        <v>44971</v>
      </c>
      <c r="F113">
        <v>155</v>
      </c>
      <c r="G113">
        <v>3.2</v>
      </c>
      <c r="H113">
        <v>2023</v>
      </c>
      <c r="I113" t="s">
        <v>1058</v>
      </c>
      <c r="J113" t="s">
        <v>1055</v>
      </c>
      <c r="K113">
        <v>3</v>
      </c>
    </row>
    <row r="114" spans="1:11" x14ac:dyDescent="0.25">
      <c r="A114" t="s">
        <v>136</v>
      </c>
      <c r="B114" t="s">
        <v>12</v>
      </c>
      <c r="C114">
        <v>95</v>
      </c>
      <c r="D114" t="s">
        <v>9</v>
      </c>
      <c r="E114" s="24">
        <v>44972</v>
      </c>
      <c r="F114">
        <v>120</v>
      </c>
      <c r="G114">
        <v>4.8</v>
      </c>
      <c r="H114">
        <v>2023</v>
      </c>
      <c r="I114" t="s">
        <v>1060</v>
      </c>
      <c r="J114" t="s">
        <v>1055</v>
      </c>
      <c r="K114">
        <v>5</v>
      </c>
    </row>
    <row r="115" spans="1:11" x14ac:dyDescent="0.25">
      <c r="A115" t="s">
        <v>137</v>
      </c>
      <c r="B115" t="s">
        <v>7</v>
      </c>
      <c r="C115">
        <v>30</v>
      </c>
      <c r="D115" t="s">
        <v>6</v>
      </c>
      <c r="E115" s="24">
        <v>44972</v>
      </c>
      <c r="F115">
        <v>105</v>
      </c>
      <c r="G115">
        <v>3.6</v>
      </c>
      <c r="H115">
        <v>2023</v>
      </c>
      <c r="I115" t="s">
        <v>1060</v>
      </c>
      <c r="J115" t="s">
        <v>1062</v>
      </c>
      <c r="K115">
        <v>4</v>
      </c>
    </row>
    <row r="116" spans="1:11" x14ac:dyDescent="0.25">
      <c r="A116" t="s">
        <v>138</v>
      </c>
      <c r="B116" t="s">
        <v>8</v>
      </c>
      <c r="C116">
        <v>19</v>
      </c>
      <c r="D116" t="s">
        <v>11</v>
      </c>
      <c r="E116" s="24">
        <v>44972</v>
      </c>
      <c r="F116">
        <v>28</v>
      </c>
      <c r="G116">
        <v>4.9000000000000004</v>
      </c>
      <c r="H116">
        <v>2023</v>
      </c>
      <c r="I116" t="s">
        <v>1060</v>
      </c>
      <c r="J116" t="s">
        <v>1062</v>
      </c>
      <c r="K116">
        <v>5</v>
      </c>
    </row>
    <row r="117" spans="1:11" x14ac:dyDescent="0.25">
      <c r="A117" t="s">
        <v>139</v>
      </c>
      <c r="B117" t="s">
        <v>18</v>
      </c>
      <c r="C117">
        <v>38</v>
      </c>
      <c r="D117" t="s">
        <v>13</v>
      </c>
      <c r="E117" s="24">
        <v>44972</v>
      </c>
      <c r="F117">
        <v>100</v>
      </c>
      <c r="G117">
        <v>4.8</v>
      </c>
      <c r="H117">
        <v>2023</v>
      </c>
      <c r="I117" t="s">
        <v>1060</v>
      </c>
      <c r="J117" t="s">
        <v>1059</v>
      </c>
      <c r="K117">
        <v>5</v>
      </c>
    </row>
    <row r="118" spans="1:11" x14ac:dyDescent="0.25">
      <c r="A118" t="s">
        <v>140</v>
      </c>
      <c r="B118" t="s">
        <v>14</v>
      </c>
      <c r="C118">
        <v>55</v>
      </c>
      <c r="D118" t="s">
        <v>11</v>
      </c>
      <c r="E118" s="24">
        <v>44972</v>
      </c>
      <c r="F118">
        <v>23</v>
      </c>
      <c r="G118">
        <v>3.6</v>
      </c>
      <c r="H118">
        <v>2023</v>
      </c>
      <c r="I118" t="s">
        <v>1060</v>
      </c>
      <c r="J118" t="s">
        <v>1059</v>
      </c>
      <c r="K118">
        <v>4</v>
      </c>
    </row>
    <row r="119" spans="1:11" x14ac:dyDescent="0.25">
      <c r="A119" t="s">
        <v>141</v>
      </c>
      <c r="B119" t="s">
        <v>22</v>
      </c>
      <c r="C119">
        <v>27</v>
      </c>
      <c r="D119" t="s">
        <v>6</v>
      </c>
      <c r="E119" s="24">
        <v>44973</v>
      </c>
      <c r="F119">
        <v>70</v>
      </c>
      <c r="G119">
        <v>3.9</v>
      </c>
      <c r="H119">
        <v>2023</v>
      </c>
      <c r="I119" t="s">
        <v>1061</v>
      </c>
      <c r="J119" t="s">
        <v>1062</v>
      </c>
      <c r="K119">
        <v>4</v>
      </c>
    </row>
    <row r="120" spans="1:11" x14ac:dyDescent="0.25">
      <c r="A120" t="s">
        <v>142</v>
      </c>
      <c r="B120" t="s">
        <v>22</v>
      </c>
      <c r="C120">
        <v>32</v>
      </c>
      <c r="D120" t="s">
        <v>6</v>
      </c>
      <c r="E120" s="24">
        <v>44973</v>
      </c>
      <c r="F120">
        <v>37</v>
      </c>
      <c r="G120">
        <v>1.9</v>
      </c>
      <c r="H120">
        <v>2023</v>
      </c>
      <c r="I120" t="s">
        <v>1061</v>
      </c>
      <c r="J120" t="s">
        <v>1059</v>
      </c>
      <c r="K120">
        <v>2</v>
      </c>
    </row>
    <row r="121" spans="1:11" x14ac:dyDescent="0.25">
      <c r="A121" t="s">
        <v>143</v>
      </c>
      <c r="B121" t="s">
        <v>24</v>
      </c>
      <c r="C121">
        <v>116</v>
      </c>
      <c r="D121" t="s">
        <v>10</v>
      </c>
      <c r="E121" s="24">
        <v>44973</v>
      </c>
      <c r="F121">
        <v>140</v>
      </c>
      <c r="G121">
        <v>3.6</v>
      </c>
      <c r="H121">
        <v>2023</v>
      </c>
      <c r="I121" t="s">
        <v>1061</v>
      </c>
      <c r="J121" t="s">
        <v>1055</v>
      </c>
      <c r="K121">
        <v>4</v>
      </c>
    </row>
    <row r="122" spans="1:11" x14ac:dyDescent="0.25">
      <c r="A122" t="s">
        <v>144</v>
      </c>
      <c r="B122" t="s">
        <v>20</v>
      </c>
      <c r="C122">
        <v>99</v>
      </c>
      <c r="D122" t="s">
        <v>9</v>
      </c>
      <c r="E122" s="24">
        <v>44973</v>
      </c>
      <c r="F122">
        <v>78</v>
      </c>
      <c r="G122">
        <v>4.0999999999999996</v>
      </c>
      <c r="H122">
        <v>2023</v>
      </c>
      <c r="I122" t="s">
        <v>1061</v>
      </c>
      <c r="J122" t="s">
        <v>1055</v>
      </c>
      <c r="K122">
        <v>4</v>
      </c>
    </row>
    <row r="123" spans="1:11" x14ac:dyDescent="0.25">
      <c r="A123" t="s">
        <v>145</v>
      </c>
      <c r="B123" t="s">
        <v>12</v>
      </c>
      <c r="C123">
        <v>75</v>
      </c>
      <c r="D123" t="s">
        <v>6</v>
      </c>
      <c r="E123" s="24">
        <v>44974</v>
      </c>
      <c r="F123">
        <v>21</v>
      </c>
      <c r="G123">
        <v>4.2</v>
      </c>
      <c r="H123">
        <v>2023</v>
      </c>
      <c r="I123" t="s">
        <v>1063</v>
      </c>
      <c r="J123" t="s">
        <v>1055</v>
      </c>
      <c r="K123">
        <v>4</v>
      </c>
    </row>
    <row r="124" spans="1:11" x14ac:dyDescent="0.25">
      <c r="A124" t="s">
        <v>146</v>
      </c>
      <c r="B124" t="s">
        <v>23</v>
      </c>
      <c r="C124">
        <v>57</v>
      </c>
      <c r="D124" t="s">
        <v>10</v>
      </c>
      <c r="E124" s="24">
        <v>44974</v>
      </c>
      <c r="F124">
        <v>88</v>
      </c>
      <c r="G124">
        <v>4.3</v>
      </c>
      <c r="H124">
        <v>2023</v>
      </c>
      <c r="I124" t="s">
        <v>1063</v>
      </c>
      <c r="J124" t="s">
        <v>1059</v>
      </c>
      <c r="K124">
        <v>4</v>
      </c>
    </row>
    <row r="125" spans="1:11" x14ac:dyDescent="0.25">
      <c r="A125" t="s">
        <v>147</v>
      </c>
      <c r="B125" t="s">
        <v>15</v>
      </c>
      <c r="C125">
        <v>155</v>
      </c>
      <c r="D125" t="s">
        <v>10</v>
      </c>
      <c r="E125" s="24">
        <v>44975</v>
      </c>
      <c r="F125">
        <v>180</v>
      </c>
      <c r="G125">
        <v>2.2000000000000002</v>
      </c>
      <c r="H125">
        <v>2023</v>
      </c>
      <c r="I125" t="s">
        <v>1064</v>
      </c>
      <c r="J125" t="s">
        <v>1057</v>
      </c>
      <c r="K125">
        <v>2</v>
      </c>
    </row>
    <row r="126" spans="1:11" x14ac:dyDescent="0.25">
      <c r="A126" t="s">
        <v>148</v>
      </c>
      <c r="B126" t="s">
        <v>20</v>
      </c>
      <c r="C126">
        <v>68</v>
      </c>
      <c r="D126" t="s">
        <v>9</v>
      </c>
      <c r="E126" s="24">
        <v>44975</v>
      </c>
      <c r="F126">
        <v>22</v>
      </c>
      <c r="G126">
        <v>3.3</v>
      </c>
      <c r="H126">
        <v>2023</v>
      </c>
      <c r="I126" t="s">
        <v>1064</v>
      </c>
      <c r="J126" t="s">
        <v>1055</v>
      </c>
      <c r="K126">
        <v>3</v>
      </c>
    </row>
    <row r="127" spans="1:11" x14ac:dyDescent="0.25">
      <c r="A127" t="s">
        <v>149</v>
      </c>
      <c r="B127" t="s">
        <v>18</v>
      </c>
      <c r="C127">
        <v>95</v>
      </c>
      <c r="D127" t="s">
        <v>9</v>
      </c>
      <c r="E127" s="24">
        <v>44975</v>
      </c>
      <c r="F127">
        <v>52</v>
      </c>
      <c r="G127">
        <v>4.8</v>
      </c>
      <c r="H127">
        <v>2023</v>
      </c>
      <c r="I127" t="s">
        <v>1064</v>
      </c>
      <c r="J127" t="s">
        <v>1055</v>
      </c>
      <c r="K127">
        <v>5</v>
      </c>
    </row>
    <row r="128" spans="1:11" x14ac:dyDescent="0.25">
      <c r="A128" t="s">
        <v>150</v>
      </c>
      <c r="B128" t="s">
        <v>19</v>
      </c>
      <c r="C128">
        <v>65</v>
      </c>
      <c r="D128" t="s">
        <v>10</v>
      </c>
      <c r="E128" s="24">
        <v>44976</v>
      </c>
      <c r="F128">
        <v>80</v>
      </c>
      <c r="G128">
        <v>4</v>
      </c>
      <c r="H128">
        <v>2023</v>
      </c>
      <c r="I128" t="s">
        <v>1054</v>
      </c>
      <c r="J128" t="s">
        <v>1055</v>
      </c>
      <c r="K128">
        <v>4</v>
      </c>
    </row>
    <row r="129" spans="1:11" x14ac:dyDescent="0.25">
      <c r="A129" t="s">
        <v>151</v>
      </c>
      <c r="B129" t="s">
        <v>8</v>
      </c>
      <c r="C129">
        <v>114</v>
      </c>
      <c r="D129" t="s">
        <v>11</v>
      </c>
      <c r="E129" s="24">
        <v>44976</v>
      </c>
      <c r="F129">
        <v>54</v>
      </c>
      <c r="G129">
        <v>1.1000000000000001</v>
      </c>
      <c r="H129">
        <v>2023</v>
      </c>
      <c r="I129" t="s">
        <v>1054</v>
      </c>
      <c r="J129" t="s">
        <v>1055</v>
      </c>
      <c r="K129">
        <v>1</v>
      </c>
    </row>
    <row r="130" spans="1:11" x14ac:dyDescent="0.25">
      <c r="A130" t="s">
        <v>152</v>
      </c>
      <c r="B130" t="s">
        <v>12</v>
      </c>
      <c r="C130">
        <v>155</v>
      </c>
      <c r="D130" t="s">
        <v>11</v>
      </c>
      <c r="E130" s="24">
        <v>44977</v>
      </c>
      <c r="F130">
        <v>80</v>
      </c>
      <c r="G130">
        <v>3.9</v>
      </c>
      <c r="H130">
        <v>2023</v>
      </c>
      <c r="I130" t="s">
        <v>1056</v>
      </c>
      <c r="J130" t="s">
        <v>1057</v>
      </c>
      <c r="K130">
        <v>4</v>
      </c>
    </row>
    <row r="131" spans="1:11" x14ac:dyDescent="0.25">
      <c r="A131" t="s">
        <v>153</v>
      </c>
      <c r="B131" t="s">
        <v>19</v>
      </c>
      <c r="C131">
        <v>114</v>
      </c>
      <c r="D131" t="s">
        <v>10</v>
      </c>
      <c r="E131" s="24">
        <v>44978</v>
      </c>
      <c r="F131">
        <v>120</v>
      </c>
      <c r="G131">
        <v>1.8</v>
      </c>
      <c r="H131">
        <v>2023</v>
      </c>
      <c r="I131" t="s">
        <v>1058</v>
      </c>
      <c r="J131" t="s">
        <v>1055</v>
      </c>
      <c r="K131">
        <v>2</v>
      </c>
    </row>
    <row r="132" spans="1:11" x14ac:dyDescent="0.25">
      <c r="A132" t="s">
        <v>154</v>
      </c>
      <c r="B132" t="s">
        <v>15</v>
      </c>
      <c r="C132">
        <v>130</v>
      </c>
      <c r="D132" t="s">
        <v>13</v>
      </c>
      <c r="E132" s="24">
        <v>44978</v>
      </c>
      <c r="F132">
        <v>150</v>
      </c>
      <c r="G132">
        <v>1</v>
      </c>
      <c r="H132">
        <v>2023</v>
      </c>
      <c r="I132" t="s">
        <v>1058</v>
      </c>
      <c r="J132" t="s">
        <v>1057</v>
      </c>
      <c r="K132">
        <v>1</v>
      </c>
    </row>
    <row r="133" spans="1:11" x14ac:dyDescent="0.25">
      <c r="A133" t="s">
        <v>155</v>
      </c>
      <c r="B133" t="s">
        <v>12</v>
      </c>
      <c r="C133">
        <v>89</v>
      </c>
      <c r="D133" t="s">
        <v>10</v>
      </c>
      <c r="E133" s="24">
        <v>44978</v>
      </c>
      <c r="F133">
        <v>90</v>
      </c>
      <c r="G133">
        <v>4.3</v>
      </c>
      <c r="H133">
        <v>2023</v>
      </c>
      <c r="I133" t="s">
        <v>1058</v>
      </c>
      <c r="J133" t="s">
        <v>1055</v>
      </c>
      <c r="K133">
        <v>4</v>
      </c>
    </row>
    <row r="134" spans="1:11" x14ac:dyDescent="0.25">
      <c r="A134" t="s">
        <v>156</v>
      </c>
      <c r="B134" t="s">
        <v>17</v>
      </c>
      <c r="C134">
        <v>61</v>
      </c>
      <c r="D134" t="s">
        <v>6</v>
      </c>
      <c r="E134" s="24">
        <v>44979</v>
      </c>
      <c r="F134">
        <v>140</v>
      </c>
      <c r="G134">
        <v>3.4</v>
      </c>
      <c r="H134">
        <v>2023</v>
      </c>
      <c r="I134" t="s">
        <v>1060</v>
      </c>
      <c r="J134" t="s">
        <v>1055</v>
      </c>
      <c r="K134">
        <v>3</v>
      </c>
    </row>
    <row r="135" spans="1:11" x14ac:dyDescent="0.25">
      <c r="A135" t="s">
        <v>157</v>
      </c>
      <c r="B135" t="s">
        <v>18</v>
      </c>
      <c r="C135">
        <v>154</v>
      </c>
      <c r="D135" t="s">
        <v>11</v>
      </c>
      <c r="E135" s="24">
        <v>44979</v>
      </c>
      <c r="F135">
        <v>22</v>
      </c>
      <c r="G135">
        <v>3.4</v>
      </c>
      <c r="H135">
        <v>2023</v>
      </c>
      <c r="I135" t="s">
        <v>1060</v>
      </c>
      <c r="J135" t="s">
        <v>1057</v>
      </c>
      <c r="K135">
        <v>3</v>
      </c>
    </row>
    <row r="136" spans="1:11" x14ac:dyDescent="0.25">
      <c r="A136" t="s">
        <v>158</v>
      </c>
      <c r="B136" t="s">
        <v>19</v>
      </c>
      <c r="C136">
        <v>115</v>
      </c>
      <c r="D136" t="s">
        <v>13</v>
      </c>
      <c r="E136" s="24">
        <v>44980</v>
      </c>
      <c r="F136">
        <v>150</v>
      </c>
      <c r="G136">
        <v>4.0999999999999996</v>
      </c>
      <c r="H136">
        <v>2023</v>
      </c>
      <c r="I136" t="s">
        <v>1061</v>
      </c>
      <c r="J136" t="s">
        <v>1055</v>
      </c>
      <c r="K136">
        <v>4</v>
      </c>
    </row>
    <row r="137" spans="1:11" x14ac:dyDescent="0.25">
      <c r="A137" t="s">
        <v>159</v>
      </c>
      <c r="B137" t="s">
        <v>5</v>
      </c>
      <c r="C137">
        <v>138</v>
      </c>
      <c r="D137" t="s">
        <v>9</v>
      </c>
      <c r="E137" s="24">
        <v>44981</v>
      </c>
      <c r="F137">
        <v>35</v>
      </c>
      <c r="G137">
        <v>4.8</v>
      </c>
      <c r="H137">
        <v>2023</v>
      </c>
      <c r="I137" t="s">
        <v>1063</v>
      </c>
      <c r="J137" t="s">
        <v>1057</v>
      </c>
      <c r="K137">
        <v>5</v>
      </c>
    </row>
    <row r="138" spans="1:11" x14ac:dyDescent="0.25">
      <c r="A138" t="s">
        <v>160</v>
      </c>
      <c r="B138" t="s">
        <v>21</v>
      </c>
      <c r="C138">
        <v>153</v>
      </c>
      <c r="D138" t="s">
        <v>10</v>
      </c>
      <c r="E138" s="24">
        <v>44981</v>
      </c>
      <c r="F138">
        <v>200</v>
      </c>
      <c r="G138">
        <v>2</v>
      </c>
      <c r="H138">
        <v>2023</v>
      </c>
      <c r="I138" t="s">
        <v>1063</v>
      </c>
      <c r="J138" t="s">
        <v>1057</v>
      </c>
      <c r="K138">
        <v>2</v>
      </c>
    </row>
    <row r="139" spans="1:11" x14ac:dyDescent="0.25">
      <c r="A139" t="s">
        <v>161</v>
      </c>
      <c r="B139" t="s">
        <v>19</v>
      </c>
      <c r="C139">
        <v>61</v>
      </c>
      <c r="D139" t="s">
        <v>6</v>
      </c>
      <c r="E139" s="24">
        <v>44982</v>
      </c>
      <c r="F139">
        <v>150</v>
      </c>
      <c r="G139">
        <v>4.5999999999999996</v>
      </c>
      <c r="H139">
        <v>2023</v>
      </c>
      <c r="I139" t="s">
        <v>1064</v>
      </c>
      <c r="J139" t="s">
        <v>1055</v>
      </c>
      <c r="K139">
        <v>5</v>
      </c>
    </row>
    <row r="140" spans="1:11" x14ac:dyDescent="0.25">
      <c r="A140" t="s">
        <v>162</v>
      </c>
      <c r="B140" t="s">
        <v>22</v>
      </c>
      <c r="C140">
        <v>62</v>
      </c>
      <c r="D140" t="s">
        <v>10</v>
      </c>
      <c r="E140" s="24">
        <v>44982</v>
      </c>
      <c r="F140">
        <v>21</v>
      </c>
      <c r="G140">
        <v>2.6</v>
      </c>
      <c r="H140">
        <v>2023</v>
      </c>
      <c r="I140" t="s">
        <v>1064</v>
      </c>
      <c r="J140" t="s">
        <v>1055</v>
      </c>
      <c r="K140">
        <v>3</v>
      </c>
    </row>
    <row r="141" spans="1:11" x14ac:dyDescent="0.25">
      <c r="A141" t="s">
        <v>163</v>
      </c>
      <c r="B141" t="s">
        <v>17</v>
      </c>
      <c r="C141">
        <v>151</v>
      </c>
      <c r="D141" t="s">
        <v>13</v>
      </c>
      <c r="E141" s="24">
        <v>44983</v>
      </c>
      <c r="F141">
        <v>46</v>
      </c>
      <c r="G141">
        <v>4.9000000000000004</v>
      </c>
      <c r="H141">
        <v>2023</v>
      </c>
      <c r="I141" t="s">
        <v>1054</v>
      </c>
      <c r="J141" t="s">
        <v>1057</v>
      </c>
      <c r="K141">
        <v>5</v>
      </c>
    </row>
    <row r="142" spans="1:11" x14ac:dyDescent="0.25">
      <c r="A142" t="s">
        <v>164</v>
      </c>
      <c r="B142" t="s">
        <v>16</v>
      </c>
      <c r="C142">
        <v>102</v>
      </c>
      <c r="D142" t="s">
        <v>11</v>
      </c>
      <c r="E142" s="24">
        <v>44983</v>
      </c>
      <c r="F142">
        <v>165</v>
      </c>
      <c r="G142">
        <v>2.7</v>
      </c>
      <c r="H142">
        <v>2023</v>
      </c>
      <c r="I142" t="s">
        <v>1054</v>
      </c>
      <c r="J142" t="s">
        <v>1055</v>
      </c>
      <c r="K142">
        <v>3</v>
      </c>
    </row>
    <row r="143" spans="1:11" x14ac:dyDescent="0.25">
      <c r="A143" t="s">
        <v>165</v>
      </c>
      <c r="B143" t="s">
        <v>7</v>
      </c>
      <c r="C143">
        <v>64</v>
      </c>
      <c r="D143" t="s">
        <v>10</v>
      </c>
      <c r="E143" s="24">
        <v>44983</v>
      </c>
      <c r="F143">
        <v>84</v>
      </c>
      <c r="G143">
        <v>4.0999999999999996</v>
      </c>
      <c r="H143">
        <v>2023</v>
      </c>
      <c r="I143" t="s">
        <v>1054</v>
      </c>
      <c r="J143" t="s">
        <v>1055</v>
      </c>
      <c r="K143">
        <v>4</v>
      </c>
    </row>
    <row r="144" spans="1:11" x14ac:dyDescent="0.25">
      <c r="A144" t="s">
        <v>166</v>
      </c>
      <c r="B144" t="s">
        <v>12</v>
      </c>
      <c r="C144">
        <v>6</v>
      </c>
      <c r="D144" t="s">
        <v>11</v>
      </c>
      <c r="E144" s="24">
        <v>44984</v>
      </c>
      <c r="F144">
        <v>102</v>
      </c>
      <c r="G144">
        <v>4.4000000000000004</v>
      </c>
      <c r="H144">
        <v>2023</v>
      </c>
      <c r="I144" t="s">
        <v>1056</v>
      </c>
      <c r="J144" t="s">
        <v>1065</v>
      </c>
      <c r="K144">
        <v>4</v>
      </c>
    </row>
    <row r="145" spans="1:11" x14ac:dyDescent="0.25">
      <c r="A145" t="s">
        <v>167</v>
      </c>
      <c r="B145" t="s">
        <v>7</v>
      </c>
      <c r="C145">
        <v>129</v>
      </c>
      <c r="D145" t="s">
        <v>10</v>
      </c>
      <c r="E145" s="24">
        <v>44984</v>
      </c>
      <c r="F145">
        <v>180</v>
      </c>
      <c r="G145">
        <v>4.8</v>
      </c>
      <c r="H145">
        <v>2023</v>
      </c>
      <c r="I145" t="s">
        <v>1056</v>
      </c>
      <c r="J145" t="s">
        <v>1057</v>
      </c>
      <c r="K145">
        <v>5</v>
      </c>
    </row>
    <row r="146" spans="1:11" x14ac:dyDescent="0.25">
      <c r="A146" t="s">
        <v>168</v>
      </c>
      <c r="B146" t="s">
        <v>22</v>
      </c>
      <c r="C146">
        <v>42</v>
      </c>
      <c r="D146" t="s">
        <v>13</v>
      </c>
      <c r="E146" s="24">
        <v>44985</v>
      </c>
      <c r="F146">
        <v>111</v>
      </c>
      <c r="G146">
        <v>3</v>
      </c>
      <c r="H146">
        <v>2023</v>
      </c>
      <c r="I146" t="s">
        <v>1058</v>
      </c>
      <c r="J146" t="s">
        <v>1059</v>
      </c>
      <c r="K146">
        <v>3</v>
      </c>
    </row>
    <row r="147" spans="1:11" x14ac:dyDescent="0.25">
      <c r="A147" t="s">
        <v>169</v>
      </c>
      <c r="B147" t="s">
        <v>22</v>
      </c>
      <c r="C147">
        <v>71</v>
      </c>
      <c r="D147" t="s">
        <v>6</v>
      </c>
      <c r="E147" s="24">
        <v>44985</v>
      </c>
      <c r="F147">
        <v>104</v>
      </c>
      <c r="G147">
        <v>3.1</v>
      </c>
      <c r="H147">
        <v>2023</v>
      </c>
      <c r="I147" t="s">
        <v>1058</v>
      </c>
      <c r="J147" t="s">
        <v>1055</v>
      </c>
      <c r="K147">
        <v>3</v>
      </c>
    </row>
    <row r="148" spans="1:11" x14ac:dyDescent="0.25">
      <c r="A148" t="s">
        <v>170</v>
      </c>
      <c r="B148" t="s">
        <v>23</v>
      </c>
      <c r="C148">
        <v>53</v>
      </c>
      <c r="D148" t="s">
        <v>11</v>
      </c>
      <c r="E148" s="24">
        <v>44985</v>
      </c>
      <c r="F148">
        <v>80</v>
      </c>
      <c r="G148">
        <v>2.6</v>
      </c>
      <c r="H148">
        <v>2023</v>
      </c>
      <c r="I148" t="s">
        <v>1058</v>
      </c>
      <c r="J148" t="s">
        <v>1059</v>
      </c>
      <c r="K148">
        <v>3</v>
      </c>
    </row>
    <row r="149" spans="1:11" x14ac:dyDescent="0.25">
      <c r="A149" t="s">
        <v>171</v>
      </c>
      <c r="B149" t="s">
        <v>8</v>
      </c>
      <c r="C149">
        <v>155</v>
      </c>
      <c r="D149" t="s">
        <v>6</v>
      </c>
      <c r="E149" s="24">
        <v>44986</v>
      </c>
      <c r="F149">
        <v>132</v>
      </c>
      <c r="G149">
        <v>4.5999999999999996</v>
      </c>
      <c r="H149">
        <v>2023</v>
      </c>
      <c r="I149" t="s">
        <v>1060</v>
      </c>
      <c r="J149" t="s">
        <v>1057</v>
      </c>
      <c r="K149">
        <v>5</v>
      </c>
    </row>
    <row r="150" spans="1:11" x14ac:dyDescent="0.25">
      <c r="A150" t="s">
        <v>172</v>
      </c>
      <c r="B150" t="s">
        <v>8</v>
      </c>
      <c r="C150">
        <v>90</v>
      </c>
      <c r="D150" t="s">
        <v>13</v>
      </c>
      <c r="E150" s="24">
        <v>44986</v>
      </c>
      <c r="F150">
        <v>170</v>
      </c>
      <c r="G150">
        <v>3.7</v>
      </c>
      <c r="H150">
        <v>2023</v>
      </c>
      <c r="I150" t="s">
        <v>1060</v>
      </c>
      <c r="J150" t="s">
        <v>1055</v>
      </c>
      <c r="K150">
        <v>4</v>
      </c>
    </row>
    <row r="151" spans="1:11" x14ac:dyDescent="0.25">
      <c r="A151" t="s">
        <v>173</v>
      </c>
      <c r="B151" t="s">
        <v>7</v>
      </c>
      <c r="C151">
        <v>166</v>
      </c>
      <c r="D151" t="s">
        <v>9</v>
      </c>
      <c r="E151" s="24">
        <v>44986</v>
      </c>
      <c r="F151">
        <v>36</v>
      </c>
      <c r="G151">
        <v>3.8</v>
      </c>
      <c r="H151">
        <v>2023</v>
      </c>
      <c r="I151" t="s">
        <v>1060</v>
      </c>
      <c r="J151" t="s">
        <v>1057</v>
      </c>
      <c r="K151">
        <v>4</v>
      </c>
    </row>
    <row r="152" spans="1:11" x14ac:dyDescent="0.25">
      <c r="A152" t="s">
        <v>174</v>
      </c>
      <c r="B152" t="s">
        <v>24</v>
      </c>
      <c r="C152">
        <v>89</v>
      </c>
      <c r="D152" t="s">
        <v>6</v>
      </c>
      <c r="E152" s="24">
        <v>44986</v>
      </c>
      <c r="F152">
        <v>126</v>
      </c>
      <c r="G152">
        <v>3.6</v>
      </c>
      <c r="H152">
        <v>2023</v>
      </c>
      <c r="I152" t="s">
        <v>1060</v>
      </c>
      <c r="J152" t="s">
        <v>1055</v>
      </c>
      <c r="K152">
        <v>4</v>
      </c>
    </row>
    <row r="153" spans="1:11" x14ac:dyDescent="0.25">
      <c r="A153" t="s">
        <v>175</v>
      </c>
      <c r="B153" t="s">
        <v>19</v>
      </c>
      <c r="C153">
        <v>152</v>
      </c>
      <c r="D153" t="s">
        <v>11</v>
      </c>
      <c r="E153" s="24">
        <v>44986</v>
      </c>
      <c r="F153">
        <v>215</v>
      </c>
      <c r="G153">
        <v>4.4000000000000004</v>
      </c>
      <c r="H153">
        <v>2023</v>
      </c>
      <c r="I153" t="s">
        <v>1060</v>
      </c>
      <c r="J153" t="s">
        <v>1057</v>
      </c>
      <c r="K153">
        <v>4</v>
      </c>
    </row>
    <row r="154" spans="1:11" x14ac:dyDescent="0.25">
      <c r="A154" t="s">
        <v>176</v>
      </c>
      <c r="B154" t="s">
        <v>24</v>
      </c>
      <c r="C154">
        <v>137</v>
      </c>
      <c r="D154" t="s">
        <v>13</v>
      </c>
      <c r="E154" s="24">
        <v>44986</v>
      </c>
      <c r="F154">
        <v>114</v>
      </c>
      <c r="G154">
        <v>3.2</v>
      </c>
      <c r="H154">
        <v>2023</v>
      </c>
      <c r="I154" t="s">
        <v>1060</v>
      </c>
      <c r="J154" t="s">
        <v>1057</v>
      </c>
      <c r="K154">
        <v>3</v>
      </c>
    </row>
    <row r="155" spans="1:11" x14ac:dyDescent="0.25">
      <c r="A155" t="s">
        <v>177</v>
      </c>
      <c r="B155" t="s">
        <v>24</v>
      </c>
      <c r="C155">
        <v>43</v>
      </c>
      <c r="D155" t="s">
        <v>13</v>
      </c>
      <c r="E155" s="24">
        <v>44986</v>
      </c>
      <c r="F155">
        <v>99</v>
      </c>
      <c r="G155">
        <v>4.7</v>
      </c>
      <c r="H155">
        <v>2023</v>
      </c>
      <c r="I155" t="s">
        <v>1060</v>
      </c>
      <c r="J155" t="s">
        <v>1059</v>
      </c>
      <c r="K155">
        <v>5</v>
      </c>
    </row>
    <row r="156" spans="1:11" x14ac:dyDescent="0.25">
      <c r="A156" t="s">
        <v>178</v>
      </c>
      <c r="B156" t="s">
        <v>18</v>
      </c>
      <c r="C156">
        <v>114</v>
      </c>
      <c r="D156" t="s">
        <v>13</v>
      </c>
      <c r="E156" s="24">
        <v>44987</v>
      </c>
      <c r="F156">
        <v>23</v>
      </c>
      <c r="G156">
        <v>4.8</v>
      </c>
      <c r="H156">
        <v>2023</v>
      </c>
      <c r="I156" t="s">
        <v>1061</v>
      </c>
      <c r="J156" t="s">
        <v>1055</v>
      </c>
      <c r="K156">
        <v>5</v>
      </c>
    </row>
    <row r="157" spans="1:11" x14ac:dyDescent="0.25">
      <c r="A157" t="s">
        <v>179</v>
      </c>
      <c r="B157" t="s">
        <v>21</v>
      </c>
      <c r="C157">
        <v>103</v>
      </c>
      <c r="D157" t="s">
        <v>6</v>
      </c>
      <c r="E157" s="24">
        <v>44987</v>
      </c>
      <c r="F157">
        <v>75</v>
      </c>
      <c r="G157">
        <v>2.7</v>
      </c>
      <c r="H157">
        <v>2023</v>
      </c>
      <c r="I157" t="s">
        <v>1061</v>
      </c>
      <c r="J157" t="s">
        <v>1055</v>
      </c>
      <c r="K157">
        <v>3</v>
      </c>
    </row>
    <row r="158" spans="1:11" x14ac:dyDescent="0.25">
      <c r="A158" t="s">
        <v>180</v>
      </c>
      <c r="B158" t="s">
        <v>24</v>
      </c>
      <c r="C158">
        <v>98</v>
      </c>
      <c r="D158" t="s">
        <v>11</v>
      </c>
      <c r="E158" s="24">
        <v>44987</v>
      </c>
      <c r="F158">
        <v>100</v>
      </c>
      <c r="G158">
        <v>3.8</v>
      </c>
      <c r="H158">
        <v>2023</v>
      </c>
      <c r="I158" t="s">
        <v>1061</v>
      </c>
      <c r="J158" t="s">
        <v>1055</v>
      </c>
      <c r="K158">
        <v>4</v>
      </c>
    </row>
    <row r="159" spans="1:11" x14ac:dyDescent="0.25">
      <c r="A159" t="s">
        <v>181</v>
      </c>
      <c r="B159" t="s">
        <v>7</v>
      </c>
      <c r="C159">
        <v>106</v>
      </c>
      <c r="D159" t="s">
        <v>9</v>
      </c>
      <c r="E159" s="24">
        <v>44987</v>
      </c>
      <c r="F159">
        <v>108</v>
      </c>
      <c r="G159">
        <v>4.3</v>
      </c>
      <c r="H159">
        <v>2023</v>
      </c>
      <c r="I159" t="s">
        <v>1061</v>
      </c>
      <c r="J159" t="s">
        <v>1055</v>
      </c>
      <c r="K159">
        <v>4</v>
      </c>
    </row>
    <row r="160" spans="1:11" x14ac:dyDescent="0.25">
      <c r="A160" t="s">
        <v>182</v>
      </c>
      <c r="B160" t="s">
        <v>12</v>
      </c>
      <c r="C160">
        <v>96</v>
      </c>
      <c r="D160" t="s">
        <v>9</v>
      </c>
      <c r="E160" s="24">
        <v>44987</v>
      </c>
      <c r="F160">
        <v>108</v>
      </c>
      <c r="G160">
        <v>5</v>
      </c>
      <c r="H160">
        <v>2023</v>
      </c>
      <c r="I160" t="s">
        <v>1061</v>
      </c>
      <c r="J160" t="s">
        <v>1055</v>
      </c>
      <c r="K160">
        <v>5</v>
      </c>
    </row>
    <row r="161" spans="1:11" x14ac:dyDescent="0.25">
      <c r="A161" t="s">
        <v>183</v>
      </c>
      <c r="B161" t="s">
        <v>21</v>
      </c>
      <c r="C161">
        <v>70</v>
      </c>
      <c r="D161" t="s">
        <v>9</v>
      </c>
      <c r="E161" s="24">
        <v>44987</v>
      </c>
      <c r="F161">
        <v>28</v>
      </c>
      <c r="G161">
        <v>4.8</v>
      </c>
      <c r="H161">
        <v>2023</v>
      </c>
      <c r="I161" t="s">
        <v>1061</v>
      </c>
      <c r="J161" t="s">
        <v>1055</v>
      </c>
      <c r="K161">
        <v>5</v>
      </c>
    </row>
    <row r="162" spans="1:11" x14ac:dyDescent="0.25">
      <c r="A162" t="s">
        <v>184</v>
      </c>
      <c r="B162" t="s">
        <v>22</v>
      </c>
      <c r="C162">
        <v>86</v>
      </c>
      <c r="D162" t="s">
        <v>10</v>
      </c>
      <c r="E162" s="24">
        <v>44988</v>
      </c>
      <c r="F162">
        <v>70</v>
      </c>
      <c r="G162">
        <v>4.9000000000000004</v>
      </c>
      <c r="H162">
        <v>2023</v>
      </c>
      <c r="I162" t="s">
        <v>1063</v>
      </c>
      <c r="J162" t="s">
        <v>1055</v>
      </c>
      <c r="K162">
        <v>5</v>
      </c>
    </row>
    <row r="163" spans="1:11" x14ac:dyDescent="0.25">
      <c r="A163" t="s">
        <v>185</v>
      </c>
      <c r="B163" t="s">
        <v>23</v>
      </c>
      <c r="C163">
        <v>64</v>
      </c>
      <c r="D163" t="s">
        <v>10</v>
      </c>
      <c r="E163" s="24">
        <v>44988</v>
      </c>
      <c r="F163">
        <v>172</v>
      </c>
      <c r="G163">
        <v>4.0999999999999996</v>
      </c>
      <c r="H163">
        <v>2023</v>
      </c>
      <c r="I163" t="s">
        <v>1063</v>
      </c>
      <c r="J163" t="s">
        <v>1055</v>
      </c>
      <c r="K163">
        <v>4</v>
      </c>
    </row>
    <row r="164" spans="1:11" x14ac:dyDescent="0.25">
      <c r="A164" t="s">
        <v>186</v>
      </c>
      <c r="B164" t="s">
        <v>12</v>
      </c>
      <c r="C164">
        <v>113</v>
      </c>
      <c r="D164" t="s">
        <v>11</v>
      </c>
      <c r="E164" s="24">
        <v>44988</v>
      </c>
      <c r="F164">
        <v>123</v>
      </c>
      <c r="G164">
        <v>4.4000000000000004</v>
      </c>
      <c r="H164">
        <v>2023</v>
      </c>
      <c r="I164" t="s">
        <v>1063</v>
      </c>
      <c r="J164" t="s">
        <v>1055</v>
      </c>
      <c r="K164">
        <v>4</v>
      </c>
    </row>
    <row r="165" spans="1:11" x14ac:dyDescent="0.25">
      <c r="A165" t="s">
        <v>187</v>
      </c>
      <c r="B165" t="s">
        <v>12</v>
      </c>
      <c r="C165">
        <v>21</v>
      </c>
      <c r="D165" t="s">
        <v>9</v>
      </c>
      <c r="E165" s="24">
        <v>44988</v>
      </c>
      <c r="F165">
        <v>93</v>
      </c>
      <c r="G165">
        <v>3.4</v>
      </c>
      <c r="H165">
        <v>2023</v>
      </c>
      <c r="I165" t="s">
        <v>1063</v>
      </c>
      <c r="J165" t="s">
        <v>1062</v>
      </c>
      <c r="K165">
        <v>3</v>
      </c>
    </row>
    <row r="166" spans="1:11" x14ac:dyDescent="0.25">
      <c r="A166" t="s">
        <v>188</v>
      </c>
      <c r="B166" t="s">
        <v>16</v>
      </c>
      <c r="C166">
        <v>107</v>
      </c>
      <c r="D166" t="s">
        <v>10</v>
      </c>
      <c r="E166" s="24">
        <v>44988</v>
      </c>
      <c r="F166">
        <v>66</v>
      </c>
      <c r="G166">
        <v>4</v>
      </c>
      <c r="H166">
        <v>2023</v>
      </c>
      <c r="I166" t="s">
        <v>1063</v>
      </c>
      <c r="J166" t="s">
        <v>1055</v>
      </c>
      <c r="K166">
        <v>4</v>
      </c>
    </row>
    <row r="167" spans="1:11" x14ac:dyDescent="0.25">
      <c r="A167" t="s">
        <v>189</v>
      </c>
      <c r="B167" t="s">
        <v>16</v>
      </c>
      <c r="C167">
        <v>131</v>
      </c>
      <c r="D167" t="s">
        <v>9</v>
      </c>
      <c r="E167" s="24">
        <v>44988</v>
      </c>
      <c r="F167">
        <v>39</v>
      </c>
      <c r="G167">
        <v>2.4</v>
      </c>
      <c r="H167">
        <v>2023</v>
      </c>
      <c r="I167" t="s">
        <v>1063</v>
      </c>
      <c r="J167" t="s">
        <v>1057</v>
      </c>
      <c r="K167">
        <v>2</v>
      </c>
    </row>
    <row r="168" spans="1:11" x14ac:dyDescent="0.25">
      <c r="A168" t="s">
        <v>190</v>
      </c>
      <c r="B168" t="s">
        <v>20</v>
      </c>
      <c r="C168">
        <v>11</v>
      </c>
      <c r="D168" t="s">
        <v>6</v>
      </c>
      <c r="E168" s="24">
        <v>44988</v>
      </c>
      <c r="F168">
        <v>25</v>
      </c>
      <c r="G168">
        <v>2.1</v>
      </c>
      <c r="H168">
        <v>2023</v>
      </c>
      <c r="I168" t="s">
        <v>1063</v>
      </c>
      <c r="J168" t="s">
        <v>1062</v>
      </c>
      <c r="K168">
        <v>2</v>
      </c>
    </row>
    <row r="169" spans="1:11" x14ac:dyDescent="0.25">
      <c r="A169" t="s">
        <v>191</v>
      </c>
      <c r="B169" t="s">
        <v>17</v>
      </c>
      <c r="C169">
        <v>86</v>
      </c>
      <c r="D169" t="s">
        <v>11</v>
      </c>
      <c r="E169" s="24">
        <v>44988</v>
      </c>
      <c r="F169">
        <v>68</v>
      </c>
      <c r="G169">
        <v>3</v>
      </c>
      <c r="H169">
        <v>2023</v>
      </c>
      <c r="I169" t="s">
        <v>1063</v>
      </c>
      <c r="J169" t="s">
        <v>1055</v>
      </c>
      <c r="K169">
        <v>3</v>
      </c>
    </row>
    <row r="170" spans="1:11" x14ac:dyDescent="0.25">
      <c r="A170" t="s">
        <v>192</v>
      </c>
      <c r="B170" t="s">
        <v>23</v>
      </c>
      <c r="C170">
        <v>28</v>
      </c>
      <c r="D170" t="s">
        <v>6</v>
      </c>
      <c r="E170" s="24">
        <v>44988</v>
      </c>
      <c r="F170">
        <v>84</v>
      </c>
      <c r="G170">
        <v>3.2</v>
      </c>
      <c r="H170">
        <v>2023</v>
      </c>
      <c r="I170" t="s">
        <v>1063</v>
      </c>
      <c r="J170" t="s">
        <v>1062</v>
      </c>
      <c r="K170">
        <v>3</v>
      </c>
    </row>
    <row r="171" spans="1:11" x14ac:dyDescent="0.25">
      <c r="A171" t="s">
        <v>193</v>
      </c>
      <c r="B171" t="s">
        <v>8</v>
      </c>
      <c r="C171">
        <v>139</v>
      </c>
      <c r="D171" t="s">
        <v>9</v>
      </c>
      <c r="E171" s="24">
        <v>44989</v>
      </c>
      <c r="F171">
        <v>88</v>
      </c>
      <c r="G171">
        <v>3.4</v>
      </c>
      <c r="H171">
        <v>2023</v>
      </c>
      <c r="I171" t="s">
        <v>1064</v>
      </c>
      <c r="J171" t="s">
        <v>1057</v>
      </c>
      <c r="K171">
        <v>3</v>
      </c>
    </row>
    <row r="172" spans="1:11" x14ac:dyDescent="0.25">
      <c r="A172" t="s">
        <v>194</v>
      </c>
      <c r="B172" t="s">
        <v>7</v>
      </c>
      <c r="C172">
        <v>82</v>
      </c>
      <c r="D172" t="s">
        <v>11</v>
      </c>
      <c r="E172" s="24">
        <v>44989</v>
      </c>
      <c r="F172">
        <v>93</v>
      </c>
      <c r="G172">
        <v>2.7</v>
      </c>
      <c r="H172">
        <v>2023</v>
      </c>
      <c r="I172" t="s">
        <v>1064</v>
      </c>
      <c r="J172" t="s">
        <v>1055</v>
      </c>
      <c r="K172">
        <v>3</v>
      </c>
    </row>
    <row r="173" spans="1:11" x14ac:dyDescent="0.25">
      <c r="A173" t="s">
        <v>195</v>
      </c>
      <c r="B173" t="s">
        <v>12</v>
      </c>
      <c r="C173">
        <v>101</v>
      </c>
      <c r="D173" t="s">
        <v>6</v>
      </c>
      <c r="E173" s="24">
        <v>44989</v>
      </c>
      <c r="F173">
        <v>128</v>
      </c>
      <c r="G173">
        <v>5</v>
      </c>
      <c r="H173">
        <v>2023</v>
      </c>
      <c r="I173" t="s">
        <v>1064</v>
      </c>
      <c r="J173" t="s">
        <v>1055</v>
      </c>
      <c r="K173">
        <v>5</v>
      </c>
    </row>
    <row r="174" spans="1:11" x14ac:dyDescent="0.25">
      <c r="A174" t="s">
        <v>196</v>
      </c>
      <c r="B174" t="s">
        <v>23</v>
      </c>
      <c r="C174">
        <v>75</v>
      </c>
      <c r="D174" t="s">
        <v>13</v>
      </c>
      <c r="E174" s="24">
        <v>44989</v>
      </c>
      <c r="F174">
        <v>40</v>
      </c>
      <c r="G174">
        <v>3.4</v>
      </c>
      <c r="H174">
        <v>2023</v>
      </c>
      <c r="I174" t="s">
        <v>1064</v>
      </c>
      <c r="J174" t="s">
        <v>1055</v>
      </c>
      <c r="K174">
        <v>3</v>
      </c>
    </row>
    <row r="175" spans="1:11" x14ac:dyDescent="0.25">
      <c r="A175" t="s">
        <v>197</v>
      </c>
      <c r="B175" t="s">
        <v>18</v>
      </c>
      <c r="C175">
        <v>40</v>
      </c>
      <c r="D175" t="s">
        <v>6</v>
      </c>
      <c r="E175" s="24">
        <v>44990</v>
      </c>
      <c r="F175">
        <v>92</v>
      </c>
      <c r="G175">
        <v>4.7</v>
      </c>
      <c r="H175">
        <v>2023</v>
      </c>
      <c r="I175" t="s">
        <v>1054</v>
      </c>
      <c r="J175" t="s">
        <v>1059</v>
      </c>
      <c r="K175">
        <v>5</v>
      </c>
    </row>
    <row r="176" spans="1:11" x14ac:dyDescent="0.25">
      <c r="A176" t="s">
        <v>198</v>
      </c>
      <c r="B176" t="s">
        <v>24</v>
      </c>
      <c r="C176">
        <v>86</v>
      </c>
      <c r="D176" t="s">
        <v>9</v>
      </c>
      <c r="E176" s="24">
        <v>44990</v>
      </c>
      <c r="F176">
        <v>27</v>
      </c>
      <c r="G176">
        <v>4.5</v>
      </c>
      <c r="H176">
        <v>2023</v>
      </c>
      <c r="I176" t="s">
        <v>1054</v>
      </c>
      <c r="J176" t="s">
        <v>1055</v>
      </c>
      <c r="K176">
        <v>5</v>
      </c>
    </row>
    <row r="177" spans="1:11" x14ac:dyDescent="0.25">
      <c r="A177" t="s">
        <v>199</v>
      </c>
      <c r="B177" t="s">
        <v>15</v>
      </c>
      <c r="C177">
        <v>131</v>
      </c>
      <c r="D177" t="s">
        <v>10</v>
      </c>
      <c r="E177" s="24">
        <v>44990</v>
      </c>
      <c r="F177">
        <v>140</v>
      </c>
      <c r="G177">
        <v>4.0999999999999996</v>
      </c>
      <c r="H177">
        <v>2023</v>
      </c>
      <c r="I177" t="s">
        <v>1054</v>
      </c>
      <c r="J177" t="s">
        <v>1057</v>
      </c>
      <c r="K177">
        <v>4</v>
      </c>
    </row>
    <row r="178" spans="1:11" x14ac:dyDescent="0.25">
      <c r="A178" t="s">
        <v>200</v>
      </c>
      <c r="B178" t="s">
        <v>16</v>
      </c>
      <c r="C178">
        <v>67</v>
      </c>
      <c r="D178" t="s">
        <v>11</v>
      </c>
      <c r="E178" s="24">
        <v>44990</v>
      </c>
      <c r="F178">
        <v>40</v>
      </c>
      <c r="G178">
        <v>5</v>
      </c>
      <c r="H178">
        <v>2023</v>
      </c>
      <c r="I178" t="s">
        <v>1054</v>
      </c>
      <c r="J178" t="s">
        <v>1055</v>
      </c>
      <c r="K178">
        <v>5</v>
      </c>
    </row>
    <row r="179" spans="1:11" x14ac:dyDescent="0.25">
      <c r="A179" t="s">
        <v>201</v>
      </c>
      <c r="B179" t="s">
        <v>5</v>
      </c>
      <c r="C179">
        <v>71</v>
      </c>
      <c r="D179" t="s">
        <v>6</v>
      </c>
      <c r="E179" s="24">
        <v>44990</v>
      </c>
      <c r="F179">
        <v>102</v>
      </c>
      <c r="G179">
        <v>4.7</v>
      </c>
      <c r="H179">
        <v>2023</v>
      </c>
      <c r="I179" t="s">
        <v>1054</v>
      </c>
      <c r="J179" t="s">
        <v>1055</v>
      </c>
      <c r="K179">
        <v>5</v>
      </c>
    </row>
    <row r="180" spans="1:11" x14ac:dyDescent="0.25">
      <c r="A180" t="s">
        <v>202</v>
      </c>
      <c r="B180" t="s">
        <v>15</v>
      </c>
      <c r="C180">
        <v>113</v>
      </c>
      <c r="D180" t="s">
        <v>10</v>
      </c>
      <c r="E180" s="24">
        <v>44990</v>
      </c>
      <c r="F180">
        <v>42</v>
      </c>
      <c r="G180">
        <v>4.2</v>
      </c>
      <c r="H180">
        <v>2023</v>
      </c>
      <c r="I180" t="s">
        <v>1054</v>
      </c>
      <c r="J180" t="s">
        <v>1055</v>
      </c>
      <c r="K180">
        <v>4</v>
      </c>
    </row>
    <row r="181" spans="1:11" x14ac:dyDescent="0.25">
      <c r="A181" t="s">
        <v>203</v>
      </c>
      <c r="B181" t="s">
        <v>7</v>
      </c>
      <c r="C181">
        <v>53</v>
      </c>
      <c r="D181" t="s">
        <v>9</v>
      </c>
      <c r="E181" s="24">
        <v>44991</v>
      </c>
      <c r="F181">
        <v>210</v>
      </c>
      <c r="G181">
        <v>3.9</v>
      </c>
      <c r="H181">
        <v>2023</v>
      </c>
      <c r="I181" t="s">
        <v>1056</v>
      </c>
      <c r="J181" t="s">
        <v>1059</v>
      </c>
      <c r="K181">
        <v>4</v>
      </c>
    </row>
    <row r="182" spans="1:11" x14ac:dyDescent="0.25">
      <c r="A182" t="s">
        <v>204</v>
      </c>
      <c r="B182" t="s">
        <v>15</v>
      </c>
      <c r="C182">
        <v>153</v>
      </c>
      <c r="D182" t="s">
        <v>11</v>
      </c>
      <c r="E182" s="24">
        <v>44991</v>
      </c>
      <c r="F182">
        <v>34</v>
      </c>
      <c r="G182">
        <v>3</v>
      </c>
      <c r="H182">
        <v>2023</v>
      </c>
      <c r="I182" t="s">
        <v>1056</v>
      </c>
      <c r="J182" t="s">
        <v>1057</v>
      </c>
      <c r="K182">
        <v>3</v>
      </c>
    </row>
    <row r="183" spans="1:11" x14ac:dyDescent="0.25">
      <c r="A183" t="s">
        <v>205</v>
      </c>
      <c r="B183" t="s">
        <v>16</v>
      </c>
      <c r="C183">
        <v>73</v>
      </c>
      <c r="D183" t="s">
        <v>13</v>
      </c>
      <c r="E183" s="24">
        <v>44991</v>
      </c>
      <c r="F183">
        <v>215</v>
      </c>
      <c r="G183">
        <v>3.6</v>
      </c>
      <c r="H183">
        <v>2023</v>
      </c>
      <c r="I183" t="s">
        <v>1056</v>
      </c>
      <c r="J183" t="s">
        <v>1055</v>
      </c>
      <c r="K183">
        <v>4</v>
      </c>
    </row>
    <row r="184" spans="1:11" x14ac:dyDescent="0.25">
      <c r="A184" t="s">
        <v>206</v>
      </c>
      <c r="B184" t="s">
        <v>22</v>
      </c>
      <c r="C184">
        <v>62</v>
      </c>
      <c r="D184" t="s">
        <v>13</v>
      </c>
      <c r="E184" s="24">
        <v>44991</v>
      </c>
      <c r="F184">
        <v>32</v>
      </c>
      <c r="G184">
        <v>0.7</v>
      </c>
      <c r="H184">
        <v>2023</v>
      </c>
      <c r="I184" t="s">
        <v>1056</v>
      </c>
      <c r="J184" t="s">
        <v>1055</v>
      </c>
      <c r="K184">
        <v>1</v>
      </c>
    </row>
    <row r="185" spans="1:11" x14ac:dyDescent="0.25">
      <c r="A185" t="s">
        <v>207</v>
      </c>
      <c r="B185" t="s">
        <v>8</v>
      </c>
      <c r="C185">
        <v>115</v>
      </c>
      <c r="D185" t="s">
        <v>9</v>
      </c>
      <c r="E185" s="24">
        <v>44992</v>
      </c>
      <c r="F185">
        <v>48</v>
      </c>
      <c r="G185">
        <v>4.7</v>
      </c>
      <c r="H185">
        <v>2023</v>
      </c>
      <c r="I185" t="s">
        <v>1058</v>
      </c>
      <c r="J185" t="s">
        <v>1055</v>
      </c>
      <c r="K185">
        <v>5</v>
      </c>
    </row>
    <row r="186" spans="1:11" x14ac:dyDescent="0.25">
      <c r="A186" t="s">
        <v>208</v>
      </c>
      <c r="B186" t="s">
        <v>15</v>
      </c>
      <c r="C186">
        <v>69</v>
      </c>
      <c r="D186" t="s">
        <v>9</v>
      </c>
      <c r="E186" s="24">
        <v>44992</v>
      </c>
      <c r="F186">
        <v>132</v>
      </c>
      <c r="G186">
        <v>4.5</v>
      </c>
      <c r="H186">
        <v>2023</v>
      </c>
      <c r="I186" t="s">
        <v>1058</v>
      </c>
      <c r="J186" t="s">
        <v>1055</v>
      </c>
      <c r="K186">
        <v>5</v>
      </c>
    </row>
    <row r="187" spans="1:11" x14ac:dyDescent="0.25">
      <c r="A187" t="s">
        <v>209</v>
      </c>
      <c r="B187" t="s">
        <v>24</v>
      </c>
      <c r="C187">
        <v>103</v>
      </c>
      <c r="D187" t="s">
        <v>10</v>
      </c>
      <c r="E187" s="24">
        <v>44992</v>
      </c>
      <c r="F187">
        <v>172</v>
      </c>
      <c r="G187">
        <v>4.3</v>
      </c>
      <c r="H187">
        <v>2023</v>
      </c>
      <c r="I187" t="s">
        <v>1058</v>
      </c>
      <c r="J187" t="s">
        <v>1055</v>
      </c>
      <c r="K187">
        <v>4</v>
      </c>
    </row>
    <row r="188" spans="1:11" x14ac:dyDescent="0.25">
      <c r="A188" t="s">
        <v>210</v>
      </c>
      <c r="B188" t="s">
        <v>24</v>
      </c>
      <c r="C188">
        <v>75</v>
      </c>
      <c r="D188" t="s">
        <v>10</v>
      </c>
      <c r="E188" s="24">
        <v>44992</v>
      </c>
      <c r="F188">
        <v>111</v>
      </c>
      <c r="G188">
        <v>3.4</v>
      </c>
      <c r="H188">
        <v>2023</v>
      </c>
      <c r="I188" t="s">
        <v>1058</v>
      </c>
      <c r="J188" t="s">
        <v>1055</v>
      </c>
      <c r="K188">
        <v>3</v>
      </c>
    </row>
    <row r="189" spans="1:11" x14ac:dyDescent="0.25">
      <c r="A189" t="s">
        <v>211</v>
      </c>
      <c r="B189" t="s">
        <v>14</v>
      </c>
      <c r="C189">
        <v>92</v>
      </c>
      <c r="D189" t="s">
        <v>10</v>
      </c>
      <c r="E189" s="24">
        <v>44992</v>
      </c>
      <c r="F189">
        <v>58</v>
      </c>
      <c r="G189">
        <v>3.6</v>
      </c>
      <c r="H189">
        <v>2023</v>
      </c>
      <c r="I189" t="s">
        <v>1058</v>
      </c>
      <c r="J189" t="s">
        <v>1055</v>
      </c>
      <c r="K189">
        <v>4</v>
      </c>
    </row>
    <row r="190" spans="1:11" x14ac:dyDescent="0.25">
      <c r="A190" t="s">
        <v>212</v>
      </c>
      <c r="B190" t="s">
        <v>14</v>
      </c>
      <c r="C190">
        <v>41</v>
      </c>
      <c r="D190" t="s">
        <v>13</v>
      </c>
      <c r="E190" s="24">
        <v>44992</v>
      </c>
      <c r="F190">
        <v>68</v>
      </c>
      <c r="G190">
        <v>4</v>
      </c>
      <c r="H190">
        <v>2023</v>
      </c>
      <c r="I190" t="s">
        <v>1058</v>
      </c>
      <c r="J190" t="s">
        <v>1059</v>
      </c>
      <c r="K190">
        <v>4</v>
      </c>
    </row>
    <row r="191" spans="1:11" x14ac:dyDescent="0.25">
      <c r="A191" t="s">
        <v>213</v>
      </c>
      <c r="B191" t="s">
        <v>24</v>
      </c>
      <c r="C191">
        <v>134</v>
      </c>
      <c r="D191" t="s">
        <v>11</v>
      </c>
      <c r="E191" s="24">
        <v>44992</v>
      </c>
      <c r="F191">
        <v>160</v>
      </c>
      <c r="G191">
        <v>4.5</v>
      </c>
      <c r="H191">
        <v>2023</v>
      </c>
      <c r="I191" t="s">
        <v>1058</v>
      </c>
      <c r="J191" t="s">
        <v>1057</v>
      </c>
      <c r="K191">
        <v>5</v>
      </c>
    </row>
    <row r="192" spans="1:11" x14ac:dyDescent="0.25">
      <c r="A192" t="s">
        <v>214</v>
      </c>
      <c r="B192" t="s">
        <v>17</v>
      </c>
      <c r="C192">
        <v>80</v>
      </c>
      <c r="D192" t="s">
        <v>6</v>
      </c>
      <c r="E192" s="24">
        <v>44992</v>
      </c>
      <c r="F192">
        <v>45</v>
      </c>
      <c r="G192">
        <v>3</v>
      </c>
      <c r="H192">
        <v>2023</v>
      </c>
      <c r="I192" t="s">
        <v>1058</v>
      </c>
      <c r="J192" t="s">
        <v>1055</v>
      </c>
      <c r="K192">
        <v>3</v>
      </c>
    </row>
    <row r="193" spans="1:11" x14ac:dyDescent="0.25">
      <c r="A193" t="s">
        <v>215</v>
      </c>
      <c r="B193" t="s">
        <v>5</v>
      </c>
      <c r="C193">
        <v>103</v>
      </c>
      <c r="D193" t="s">
        <v>9</v>
      </c>
      <c r="E193" s="24">
        <v>44993</v>
      </c>
      <c r="F193">
        <v>117</v>
      </c>
      <c r="G193">
        <v>3</v>
      </c>
      <c r="H193">
        <v>2023</v>
      </c>
      <c r="I193" t="s">
        <v>1060</v>
      </c>
      <c r="J193" t="s">
        <v>1055</v>
      </c>
      <c r="K193">
        <v>3</v>
      </c>
    </row>
    <row r="194" spans="1:11" x14ac:dyDescent="0.25">
      <c r="A194" t="s">
        <v>216</v>
      </c>
      <c r="B194" t="s">
        <v>7</v>
      </c>
      <c r="C194">
        <v>20</v>
      </c>
      <c r="D194" t="s">
        <v>10</v>
      </c>
      <c r="E194" s="24">
        <v>44994</v>
      </c>
      <c r="F194">
        <v>22</v>
      </c>
      <c r="G194">
        <v>1.6</v>
      </c>
      <c r="H194">
        <v>2023</v>
      </c>
      <c r="I194" t="s">
        <v>1061</v>
      </c>
      <c r="J194" t="s">
        <v>1062</v>
      </c>
      <c r="K194">
        <v>2</v>
      </c>
    </row>
    <row r="195" spans="1:11" x14ac:dyDescent="0.25">
      <c r="A195" t="s">
        <v>217</v>
      </c>
      <c r="B195" t="s">
        <v>5</v>
      </c>
      <c r="C195">
        <v>75</v>
      </c>
      <c r="D195" t="s">
        <v>6</v>
      </c>
      <c r="E195" s="24">
        <v>44994</v>
      </c>
      <c r="F195">
        <v>195</v>
      </c>
      <c r="G195">
        <v>3</v>
      </c>
      <c r="H195">
        <v>2023</v>
      </c>
      <c r="I195" t="s">
        <v>1061</v>
      </c>
      <c r="J195" t="s">
        <v>1055</v>
      </c>
      <c r="K195">
        <v>3</v>
      </c>
    </row>
    <row r="196" spans="1:11" x14ac:dyDescent="0.25">
      <c r="A196" t="s">
        <v>218</v>
      </c>
      <c r="B196" t="s">
        <v>14</v>
      </c>
      <c r="C196">
        <v>80</v>
      </c>
      <c r="D196" t="s">
        <v>11</v>
      </c>
      <c r="E196" s="24">
        <v>44994</v>
      </c>
      <c r="F196">
        <v>168</v>
      </c>
      <c r="G196">
        <v>3.7</v>
      </c>
      <c r="H196">
        <v>2023</v>
      </c>
      <c r="I196" t="s">
        <v>1061</v>
      </c>
      <c r="J196" t="s">
        <v>1055</v>
      </c>
      <c r="K196">
        <v>4</v>
      </c>
    </row>
    <row r="197" spans="1:11" x14ac:dyDescent="0.25">
      <c r="A197" t="s">
        <v>219</v>
      </c>
      <c r="B197" t="s">
        <v>15</v>
      </c>
      <c r="C197">
        <v>85</v>
      </c>
      <c r="D197" t="s">
        <v>13</v>
      </c>
      <c r="E197" s="24">
        <v>44995</v>
      </c>
      <c r="F197">
        <v>46</v>
      </c>
      <c r="G197">
        <v>4.9000000000000004</v>
      </c>
      <c r="H197">
        <v>2023</v>
      </c>
      <c r="I197" t="s">
        <v>1063</v>
      </c>
      <c r="J197" t="s">
        <v>1055</v>
      </c>
      <c r="K197">
        <v>5</v>
      </c>
    </row>
    <row r="198" spans="1:11" x14ac:dyDescent="0.25">
      <c r="A198" t="s">
        <v>220</v>
      </c>
      <c r="B198" t="s">
        <v>12</v>
      </c>
      <c r="C198">
        <v>155</v>
      </c>
      <c r="D198" t="s">
        <v>10</v>
      </c>
      <c r="E198" s="24">
        <v>44995</v>
      </c>
      <c r="F198">
        <v>164</v>
      </c>
      <c r="G198">
        <v>3.4</v>
      </c>
      <c r="H198">
        <v>2023</v>
      </c>
      <c r="I198" t="s">
        <v>1063</v>
      </c>
      <c r="J198" t="s">
        <v>1057</v>
      </c>
      <c r="K198">
        <v>3</v>
      </c>
    </row>
    <row r="199" spans="1:11" x14ac:dyDescent="0.25">
      <c r="A199" t="s">
        <v>221</v>
      </c>
      <c r="B199" t="s">
        <v>15</v>
      </c>
      <c r="C199">
        <v>63</v>
      </c>
      <c r="D199" t="s">
        <v>13</v>
      </c>
      <c r="E199" s="24">
        <v>44995</v>
      </c>
      <c r="F199">
        <v>48</v>
      </c>
      <c r="G199">
        <v>5</v>
      </c>
      <c r="H199">
        <v>2023</v>
      </c>
      <c r="I199" t="s">
        <v>1063</v>
      </c>
      <c r="J199" t="s">
        <v>1055</v>
      </c>
      <c r="K199">
        <v>5</v>
      </c>
    </row>
    <row r="200" spans="1:11" x14ac:dyDescent="0.25">
      <c r="A200" t="s">
        <v>222</v>
      </c>
      <c r="B200" t="s">
        <v>23</v>
      </c>
      <c r="C200">
        <v>105</v>
      </c>
      <c r="D200" t="s">
        <v>9</v>
      </c>
      <c r="E200" s="24">
        <v>44995</v>
      </c>
      <c r="F200">
        <v>96</v>
      </c>
      <c r="G200">
        <v>5</v>
      </c>
      <c r="H200">
        <v>2023</v>
      </c>
      <c r="I200" t="s">
        <v>1063</v>
      </c>
      <c r="J200" t="s">
        <v>1055</v>
      </c>
      <c r="K200">
        <v>5</v>
      </c>
    </row>
    <row r="201" spans="1:11" x14ac:dyDescent="0.25">
      <c r="A201" t="s">
        <v>223</v>
      </c>
      <c r="B201" t="s">
        <v>15</v>
      </c>
      <c r="C201">
        <v>71</v>
      </c>
      <c r="D201" t="s">
        <v>13</v>
      </c>
      <c r="E201" s="24">
        <v>44995</v>
      </c>
      <c r="F201">
        <v>105</v>
      </c>
      <c r="G201">
        <v>4</v>
      </c>
      <c r="H201">
        <v>2023</v>
      </c>
      <c r="I201" t="s">
        <v>1063</v>
      </c>
      <c r="J201" t="s">
        <v>1055</v>
      </c>
      <c r="K201">
        <v>4</v>
      </c>
    </row>
    <row r="202" spans="1:11" x14ac:dyDescent="0.25">
      <c r="A202" t="s">
        <v>224</v>
      </c>
      <c r="B202" t="s">
        <v>12</v>
      </c>
      <c r="C202">
        <v>100</v>
      </c>
      <c r="D202" t="s">
        <v>13</v>
      </c>
      <c r="E202" s="24">
        <v>44996</v>
      </c>
      <c r="F202">
        <v>44</v>
      </c>
      <c r="G202">
        <v>3.6</v>
      </c>
      <c r="H202">
        <v>2023</v>
      </c>
      <c r="I202" t="s">
        <v>1064</v>
      </c>
      <c r="J202" t="s">
        <v>1055</v>
      </c>
      <c r="K202">
        <v>4</v>
      </c>
    </row>
    <row r="203" spans="1:11" x14ac:dyDescent="0.25">
      <c r="A203" t="s">
        <v>225</v>
      </c>
      <c r="B203" t="s">
        <v>20</v>
      </c>
      <c r="C203">
        <v>93</v>
      </c>
      <c r="D203" t="s">
        <v>11</v>
      </c>
      <c r="E203" s="24">
        <v>44996</v>
      </c>
      <c r="F203">
        <v>132</v>
      </c>
      <c r="G203">
        <v>3.7</v>
      </c>
      <c r="H203">
        <v>2023</v>
      </c>
      <c r="I203" t="s">
        <v>1064</v>
      </c>
      <c r="J203" t="s">
        <v>1055</v>
      </c>
      <c r="K203">
        <v>4</v>
      </c>
    </row>
    <row r="204" spans="1:11" x14ac:dyDescent="0.25">
      <c r="A204" t="s">
        <v>226</v>
      </c>
      <c r="B204" t="s">
        <v>23</v>
      </c>
      <c r="C204">
        <v>84</v>
      </c>
      <c r="D204" t="s">
        <v>10</v>
      </c>
      <c r="E204" s="24">
        <v>44996</v>
      </c>
      <c r="F204">
        <v>54</v>
      </c>
      <c r="G204">
        <v>4.2</v>
      </c>
      <c r="H204">
        <v>2023</v>
      </c>
      <c r="I204" t="s">
        <v>1064</v>
      </c>
      <c r="J204" t="s">
        <v>1055</v>
      </c>
      <c r="K204">
        <v>4</v>
      </c>
    </row>
    <row r="205" spans="1:11" x14ac:dyDescent="0.25">
      <c r="A205" t="s">
        <v>227</v>
      </c>
      <c r="B205" t="s">
        <v>17</v>
      </c>
      <c r="C205">
        <v>56</v>
      </c>
      <c r="D205" t="s">
        <v>6</v>
      </c>
      <c r="E205" s="24">
        <v>44996</v>
      </c>
      <c r="F205">
        <v>129</v>
      </c>
      <c r="G205">
        <v>2.1</v>
      </c>
      <c r="H205">
        <v>2023</v>
      </c>
      <c r="I205" t="s">
        <v>1064</v>
      </c>
      <c r="J205" t="s">
        <v>1059</v>
      </c>
      <c r="K205">
        <v>2</v>
      </c>
    </row>
    <row r="206" spans="1:11" x14ac:dyDescent="0.25">
      <c r="A206" t="s">
        <v>228</v>
      </c>
      <c r="B206" t="s">
        <v>17</v>
      </c>
      <c r="C206">
        <v>63</v>
      </c>
      <c r="D206" t="s">
        <v>13</v>
      </c>
      <c r="E206" s="24">
        <v>44996</v>
      </c>
      <c r="F206">
        <v>42</v>
      </c>
      <c r="G206">
        <v>4</v>
      </c>
      <c r="H206">
        <v>2023</v>
      </c>
      <c r="I206" t="s">
        <v>1064</v>
      </c>
      <c r="J206" t="s">
        <v>1055</v>
      </c>
      <c r="K206">
        <v>4</v>
      </c>
    </row>
    <row r="207" spans="1:11" x14ac:dyDescent="0.25">
      <c r="A207" t="s">
        <v>229</v>
      </c>
      <c r="B207" t="s">
        <v>22</v>
      </c>
      <c r="C207">
        <v>83</v>
      </c>
      <c r="D207" t="s">
        <v>13</v>
      </c>
      <c r="E207" s="24">
        <v>44996</v>
      </c>
      <c r="F207">
        <v>42</v>
      </c>
      <c r="G207">
        <v>4.2</v>
      </c>
      <c r="H207">
        <v>2023</v>
      </c>
      <c r="I207" t="s">
        <v>1064</v>
      </c>
      <c r="J207" t="s">
        <v>1055</v>
      </c>
      <c r="K207">
        <v>4</v>
      </c>
    </row>
    <row r="208" spans="1:11" x14ac:dyDescent="0.25">
      <c r="A208" t="s">
        <v>230</v>
      </c>
      <c r="B208" t="s">
        <v>14</v>
      </c>
      <c r="C208">
        <v>134</v>
      </c>
      <c r="D208" t="s">
        <v>10</v>
      </c>
      <c r="E208" s="24">
        <v>44996</v>
      </c>
      <c r="F208">
        <v>180</v>
      </c>
      <c r="G208">
        <v>3.1</v>
      </c>
      <c r="H208">
        <v>2023</v>
      </c>
      <c r="I208" t="s">
        <v>1064</v>
      </c>
      <c r="J208" t="s">
        <v>1057</v>
      </c>
      <c r="K208">
        <v>3</v>
      </c>
    </row>
    <row r="209" spans="1:11" x14ac:dyDescent="0.25">
      <c r="A209" t="s">
        <v>231</v>
      </c>
      <c r="B209" t="s">
        <v>8</v>
      </c>
      <c r="C209">
        <v>73</v>
      </c>
      <c r="D209" t="s">
        <v>13</v>
      </c>
      <c r="E209" s="24">
        <v>44997</v>
      </c>
      <c r="F209">
        <v>34</v>
      </c>
      <c r="G209">
        <v>4.8</v>
      </c>
      <c r="H209">
        <v>2023</v>
      </c>
      <c r="I209" t="s">
        <v>1054</v>
      </c>
      <c r="J209" t="s">
        <v>1055</v>
      </c>
      <c r="K209">
        <v>5</v>
      </c>
    </row>
    <row r="210" spans="1:11" x14ac:dyDescent="0.25">
      <c r="A210" t="s">
        <v>232</v>
      </c>
      <c r="B210" t="s">
        <v>5</v>
      </c>
      <c r="C210">
        <v>6</v>
      </c>
      <c r="D210" t="s">
        <v>6</v>
      </c>
      <c r="E210" s="24">
        <v>44997</v>
      </c>
      <c r="F210">
        <v>29</v>
      </c>
      <c r="G210">
        <v>4.7</v>
      </c>
      <c r="H210">
        <v>2023</v>
      </c>
      <c r="I210" t="s">
        <v>1054</v>
      </c>
      <c r="J210" t="s">
        <v>1065</v>
      </c>
      <c r="K210">
        <v>5</v>
      </c>
    </row>
    <row r="211" spans="1:11" x14ac:dyDescent="0.25">
      <c r="A211" t="s">
        <v>233</v>
      </c>
      <c r="B211" t="s">
        <v>16</v>
      </c>
      <c r="C211">
        <v>46</v>
      </c>
      <c r="D211" t="s">
        <v>9</v>
      </c>
      <c r="E211" s="24">
        <v>44997</v>
      </c>
      <c r="F211">
        <v>165</v>
      </c>
      <c r="G211">
        <v>3.3</v>
      </c>
      <c r="H211">
        <v>2023</v>
      </c>
      <c r="I211" t="s">
        <v>1054</v>
      </c>
      <c r="J211" t="s">
        <v>1059</v>
      </c>
      <c r="K211">
        <v>3</v>
      </c>
    </row>
    <row r="212" spans="1:11" x14ac:dyDescent="0.25">
      <c r="A212" t="s">
        <v>234</v>
      </c>
      <c r="B212" t="s">
        <v>5</v>
      </c>
      <c r="C212">
        <v>121</v>
      </c>
      <c r="D212" t="s">
        <v>13</v>
      </c>
      <c r="E212" s="24">
        <v>44998</v>
      </c>
      <c r="F212">
        <v>32</v>
      </c>
      <c r="G212">
        <v>3.7</v>
      </c>
      <c r="H212">
        <v>2023</v>
      </c>
      <c r="I212" t="s">
        <v>1056</v>
      </c>
      <c r="J212" t="s">
        <v>1057</v>
      </c>
      <c r="K212">
        <v>4</v>
      </c>
    </row>
    <row r="213" spans="1:11" x14ac:dyDescent="0.25">
      <c r="A213" t="s">
        <v>235</v>
      </c>
      <c r="B213" t="s">
        <v>17</v>
      </c>
      <c r="C213">
        <v>61</v>
      </c>
      <c r="D213" t="s">
        <v>11</v>
      </c>
      <c r="E213" s="24">
        <v>44998</v>
      </c>
      <c r="F213">
        <v>160</v>
      </c>
      <c r="G213">
        <v>4.9000000000000004</v>
      </c>
      <c r="H213">
        <v>2023</v>
      </c>
      <c r="I213" t="s">
        <v>1056</v>
      </c>
      <c r="J213" t="s">
        <v>1055</v>
      </c>
      <c r="K213">
        <v>5</v>
      </c>
    </row>
    <row r="214" spans="1:11" x14ac:dyDescent="0.25">
      <c r="A214" t="s">
        <v>236</v>
      </c>
      <c r="B214" t="s">
        <v>14</v>
      </c>
      <c r="C214">
        <v>144</v>
      </c>
      <c r="D214" t="s">
        <v>10</v>
      </c>
      <c r="E214" s="24">
        <v>44998</v>
      </c>
      <c r="F214">
        <v>140</v>
      </c>
      <c r="G214">
        <v>3.5</v>
      </c>
      <c r="H214">
        <v>2023</v>
      </c>
      <c r="I214" t="s">
        <v>1056</v>
      </c>
      <c r="J214" t="s">
        <v>1057</v>
      </c>
      <c r="K214">
        <v>4</v>
      </c>
    </row>
    <row r="215" spans="1:11" x14ac:dyDescent="0.25">
      <c r="A215" t="s">
        <v>237</v>
      </c>
      <c r="B215" t="s">
        <v>16</v>
      </c>
      <c r="C215">
        <v>145</v>
      </c>
      <c r="D215" t="s">
        <v>10</v>
      </c>
      <c r="E215" s="24">
        <v>44998</v>
      </c>
      <c r="F215">
        <v>136</v>
      </c>
      <c r="G215">
        <v>4.4000000000000004</v>
      </c>
      <c r="H215">
        <v>2023</v>
      </c>
      <c r="I215" t="s">
        <v>1056</v>
      </c>
      <c r="J215" t="s">
        <v>1057</v>
      </c>
      <c r="K215">
        <v>4</v>
      </c>
    </row>
    <row r="216" spans="1:11" x14ac:dyDescent="0.25">
      <c r="A216" t="s">
        <v>238</v>
      </c>
      <c r="B216" t="s">
        <v>23</v>
      </c>
      <c r="C216">
        <v>85</v>
      </c>
      <c r="D216" t="s">
        <v>6</v>
      </c>
      <c r="E216" s="24">
        <v>44998</v>
      </c>
      <c r="F216">
        <v>66</v>
      </c>
      <c r="G216">
        <v>2.8</v>
      </c>
      <c r="H216">
        <v>2023</v>
      </c>
      <c r="I216" t="s">
        <v>1056</v>
      </c>
      <c r="J216" t="s">
        <v>1055</v>
      </c>
      <c r="K216">
        <v>3</v>
      </c>
    </row>
    <row r="217" spans="1:11" x14ac:dyDescent="0.25">
      <c r="A217" t="s">
        <v>239</v>
      </c>
      <c r="B217" t="s">
        <v>16</v>
      </c>
      <c r="C217">
        <v>13</v>
      </c>
      <c r="D217" t="s">
        <v>11</v>
      </c>
      <c r="E217" s="24">
        <v>44999</v>
      </c>
      <c r="F217">
        <v>63</v>
      </c>
      <c r="G217">
        <v>4.0999999999999996</v>
      </c>
      <c r="H217">
        <v>2023</v>
      </c>
      <c r="I217" t="s">
        <v>1058</v>
      </c>
      <c r="J217" t="s">
        <v>1062</v>
      </c>
      <c r="K217">
        <v>4</v>
      </c>
    </row>
    <row r="218" spans="1:11" x14ac:dyDescent="0.25">
      <c r="A218" t="s">
        <v>240</v>
      </c>
      <c r="B218" t="s">
        <v>20</v>
      </c>
      <c r="C218">
        <v>142</v>
      </c>
      <c r="D218" t="s">
        <v>13</v>
      </c>
      <c r="E218" s="24">
        <v>44999</v>
      </c>
      <c r="F218">
        <v>44</v>
      </c>
      <c r="G218">
        <v>3.5</v>
      </c>
      <c r="H218">
        <v>2023</v>
      </c>
      <c r="I218" t="s">
        <v>1058</v>
      </c>
      <c r="J218" t="s">
        <v>1057</v>
      </c>
      <c r="K218">
        <v>4</v>
      </c>
    </row>
    <row r="219" spans="1:11" x14ac:dyDescent="0.25">
      <c r="A219" t="s">
        <v>241</v>
      </c>
      <c r="B219" t="s">
        <v>14</v>
      </c>
      <c r="C219">
        <v>28</v>
      </c>
      <c r="D219" t="s">
        <v>9</v>
      </c>
      <c r="E219" s="24">
        <v>44999</v>
      </c>
      <c r="F219">
        <v>78</v>
      </c>
      <c r="G219">
        <v>3.8</v>
      </c>
      <c r="H219">
        <v>2023</v>
      </c>
      <c r="I219" t="s">
        <v>1058</v>
      </c>
      <c r="J219" t="s">
        <v>1062</v>
      </c>
      <c r="K219">
        <v>4</v>
      </c>
    </row>
    <row r="220" spans="1:11" x14ac:dyDescent="0.25">
      <c r="A220" t="s">
        <v>242</v>
      </c>
      <c r="B220" t="s">
        <v>14</v>
      </c>
      <c r="C220">
        <v>119</v>
      </c>
      <c r="D220" t="s">
        <v>13</v>
      </c>
      <c r="E220" s="24">
        <v>44999</v>
      </c>
      <c r="F220">
        <v>20</v>
      </c>
      <c r="G220">
        <v>3.9</v>
      </c>
      <c r="H220">
        <v>2023</v>
      </c>
      <c r="I220" t="s">
        <v>1058</v>
      </c>
      <c r="J220" t="s">
        <v>1055</v>
      </c>
      <c r="K220">
        <v>4</v>
      </c>
    </row>
    <row r="221" spans="1:11" x14ac:dyDescent="0.25">
      <c r="A221" t="s">
        <v>243</v>
      </c>
      <c r="B221" t="s">
        <v>5</v>
      </c>
      <c r="C221">
        <v>65</v>
      </c>
      <c r="D221" t="s">
        <v>6</v>
      </c>
      <c r="E221" s="24">
        <v>44999</v>
      </c>
      <c r="F221">
        <v>84</v>
      </c>
      <c r="G221">
        <v>2.5</v>
      </c>
      <c r="H221">
        <v>2023</v>
      </c>
      <c r="I221" t="s">
        <v>1058</v>
      </c>
      <c r="J221" t="s">
        <v>1055</v>
      </c>
      <c r="K221">
        <v>3</v>
      </c>
    </row>
    <row r="222" spans="1:11" x14ac:dyDescent="0.25">
      <c r="A222" t="s">
        <v>244</v>
      </c>
      <c r="B222" t="s">
        <v>24</v>
      </c>
      <c r="C222">
        <v>68</v>
      </c>
      <c r="D222" t="s">
        <v>6</v>
      </c>
      <c r="E222" s="24">
        <v>44999</v>
      </c>
      <c r="F222">
        <v>32</v>
      </c>
      <c r="G222">
        <v>4.9000000000000004</v>
      </c>
      <c r="H222">
        <v>2023</v>
      </c>
      <c r="I222" t="s">
        <v>1058</v>
      </c>
      <c r="J222" t="s">
        <v>1055</v>
      </c>
      <c r="K222">
        <v>5</v>
      </c>
    </row>
    <row r="223" spans="1:11" x14ac:dyDescent="0.25">
      <c r="A223" t="s">
        <v>245</v>
      </c>
      <c r="B223" t="s">
        <v>22</v>
      </c>
      <c r="C223">
        <v>72</v>
      </c>
      <c r="D223" t="s">
        <v>9</v>
      </c>
      <c r="E223" s="24">
        <v>44999</v>
      </c>
      <c r="F223">
        <v>132</v>
      </c>
      <c r="G223">
        <v>3.4</v>
      </c>
      <c r="H223">
        <v>2023</v>
      </c>
      <c r="I223" t="s">
        <v>1058</v>
      </c>
      <c r="J223" t="s">
        <v>1055</v>
      </c>
      <c r="K223">
        <v>3</v>
      </c>
    </row>
    <row r="224" spans="1:11" x14ac:dyDescent="0.25">
      <c r="A224" t="s">
        <v>246</v>
      </c>
      <c r="B224" t="s">
        <v>22</v>
      </c>
      <c r="C224">
        <v>63</v>
      </c>
      <c r="D224" t="s">
        <v>10</v>
      </c>
      <c r="E224" s="24">
        <v>44999</v>
      </c>
      <c r="F224">
        <v>105</v>
      </c>
      <c r="G224">
        <v>3.3</v>
      </c>
      <c r="H224">
        <v>2023</v>
      </c>
      <c r="I224" t="s">
        <v>1058</v>
      </c>
      <c r="J224" t="s">
        <v>1055</v>
      </c>
      <c r="K224">
        <v>3</v>
      </c>
    </row>
    <row r="225" spans="1:11" x14ac:dyDescent="0.25">
      <c r="A225" t="s">
        <v>247</v>
      </c>
      <c r="B225" t="s">
        <v>12</v>
      </c>
      <c r="C225">
        <v>139</v>
      </c>
      <c r="D225" t="s">
        <v>13</v>
      </c>
      <c r="E225" s="24">
        <v>45000</v>
      </c>
      <c r="F225">
        <v>48</v>
      </c>
      <c r="G225">
        <v>4.7</v>
      </c>
      <c r="H225">
        <v>2023</v>
      </c>
      <c r="I225" t="s">
        <v>1060</v>
      </c>
      <c r="J225" t="s">
        <v>1057</v>
      </c>
      <c r="K225">
        <v>5</v>
      </c>
    </row>
    <row r="226" spans="1:11" x14ac:dyDescent="0.25">
      <c r="A226" t="s">
        <v>248</v>
      </c>
      <c r="B226" t="s">
        <v>14</v>
      </c>
      <c r="C226">
        <v>59</v>
      </c>
      <c r="D226" t="s">
        <v>13</v>
      </c>
      <c r="E226" s="24">
        <v>45000</v>
      </c>
      <c r="F226">
        <v>64</v>
      </c>
      <c r="G226">
        <v>4</v>
      </c>
      <c r="H226">
        <v>2023</v>
      </c>
      <c r="I226" t="s">
        <v>1060</v>
      </c>
      <c r="J226" t="s">
        <v>1059</v>
      </c>
      <c r="K226">
        <v>4</v>
      </c>
    </row>
    <row r="227" spans="1:11" x14ac:dyDescent="0.25">
      <c r="A227" t="s">
        <v>249</v>
      </c>
      <c r="B227" t="s">
        <v>7</v>
      </c>
      <c r="C227">
        <v>138</v>
      </c>
      <c r="D227" t="s">
        <v>10</v>
      </c>
      <c r="E227" s="24">
        <v>45000</v>
      </c>
      <c r="F227">
        <v>44</v>
      </c>
      <c r="G227">
        <v>3.8</v>
      </c>
      <c r="H227">
        <v>2023</v>
      </c>
      <c r="I227" t="s">
        <v>1060</v>
      </c>
      <c r="J227" t="s">
        <v>1057</v>
      </c>
      <c r="K227">
        <v>4</v>
      </c>
    </row>
    <row r="228" spans="1:11" x14ac:dyDescent="0.25">
      <c r="A228" t="s">
        <v>250</v>
      </c>
      <c r="B228" t="s">
        <v>12</v>
      </c>
      <c r="C228">
        <v>47</v>
      </c>
      <c r="D228" t="s">
        <v>9</v>
      </c>
      <c r="E228" s="24">
        <v>45000</v>
      </c>
      <c r="F228">
        <v>120</v>
      </c>
      <c r="G228">
        <v>3.1</v>
      </c>
      <c r="H228">
        <v>2023</v>
      </c>
      <c r="I228" t="s">
        <v>1060</v>
      </c>
      <c r="J228" t="s">
        <v>1059</v>
      </c>
      <c r="K228">
        <v>3</v>
      </c>
    </row>
    <row r="229" spans="1:11" x14ac:dyDescent="0.25">
      <c r="A229" t="s">
        <v>251</v>
      </c>
      <c r="B229" t="s">
        <v>7</v>
      </c>
      <c r="C229">
        <v>74</v>
      </c>
      <c r="D229" t="s">
        <v>9</v>
      </c>
      <c r="E229" s="24">
        <v>45000</v>
      </c>
      <c r="F229">
        <v>144</v>
      </c>
      <c r="G229">
        <v>4.8</v>
      </c>
      <c r="H229">
        <v>2023</v>
      </c>
      <c r="I229" t="s">
        <v>1060</v>
      </c>
      <c r="J229" t="s">
        <v>1055</v>
      </c>
      <c r="K229">
        <v>5</v>
      </c>
    </row>
    <row r="230" spans="1:11" x14ac:dyDescent="0.25">
      <c r="A230" t="s">
        <v>252</v>
      </c>
      <c r="B230" t="s">
        <v>22</v>
      </c>
      <c r="C230">
        <v>65</v>
      </c>
      <c r="D230" t="s">
        <v>9</v>
      </c>
      <c r="E230" s="24">
        <v>45000</v>
      </c>
      <c r="F230">
        <v>87</v>
      </c>
      <c r="G230">
        <v>2.7</v>
      </c>
      <c r="H230">
        <v>2023</v>
      </c>
      <c r="I230" t="s">
        <v>1060</v>
      </c>
      <c r="J230" t="s">
        <v>1055</v>
      </c>
      <c r="K230">
        <v>3</v>
      </c>
    </row>
    <row r="231" spans="1:11" x14ac:dyDescent="0.25">
      <c r="A231" t="s">
        <v>253</v>
      </c>
      <c r="B231" t="s">
        <v>8</v>
      </c>
      <c r="C231">
        <v>123</v>
      </c>
      <c r="D231" t="s">
        <v>6</v>
      </c>
      <c r="E231" s="24">
        <v>45000</v>
      </c>
      <c r="F231">
        <v>36</v>
      </c>
      <c r="G231">
        <v>3.6</v>
      </c>
      <c r="H231">
        <v>2023</v>
      </c>
      <c r="I231" t="s">
        <v>1060</v>
      </c>
      <c r="J231" t="s">
        <v>1057</v>
      </c>
      <c r="K231">
        <v>4</v>
      </c>
    </row>
    <row r="232" spans="1:11" x14ac:dyDescent="0.25">
      <c r="A232" t="s">
        <v>254</v>
      </c>
      <c r="B232" t="s">
        <v>22</v>
      </c>
      <c r="C232">
        <v>90</v>
      </c>
      <c r="D232" t="s">
        <v>13</v>
      </c>
      <c r="E232" s="24">
        <v>45001</v>
      </c>
      <c r="F232">
        <v>72</v>
      </c>
      <c r="G232">
        <v>4.7</v>
      </c>
      <c r="H232">
        <v>2023</v>
      </c>
      <c r="I232" t="s">
        <v>1061</v>
      </c>
      <c r="J232" t="s">
        <v>1055</v>
      </c>
      <c r="K232">
        <v>5</v>
      </c>
    </row>
    <row r="233" spans="1:11" x14ac:dyDescent="0.25">
      <c r="A233" t="s">
        <v>255</v>
      </c>
      <c r="B233" t="s">
        <v>17</v>
      </c>
      <c r="C233">
        <v>127</v>
      </c>
      <c r="D233" t="s">
        <v>10</v>
      </c>
      <c r="E233" s="24">
        <v>45001</v>
      </c>
      <c r="F233">
        <v>150</v>
      </c>
      <c r="G233">
        <v>4.4000000000000004</v>
      </c>
      <c r="H233">
        <v>2023</v>
      </c>
      <c r="I233" t="s">
        <v>1061</v>
      </c>
      <c r="J233" t="s">
        <v>1057</v>
      </c>
      <c r="K233">
        <v>4</v>
      </c>
    </row>
    <row r="234" spans="1:11" x14ac:dyDescent="0.25">
      <c r="A234" t="s">
        <v>256</v>
      </c>
      <c r="B234" t="s">
        <v>21</v>
      </c>
      <c r="C234">
        <v>60</v>
      </c>
      <c r="D234" t="s">
        <v>9</v>
      </c>
      <c r="E234" s="24">
        <v>45001</v>
      </c>
      <c r="F234">
        <v>68</v>
      </c>
      <c r="G234">
        <v>4.3</v>
      </c>
      <c r="H234">
        <v>2023</v>
      </c>
      <c r="I234" t="s">
        <v>1061</v>
      </c>
      <c r="J234" t="s">
        <v>1059</v>
      </c>
      <c r="K234">
        <v>4</v>
      </c>
    </row>
    <row r="235" spans="1:11" x14ac:dyDescent="0.25">
      <c r="A235" t="s">
        <v>257</v>
      </c>
      <c r="B235" t="s">
        <v>12</v>
      </c>
      <c r="C235">
        <v>94</v>
      </c>
      <c r="D235" t="s">
        <v>10</v>
      </c>
      <c r="E235" s="24">
        <v>45001</v>
      </c>
      <c r="F235">
        <v>99</v>
      </c>
      <c r="G235">
        <v>4.9000000000000004</v>
      </c>
      <c r="H235">
        <v>2023</v>
      </c>
      <c r="I235" t="s">
        <v>1061</v>
      </c>
      <c r="J235" t="s">
        <v>1055</v>
      </c>
      <c r="K235">
        <v>5</v>
      </c>
    </row>
    <row r="236" spans="1:11" x14ac:dyDescent="0.25">
      <c r="A236" t="s">
        <v>258</v>
      </c>
      <c r="B236" t="s">
        <v>8</v>
      </c>
      <c r="C236">
        <v>54</v>
      </c>
      <c r="D236" t="s">
        <v>9</v>
      </c>
      <c r="E236" s="24">
        <v>45001</v>
      </c>
      <c r="F236">
        <v>26</v>
      </c>
      <c r="G236">
        <v>4.8</v>
      </c>
      <c r="H236">
        <v>2023</v>
      </c>
      <c r="I236" t="s">
        <v>1061</v>
      </c>
      <c r="J236" t="s">
        <v>1059</v>
      </c>
      <c r="K236">
        <v>5</v>
      </c>
    </row>
    <row r="237" spans="1:11" x14ac:dyDescent="0.25">
      <c r="A237" t="s">
        <v>259</v>
      </c>
      <c r="B237" t="s">
        <v>22</v>
      </c>
      <c r="C237">
        <v>104</v>
      </c>
      <c r="D237" t="s">
        <v>9</v>
      </c>
      <c r="E237" s="24">
        <v>45001</v>
      </c>
      <c r="F237">
        <v>88</v>
      </c>
      <c r="G237">
        <v>3.2</v>
      </c>
      <c r="H237">
        <v>2023</v>
      </c>
      <c r="I237" t="s">
        <v>1061</v>
      </c>
      <c r="J237" t="s">
        <v>1055</v>
      </c>
      <c r="K237">
        <v>3</v>
      </c>
    </row>
    <row r="238" spans="1:11" x14ac:dyDescent="0.25">
      <c r="A238" t="s">
        <v>260</v>
      </c>
      <c r="B238" t="s">
        <v>15</v>
      </c>
      <c r="C238">
        <v>100</v>
      </c>
      <c r="D238" t="s">
        <v>9</v>
      </c>
      <c r="E238" s="24">
        <v>45001</v>
      </c>
      <c r="F238">
        <v>124</v>
      </c>
      <c r="G238">
        <v>3.4</v>
      </c>
      <c r="H238">
        <v>2023</v>
      </c>
      <c r="I238" t="s">
        <v>1061</v>
      </c>
      <c r="J238" t="s">
        <v>1055</v>
      </c>
      <c r="K238">
        <v>3</v>
      </c>
    </row>
    <row r="239" spans="1:11" x14ac:dyDescent="0.25">
      <c r="A239" t="s">
        <v>261</v>
      </c>
      <c r="B239" t="s">
        <v>7</v>
      </c>
      <c r="C239">
        <v>84</v>
      </c>
      <c r="D239" t="s">
        <v>9</v>
      </c>
      <c r="E239" s="24">
        <v>45001</v>
      </c>
      <c r="F239">
        <v>72</v>
      </c>
      <c r="G239">
        <v>3.5</v>
      </c>
      <c r="H239">
        <v>2023</v>
      </c>
      <c r="I239" t="s">
        <v>1061</v>
      </c>
      <c r="J239" t="s">
        <v>1055</v>
      </c>
      <c r="K239">
        <v>4</v>
      </c>
    </row>
    <row r="240" spans="1:11" x14ac:dyDescent="0.25">
      <c r="A240" t="s">
        <v>262</v>
      </c>
      <c r="B240" t="s">
        <v>20</v>
      </c>
      <c r="C240">
        <v>92</v>
      </c>
      <c r="D240" t="s">
        <v>11</v>
      </c>
      <c r="E240" s="24">
        <v>45002</v>
      </c>
      <c r="F240">
        <v>125</v>
      </c>
      <c r="G240">
        <v>4.9000000000000004</v>
      </c>
      <c r="H240">
        <v>2023</v>
      </c>
      <c r="I240" t="s">
        <v>1063</v>
      </c>
      <c r="J240" t="s">
        <v>1055</v>
      </c>
      <c r="K240">
        <v>5</v>
      </c>
    </row>
    <row r="241" spans="1:11" x14ac:dyDescent="0.25">
      <c r="A241" t="s">
        <v>263</v>
      </c>
      <c r="B241" t="s">
        <v>18</v>
      </c>
      <c r="C241">
        <v>64</v>
      </c>
      <c r="D241" t="s">
        <v>10</v>
      </c>
      <c r="E241" s="24">
        <v>45002</v>
      </c>
      <c r="F241">
        <v>22</v>
      </c>
      <c r="G241">
        <v>4.0999999999999996</v>
      </c>
      <c r="H241">
        <v>2023</v>
      </c>
      <c r="I241" t="s">
        <v>1063</v>
      </c>
      <c r="J241" t="s">
        <v>1055</v>
      </c>
      <c r="K241">
        <v>4</v>
      </c>
    </row>
    <row r="242" spans="1:11" x14ac:dyDescent="0.25">
      <c r="A242" t="s">
        <v>264</v>
      </c>
      <c r="B242" t="s">
        <v>23</v>
      </c>
      <c r="C242">
        <v>89</v>
      </c>
      <c r="D242" t="s">
        <v>13</v>
      </c>
      <c r="E242" s="24">
        <v>45003</v>
      </c>
      <c r="F242">
        <v>70</v>
      </c>
      <c r="G242">
        <v>4.9000000000000004</v>
      </c>
      <c r="H242">
        <v>2023</v>
      </c>
      <c r="I242" t="s">
        <v>1064</v>
      </c>
      <c r="J242" t="s">
        <v>1055</v>
      </c>
      <c r="K242">
        <v>5</v>
      </c>
    </row>
    <row r="243" spans="1:11" x14ac:dyDescent="0.25">
      <c r="A243" t="s">
        <v>265</v>
      </c>
      <c r="B243" t="s">
        <v>19</v>
      </c>
      <c r="C243">
        <v>40</v>
      </c>
      <c r="D243" t="s">
        <v>9</v>
      </c>
      <c r="E243" s="24">
        <v>45003</v>
      </c>
      <c r="F243">
        <v>24</v>
      </c>
      <c r="G243">
        <v>4.3</v>
      </c>
      <c r="H243">
        <v>2023</v>
      </c>
      <c r="I243" t="s">
        <v>1064</v>
      </c>
      <c r="J243" t="s">
        <v>1059</v>
      </c>
      <c r="K243">
        <v>4</v>
      </c>
    </row>
    <row r="244" spans="1:11" x14ac:dyDescent="0.25">
      <c r="A244" t="s">
        <v>266</v>
      </c>
      <c r="B244" t="s">
        <v>14</v>
      </c>
      <c r="C244">
        <v>75</v>
      </c>
      <c r="D244" t="s">
        <v>6</v>
      </c>
      <c r="E244" s="24">
        <v>45003</v>
      </c>
      <c r="F244">
        <v>32</v>
      </c>
      <c r="G244">
        <v>4.0999999999999996</v>
      </c>
      <c r="H244">
        <v>2023</v>
      </c>
      <c r="I244" t="s">
        <v>1064</v>
      </c>
      <c r="J244" t="s">
        <v>1055</v>
      </c>
      <c r="K244">
        <v>4</v>
      </c>
    </row>
    <row r="245" spans="1:11" x14ac:dyDescent="0.25">
      <c r="A245" t="s">
        <v>267</v>
      </c>
      <c r="B245" t="s">
        <v>17</v>
      </c>
      <c r="C245">
        <v>106</v>
      </c>
      <c r="D245" t="s">
        <v>11</v>
      </c>
      <c r="E245" s="24">
        <v>45003</v>
      </c>
      <c r="F245">
        <v>112</v>
      </c>
      <c r="G245">
        <v>4.4000000000000004</v>
      </c>
      <c r="H245">
        <v>2023</v>
      </c>
      <c r="I245" t="s">
        <v>1064</v>
      </c>
      <c r="J245" t="s">
        <v>1055</v>
      </c>
      <c r="K245">
        <v>4</v>
      </c>
    </row>
    <row r="246" spans="1:11" x14ac:dyDescent="0.25">
      <c r="A246" t="s">
        <v>268</v>
      </c>
      <c r="B246" t="s">
        <v>18</v>
      </c>
      <c r="C246">
        <v>58</v>
      </c>
      <c r="D246" t="s">
        <v>9</v>
      </c>
      <c r="E246" s="24">
        <v>45004</v>
      </c>
      <c r="F246">
        <v>43</v>
      </c>
      <c r="G246">
        <v>4.5</v>
      </c>
      <c r="H246">
        <v>2023</v>
      </c>
      <c r="I246" t="s">
        <v>1054</v>
      </c>
      <c r="J246" t="s">
        <v>1059</v>
      </c>
      <c r="K246">
        <v>5</v>
      </c>
    </row>
    <row r="247" spans="1:11" x14ac:dyDescent="0.25">
      <c r="A247" t="s">
        <v>269</v>
      </c>
      <c r="B247" t="s">
        <v>7</v>
      </c>
      <c r="C247">
        <v>84</v>
      </c>
      <c r="D247" t="s">
        <v>11</v>
      </c>
      <c r="E247" s="24">
        <v>45004</v>
      </c>
      <c r="F247">
        <v>22</v>
      </c>
      <c r="G247">
        <v>3.5</v>
      </c>
      <c r="H247">
        <v>2023</v>
      </c>
      <c r="I247" t="s">
        <v>1054</v>
      </c>
      <c r="J247" t="s">
        <v>1055</v>
      </c>
      <c r="K247">
        <v>4</v>
      </c>
    </row>
    <row r="248" spans="1:11" x14ac:dyDescent="0.25">
      <c r="A248" t="s">
        <v>270</v>
      </c>
      <c r="B248" t="s">
        <v>22</v>
      </c>
      <c r="C248">
        <v>140</v>
      </c>
      <c r="D248" t="s">
        <v>11</v>
      </c>
      <c r="E248" s="24">
        <v>45004</v>
      </c>
      <c r="F248">
        <v>93</v>
      </c>
      <c r="G248">
        <v>4.4000000000000004</v>
      </c>
      <c r="H248">
        <v>2023</v>
      </c>
      <c r="I248" t="s">
        <v>1054</v>
      </c>
      <c r="J248" t="s">
        <v>1057</v>
      </c>
      <c r="K248">
        <v>4</v>
      </c>
    </row>
    <row r="249" spans="1:11" x14ac:dyDescent="0.25">
      <c r="A249" t="s">
        <v>271</v>
      </c>
      <c r="B249" t="s">
        <v>18</v>
      </c>
      <c r="C249">
        <v>67</v>
      </c>
      <c r="D249" t="s">
        <v>11</v>
      </c>
      <c r="E249" s="24">
        <v>45004</v>
      </c>
      <c r="F249">
        <v>45</v>
      </c>
      <c r="G249">
        <v>3.5</v>
      </c>
      <c r="H249">
        <v>2023</v>
      </c>
      <c r="I249" t="s">
        <v>1054</v>
      </c>
      <c r="J249" t="s">
        <v>1055</v>
      </c>
      <c r="K249">
        <v>4</v>
      </c>
    </row>
    <row r="250" spans="1:11" x14ac:dyDescent="0.25">
      <c r="A250" t="s">
        <v>272</v>
      </c>
      <c r="B250" t="s">
        <v>12</v>
      </c>
      <c r="C250">
        <v>126</v>
      </c>
      <c r="D250" t="s">
        <v>11</v>
      </c>
      <c r="E250" s="24">
        <v>45005</v>
      </c>
      <c r="F250">
        <v>96</v>
      </c>
      <c r="G250">
        <v>3.8</v>
      </c>
      <c r="H250">
        <v>2023</v>
      </c>
      <c r="I250" t="s">
        <v>1056</v>
      </c>
      <c r="J250" t="s">
        <v>1057</v>
      </c>
      <c r="K250">
        <v>4</v>
      </c>
    </row>
    <row r="251" spans="1:11" x14ac:dyDescent="0.25">
      <c r="A251" t="s">
        <v>273</v>
      </c>
      <c r="B251" t="s">
        <v>12</v>
      </c>
      <c r="C251">
        <v>89</v>
      </c>
      <c r="D251" t="s">
        <v>9</v>
      </c>
      <c r="E251" s="24">
        <v>45005</v>
      </c>
      <c r="F251">
        <v>96</v>
      </c>
      <c r="G251">
        <v>3.3</v>
      </c>
      <c r="H251">
        <v>2023</v>
      </c>
      <c r="I251" t="s">
        <v>1056</v>
      </c>
      <c r="J251" t="s">
        <v>1055</v>
      </c>
      <c r="K251">
        <v>3</v>
      </c>
    </row>
    <row r="252" spans="1:11" x14ac:dyDescent="0.25">
      <c r="A252" t="s">
        <v>274</v>
      </c>
      <c r="B252" t="s">
        <v>23</v>
      </c>
      <c r="C252">
        <v>56</v>
      </c>
      <c r="D252" t="s">
        <v>10</v>
      </c>
      <c r="E252" s="24">
        <v>45005</v>
      </c>
      <c r="F252">
        <v>31</v>
      </c>
      <c r="G252">
        <v>4.4000000000000004</v>
      </c>
      <c r="H252">
        <v>2023</v>
      </c>
      <c r="I252" t="s">
        <v>1056</v>
      </c>
      <c r="J252" t="s">
        <v>1059</v>
      </c>
      <c r="K252">
        <v>4</v>
      </c>
    </row>
    <row r="253" spans="1:11" x14ac:dyDescent="0.25">
      <c r="A253" t="s">
        <v>275</v>
      </c>
      <c r="B253" t="s">
        <v>8</v>
      </c>
      <c r="C253">
        <v>48</v>
      </c>
      <c r="D253" t="s">
        <v>9</v>
      </c>
      <c r="E253" s="24">
        <v>45005</v>
      </c>
      <c r="F253">
        <v>200</v>
      </c>
      <c r="G253">
        <v>3.9</v>
      </c>
      <c r="H253">
        <v>2023</v>
      </c>
      <c r="I253" t="s">
        <v>1056</v>
      </c>
      <c r="J253" t="s">
        <v>1059</v>
      </c>
      <c r="K253">
        <v>4</v>
      </c>
    </row>
    <row r="254" spans="1:11" x14ac:dyDescent="0.25">
      <c r="A254" t="s">
        <v>276</v>
      </c>
      <c r="B254" t="s">
        <v>12</v>
      </c>
      <c r="C254">
        <v>55</v>
      </c>
      <c r="D254" t="s">
        <v>10</v>
      </c>
      <c r="E254" s="24">
        <v>45005</v>
      </c>
      <c r="F254">
        <v>99</v>
      </c>
      <c r="G254">
        <v>2.7</v>
      </c>
      <c r="H254">
        <v>2023</v>
      </c>
      <c r="I254" t="s">
        <v>1056</v>
      </c>
      <c r="J254" t="s">
        <v>1059</v>
      </c>
      <c r="K254">
        <v>3</v>
      </c>
    </row>
    <row r="255" spans="1:11" x14ac:dyDescent="0.25">
      <c r="A255" t="s">
        <v>277</v>
      </c>
      <c r="B255" t="s">
        <v>21</v>
      </c>
      <c r="C255">
        <v>88</v>
      </c>
      <c r="D255" t="s">
        <v>6</v>
      </c>
      <c r="E255" s="24">
        <v>45005</v>
      </c>
      <c r="F255">
        <v>144</v>
      </c>
      <c r="G255">
        <v>2.9</v>
      </c>
      <c r="H255">
        <v>2023</v>
      </c>
      <c r="I255" t="s">
        <v>1056</v>
      </c>
      <c r="J255" t="s">
        <v>1055</v>
      </c>
      <c r="K255">
        <v>3</v>
      </c>
    </row>
    <row r="256" spans="1:11" x14ac:dyDescent="0.25">
      <c r="A256" t="s">
        <v>278</v>
      </c>
      <c r="B256" t="s">
        <v>23</v>
      </c>
      <c r="C256">
        <v>102</v>
      </c>
      <c r="D256" t="s">
        <v>11</v>
      </c>
      <c r="E256" s="24">
        <v>45006</v>
      </c>
      <c r="F256">
        <v>81</v>
      </c>
      <c r="G256">
        <v>4</v>
      </c>
      <c r="H256">
        <v>2023</v>
      </c>
      <c r="I256" t="s">
        <v>1058</v>
      </c>
      <c r="J256" t="s">
        <v>1055</v>
      </c>
      <c r="K256">
        <v>4</v>
      </c>
    </row>
    <row r="257" spans="1:11" x14ac:dyDescent="0.25">
      <c r="A257" t="s">
        <v>279</v>
      </c>
      <c r="B257" t="s">
        <v>21</v>
      </c>
      <c r="C257">
        <v>155</v>
      </c>
      <c r="D257" t="s">
        <v>6</v>
      </c>
      <c r="E257" s="24">
        <v>45006</v>
      </c>
      <c r="F257">
        <v>70</v>
      </c>
      <c r="G257">
        <v>4.4000000000000004</v>
      </c>
      <c r="H257">
        <v>2023</v>
      </c>
      <c r="I257" t="s">
        <v>1058</v>
      </c>
      <c r="J257" t="s">
        <v>1057</v>
      </c>
      <c r="K257">
        <v>4</v>
      </c>
    </row>
    <row r="258" spans="1:11" x14ac:dyDescent="0.25">
      <c r="A258" t="s">
        <v>280</v>
      </c>
      <c r="B258" t="s">
        <v>12</v>
      </c>
      <c r="C258">
        <v>63</v>
      </c>
      <c r="D258" t="s">
        <v>6</v>
      </c>
      <c r="E258" s="24">
        <v>45006</v>
      </c>
      <c r="F258">
        <v>148</v>
      </c>
      <c r="G258">
        <v>5</v>
      </c>
      <c r="H258">
        <v>2023</v>
      </c>
      <c r="I258" t="s">
        <v>1058</v>
      </c>
      <c r="J258" t="s">
        <v>1055</v>
      </c>
      <c r="K258">
        <v>5</v>
      </c>
    </row>
    <row r="259" spans="1:11" x14ac:dyDescent="0.25">
      <c r="A259" t="s">
        <v>281</v>
      </c>
      <c r="B259" t="s">
        <v>15</v>
      </c>
      <c r="C259">
        <v>59</v>
      </c>
      <c r="D259" t="s">
        <v>11</v>
      </c>
      <c r="E259" s="24">
        <v>45006</v>
      </c>
      <c r="F259">
        <v>215</v>
      </c>
      <c r="G259">
        <v>4.0999999999999996</v>
      </c>
      <c r="H259">
        <v>2023</v>
      </c>
      <c r="I259" t="s">
        <v>1058</v>
      </c>
      <c r="J259" t="s">
        <v>1059</v>
      </c>
      <c r="K259">
        <v>4</v>
      </c>
    </row>
    <row r="260" spans="1:11" x14ac:dyDescent="0.25">
      <c r="A260" t="s">
        <v>282</v>
      </c>
      <c r="B260" t="s">
        <v>15</v>
      </c>
      <c r="C260">
        <v>144</v>
      </c>
      <c r="D260" t="s">
        <v>9</v>
      </c>
      <c r="E260" s="24">
        <v>45006</v>
      </c>
      <c r="F260">
        <v>124</v>
      </c>
      <c r="G260">
        <v>4.4000000000000004</v>
      </c>
      <c r="H260">
        <v>2023</v>
      </c>
      <c r="I260" t="s">
        <v>1058</v>
      </c>
      <c r="J260" t="s">
        <v>1057</v>
      </c>
      <c r="K260">
        <v>4</v>
      </c>
    </row>
    <row r="261" spans="1:11" x14ac:dyDescent="0.25">
      <c r="A261" t="s">
        <v>283</v>
      </c>
      <c r="B261" t="s">
        <v>7</v>
      </c>
      <c r="C261">
        <v>113</v>
      </c>
      <c r="D261" t="s">
        <v>13</v>
      </c>
      <c r="E261" s="24">
        <v>45006</v>
      </c>
      <c r="F261">
        <v>168</v>
      </c>
      <c r="G261">
        <v>4.0999999999999996</v>
      </c>
      <c r="H261">
        <v>2023</v>
      </c>
      <c r="I261" t="s">
        <v>1058</v>
      </c>
      <c r="J261" t="s">
        <v>1055</v>
      </c>
      <c r="K261">
        <v>4</v>
      </c>
    </row>
    <row r="262" spans="1:11" x14ac:dyDescent="0.25">
      <c r="A262" t="s">
        <v>284</v>
      </c>
      <c r="B262" t="s">
        <v>16</v>
      </c>
      <c r="C262">
        <v>154</v>
      </c>
      <c r="D262" t="s">
        <v>10</v>
      </c>
      <c r="E262" s="24">
        <v>45006</v>
      </c>
      <c r="F262">
        <v>90</v>
      </c>
      <c r="G262">
        <v>4.5</v>
      </c>
      <c r="H262">
        <v>2023</v>
      </c>
      <c r="I262" t="s">
        <v>1058</v>
      </c>
      <c r="J262" t="s">
        <v>1057</v>
      </c>
      <c r="K262">
        <v>5</v>
      </c>
    </row>
    <row r="263" spans="1:11" x14ac:dyDescent="0.25">
      <c r="A263" t="s">
        <v>285</v>
      </c>
      <c r="B263" t="s">
        <v>16</v>
      </c>
      <c r="C263">
        <v>58</v>
      </c>
      <c r="D263" t="s">
        <v>11</v>
      </c>
      <c r="E263" s="24">
        <v>45007</v>
      </c>
      <c r="F263">
        <v>176</v>
      </c>
      <c r="G263">
        <v>4.2</v>
      </c>
      <c r="H263">
        <v>2023</v>
      </c>
      <c r="I263" t="s">
        <v>1060</v>
      </c>
      <c r="J263" t="s">
        <v>1059</v>
      </c>
      <c r="K263">
        <v>4</v>
      </c>
    </row>
    <row r="264" spans="1:11" x14ac:dyDescent="0.25">
      <c r="A264" t="s">
        <v>286</v>
      </c>
      <c r="B264" t="s">
        <v>8</v>
      </c>
      <c r="C264">
        <v>63</v>
      </c>
      <c r="D264" t="s">
        <v>6</v>
      </c>
      <c r="E264" s="24">
        <v>45007</v>
      </c>
      <c r="F264">
        <v>87</v>
      </c>
      <c r="G264">
        <v>4.5999999999999996</v>
      </c>
      <c r="H264">
        <v>2023</v>
      </c>
      <c r="I264" t="s">
        <v>1060</v>
      </c>
      <c r="J264" t="s">
        <v>1055</v>
      </c>
      <c r="K264">
        <v>5</v>
      </c>
    </row>
    <row r="265" spans="1:11" x14ac:dyDescent="0.25">
      <c r="A265" t="s">
        <v>287</v>
      </c>
      <c r="B265" t="s">
        <v>22</v>
      </c>
      <c r="C265">
        <v>59</v>
      </c>
      <c r="D265" t="s">
        <v>9</v>
      </c>
      <c r="E265" s="24">
        <v>45007</v>
      </c>
      <c r="F265">
        <v>128</v>
      </c>
      <c r="G265">
        <v>4.5</v>
      </c>
      <c r="H265">
        <v>2023</v>
      </c>
      <c r="I265" t="s">
        <v>1060</v>
      </c>
      <c r="J265" t="s">
        <v>1059</v>
      </c>
      <c r="K265">
        <v>5</v>
      </c>
    </row>
    <row r="266" spans="1:11" x14ac:dyDescent="0.25">
      <c r="A266" t="s">
        <v>288</v>
      </c>
      <c r="B266" t="s">
        <v>5</v>
      </c>
      <c r="C266">
        <v>129</v>
      </c>
      <c r="D266" t="s">
        <v>6</v>
      </c>
      <c r="E266" s="24">
        <v>45007</v>
      </c>
      <c r="F266">
        <v>120</v>
      </c>
      <c r="G266">
        <v>4.0999999999999996</v>
      </c>
      <c r="H266">
        <v>2023</v>
      </c>
      <c r="I266" t="s">
        <v>1060</v>
      </c>
      <c r="J266" t="s">
        <v>1057</v>
      </c>
      <c r="K266">
        <v>4</v>
      </c>
    </row>
    <row r="267" spans="1:11" x14ac:dyDescent="0.25">
      <c r="A267" t="s">
        <v>289</v>
      </c>
      <c r="B267" t="s">
        <v>24</v>
      </c>
      <c r="C267">
        <v>101</v>
      </c>
      <c r="D267" t="s">
        <v>13</v>
      </c>
      <c r="E267" s="24">
        <v>45007</v>
      </c>
      <c r="F267">
        <v>130</v>
      </c>
      <c r="G267">
        <v>4.8</v>
      </c>
      <c r="H267">
        <v>2023</v>
      </c>
      <c r="I267" t="s">
        <v>1060</v>
      </c>
      <c r="J267" t="s">
        <v>1055</v>
      </c>
      <c r="K267">
        <v>5</v>
      </c>
    </row>
    <row r="268" spans="1:11" x14ac:dyDescent="0.25">
      <c r="A268" t="s">
        <v>290</v>
      </c>
      <c r="B268" t="s">
        <v>19</v>
      </c>
      <c r="C268">
        <v>154</v>
      </c>
      <c r="D268" t="s">
        <v>9</v>
      </c>
      <c r="E268" s="24">
        <v>45007</v>
      </c>
      <c r="F268">
        <v>172</v>
      </c>
      <c r="G268">
        <v>3.1</v>
      </c>
      <c r="H268">
        <v>2023</v>
      </c>
      <c r="I268" t="s">
        <v>1060</v>
      </c>
      <c r="J268" t="s">
        <v>1057</v>
      </c>
      <c r="K268">
        <v>3</v>
      </c>
    </row>
    <row r="269" spans="1:11" x14ac:dyDescent="0.25">
      <c r="A269" t="s">
        <v>291</v>
      </c>
      <c r="B269" t="s">
        <v>18</v>
      </c>
      <c r="C269">
        <v>131</v>
      </c>
      <c r="D269" t="s">
        <v>9</v>
      </c>
      <c r="E269" s="24">
        <v>45007</v>
      </c>
      <c r="F269">
        <v>58</v>
      </c>
      <c r="G269">
        <v>4.9000000000000004</v>
      </c>
      <c r="H269">
        <v>2023</v>
      </c>
      <c r="I269" t="s">
        <v>1060</v>
      </c>
      <c r="J269" t="s">
        <v>1057</v>
      </c>
      <c r="K269">
        <v>5</v>
      </c>
    </row>
    <row r="270" spans="1:11" x14ac:dyDescent="0.25">
      <c r="A270" t="s">
        <v>292</v>
      </c>
      <c r="B270" t="s">
        <v>15</v>
      </c>
      <c r="C270">
        <v>111</v>
      </c>
      <c r="D270" t="s">
        <v>13</v>
      </c>
      <c r="E270" s="24">
        <v>45008</v>
      </c>
      <c r="F270">
        <v>86</v>
      </c>
      <c r="G270">
        <v>4.0999999999999996</v>
      </c>
      <c r="H270">
        <v>2023</v>
      </c>
      <c r="I270" t="s">
        <v>1061</v>
      </c>
      <c r="J270" t="s">
        <v>1055</v>
      </c>
      <c r="K270">
        <v>4</v>
      </c>
    </row>
    <row r="271" spans="1:11" x14ac:dyDescent="0.25">
      <c r="A271" t="s">
        <v>293</v>
      </c>
      <c r="B271" t="s">
        <v>16</v>
      </c>
      <c r="C271">
        <v>142</v>
      </c>
      <c r="D271" t="s">
        <v>13</v>
      </c>
      <c r="E271" s="24">
        <v>45009</v>
      </c>
      <c r="F271">
        <v>31</v>
      </c>
      <c r="G271">
        <v>4.4000000000000004</v>
      </c>
      <c r="H271">
        <v>2023</v>
      </c>
      <c r="I271" t="s">
        <v>1063</v>
      </c>
      <c r="J271" t="s">
        <v>1057</v>
      </c>
      <c r="K271">
        <v>4</v>
      </c>
    </row>
    <row r="272" spans="1:11" x14ac:dyDescent="0.25">
      <c r="A272" t="s">
        <v>294</v>
      </c>
      <c r="B272" t="s">
        <v>23</v>
      </c>
      <c r="C272">
        <v>93</v>
      </c>
      <c r="D272" t="s">
        <v>6</v>
      </c>
      <c r="E272" s="24">
        <v>45009</v>
      </c>
      <c r="F272">
        <v>72</v>
      </c>
      <c r="G272">
        <v>4.4000000000000004</v>
      </c>
      <c r="H272">
        <v>2023</v>
      </c>
      <c r="I272" t="s">
        <v>1063</v>
      </c>
      <c r="J272" t="s">
        <v>1055</v>
      </c>
      <c r="K272">
        <v>4</v>
      </c>
    </row>
    <row r="273" spans="1:11" x14ac:dyDescent="0.25">
      <c r="A273" t="s">
        <v>295</v>
      </c>
      <c r="B273" t="s">
        <v>16</v>
      </c>
      <c r="C273">
        <v>125</v>
      </c>
      <c r="D273" t="s">
        <v>10</v>
      </c>
      <c r="E273" s="24">
        <v>45010</v>
      </c>
      <c r="F273">
        <v>27</v>
      </c>
      <c r="G273">
        <v>3</v>
      </c>
      <c r="H273">
        <v>2023</v>
      </c>
      <c r="I273" t="s">
        <v>1064</v>
      </c>
      <c r="J273" t="s">
        <v>1057</v>
      </c>
      <c r="K273">
        <v>3</v>
      </c>
    </row>
    <row r="274" spans="1:11" x14ac:dyDescent="0.25">
      <c r="A274" t="s">
        <v>296</v>
      </c>
      <c r="B274" t="s">
        <v>5</v>
      </c>
      <c r="C274">
        <v>76</v>
      </c>
      <c r="D274" t="s">
        <v>9</v>
      </c>
      <c r="E274" s="24">
        <v>45010</v>
      </c>
      <c r="F274">
        <v>110</v>
      </c>
      <c r="G274">
        <v>4.4000000000000004</v>
      </c>
      <c r="H274">
        <v>2023</v>
      </c>
      <c r="I274" t="s">
        <v>1064</v>
      </c>
      <c r="J274" t="s">
        <v>1055</v>
      </c>
      <c r="K274">
        <v>4</v>
      </c>
    </row>
    <row r="275" spans="1:11" x14ac:dyDescent="0.25">
      <c r="A275" t="s">
        <v>297</v>
      </c>
      <c r="B275" t="s">
        <v>7</v>
      </c>
      <c r="C275">
        <v>69</v>
      </c>
      <c r="D275" t="s">
        <v>6</v>
      </c>
      <c r="E275" s="24">
        <v>45010</v>
      </c>
      <c r="F275">
        <v>126</v>
      </c>
      <c r="G275">
        <v>3.7</v>
      </c>
      <c r="H275">
        <v>2023</v>
      </c>
      <c r="I275" t="s">
        <v>1064</v>
      </c>
      <c r="J275" t="s">
        <v>1055</v>
      </c>
      <c r="K275">
        <v>4</v>
      </c>
    </row>
    <row r="276" spans="1:11" x14ac:dyDescent="0.25">
      <c r="A276" t="s">
        <v>298</v>
      </c>
      <c r="B276" t="s">
        <v>22</v>
      </c>
      <c r="C276">
        <v>149</v>
      </c>
      <c r="D276" t="s">
        <v>10</v>
      </c>
      <c r="E276" s="24">
        <v>45010</v>
      </c>
      <c r="F276">
        <v>60</v>
      </c>
      <c r="G276">
        <v>3.9</v>
      </c>
      <c r="H276">
        <v>2023</v>
      </c>
      <c r="I276" t="s">
        <v>1064</v>
      </c>
      <c r="J276" t="s">
        <v>1057</v>
      </c>
      <c r="K276">
        <v>4</v>
      </c>
    </row>
    <row r="277" spans="1:11" x14ac:dyDescent="0.25">
      <c r="A277" t="s">
        <v>299</v>
      </c>
      <c r="B277" t="s">
        <v>16</v>
      </c>
      <c r="C277">
        <v>57</v>
      </c>
      <c r="D277" t="s">
        <v>6</v>
      </c>
      <c r="E277" s="24">
        <v>45010</v>
      </c>
      <c r="F277">
        <v>35</v>
      </c>
      <c r="G277">
        <v>3.5</v>
      </c>
      <c r="H277">
        <v>2023</v>
      </c>
      <c r="I277" t="s">
        <v>1064</v>
      </c>
      <c r="J277" t="s">
        <v>1059</v>
      </c>
      <c r="K277">
        <v>4</v>
      </c>
    </row>
    <row r="278" spans="1:11" x14ac:dyDescent="0.25">
      <c r="A278" t="s">
        <v>300</v>
      </c>
      <c r="B278" t="s">
        <v>12</v>
      </c>
      <c r="C278">
        <v>113</v>
      </c>
      <c r="D278" t="s">
        <v>9</v>
      </c>
      <c r="E278" s="24">
        <v>45010</v>
      </c>
      <c r="F278">
        <v>81</v>
      </c>
      <c r="G278">
        <v>3.5</v>
      </c>
      <c r="H278">
        <v>2023</v>
      </c>
      <c r="I278" t="s">
        <v>1064</v>
      </c>
      <c r="J278" t="s">
        <v>1055</v>
      </c>
      <c r="K278">
        <v>4</v>
      </c>
    </row>
    <row r="279" spans="1:11" x14ac:dyDescent="0.25">
      <c r="A279" t="s">
        <v>301</v>
      </c>
      <c r="B279" t="s">
        <v>20</v>
      </c>
      <c r="C279">
        <v>160</v>
      </c>
      <c r="D279" t="s">
        <v>10</v>
      </c>
      <c r="E279" s="24">
        <v>45010</v>
      </c>
      <c r="F279">
        <v>116</v>
      </c>
      <c r="G279">
        <v>3.4</v>
      </c>
      <c r="H279">
        <v>2023</v>
      </c>
      <c r="I279" t="s">
        <v>1064</v>
      </c>
      <c r="J279" t="s">
        <v>1057</v>
      </c>
      <c r="K279">
        <v>3</v>
      </c>
    </row>
    <row r="280" spans="1:11" x14ac:dyDescent="0.25">
      <c r="A280" t="s">
        <v>302</v>
      </c>
      <c r="B280" t="s">
        <v>8</v>
      </c>
      <c r="C280">
        <v>158</v>
      </c>
      <c r="D280" t="s">
        <v>11</v>
      </c>
      <c r="E280" s="24">
        <v>45010</v>
      </c>
      <c r="F280">
        <v>60</v>
      </c>
      <c r="G280">
        <v>4.5</v>
      </c>
      <c r="H280">
        <v>2023</v>
      </c>
      <c r="I280" t="s">
        <v>1064</v>
      </c>
      <c r="J280" t="s">
        <v>1057</v>
      </c>
      <c r="K280">
        <v>5</v>
      </c>
    </row>
    <row r="281" spans="1:11" x14ac:dyDescent="0.25">
      <c r="A281" t="s">
        <v>303</v>
      </c>
      <c r="B281" t="s">
        <v>7</v>
      </c>
      <c r="C281">
        <v>77</v>
      </c>
      <c r="D281" t="s">
        <v>10</v>
      </c>
      <c r="E281" s="24">
        <v>45011</v>
      </c>
      <c r="F281">
        <v>130</v>
      </c>
      <c r="G281">
        <v>4.2</v>
      </c>
      <c r="H281">
        <v>2023</v>
      </c>
      <c r="I281" t="s">
        <v>1054</v>
      </c>
      <c r="J281" t="s">
        <v>1055</v>
      </c>
      <c r="K281">
        <v>4</v>
      </c>
    </row>
    <row r="282" spans="1:11" x14ac:dyDescent="0.25">
      <c r="A282" t="s">
        <v>304</v>
      </c>
      <c r="B282" t="s">
        <v>14</v>
      </c>
      <c r="C282">
        <v>118</v>
      </c>
      <c r="D282" t="s">
        <v>13</v>
      </c>
      <c r="E282" s="24">
        <v>45011</v>
      </c>
      <c r="F282">
        <v>99</v>
      </c>
      <c r="G282">
        <v>5</v>
      </c>
      <c r="H282">
        <v>2023</v>
      </c>
      <c r="I282" t="s">
        <v>1054</v>
      </c>
      <c r="J282" t="s">
        <v>1055</v>
      </c>
      <c r="K282">
        <v>5</v>
      </c>
    </row>
    <row r="283" spans="1:11" x14ac:dyDescent="0.25">
      <c r="A283" t="s">
        <v>305</v>
      </c>
      <c r="B283" t="s">
        <v>19</v>
      </c>
      <c r="C283">
        <v>75</v>
      </c>
      <c r="D283" t="s">
        <v>9</v>
      </c>
      <c r="E283" s="24">
        <v>45011</v>
      </c>
      <c r="F283">
        <v>135</v>
      </c>
      <c r="G283">
        <v>4.7</v>
      </c>
      <c r="H283">
        <v>2023</v>
      </c>
      <c r="I283" t="s">
        <v>1054</v>
      </c>
      <c r="J283" t="s">
        <v>1055</v>
      </c>
      <c r="K283">
        <v>5</v>
      </c>
    </row>
    <row r="284" spans="1:11" x14ac:dyDescent="0.25">
      <c r="A284" t="s">
        <v>306</v>
      </c>
      <c r="B284" t="s">
        <v>12</v>
      </c>
      <c r="C284">
        <v>103</v>
      </c>
      <c r="D284" t="s">
        <v>10</v>
      </c>
      <c r="E284" s="24">
        <v>45011</v>
      </c>
      <c r="F284">
        <v>42</v>
      </c>
      <c r="G284">
        <v>2.8</v>
      </c>
      <c r="H284">
        <v>2023</v>
      </c>
      <c r="I284" t="s">
        <v>1054</v>
      </c>
      <c r="J284" t="s">
        <v>1055</v>
      </c>
      <c r="K284">
        <v>3</v>
      </c>
    </row>
    <row r="285" spans="1:11" x14ac:dyDescent="0.25">
      <c r="A285" t="s">
        <v>307</v>
      </c>
      <c r="B285" t="s">
        <v>7</v>
      </c>
      <c r="C285">
        <v>116</v>
      </c>
      <c r="D285" t="s">
        <v>13</v>
      </c>
      <c r="E285" s="24">
        <v>45012</v>
      </c>
      <c r="F285">
        <v>63</v>
      </c>
      <c r="G285">
        <v>3.4</v>
      </c>
      <c r="H285">
        <v>2023</v>
      </c>
      <c r="I285" t="s">
        <v>1056</v>
      </c>
      <c r="J285" t="s">
        <v>1055</v>
      </c>
      <c r="K285">
        <v>3</v>
      </c>
    </row>
    <row r="286" spans="1:11" x14ac:dyDescent="0.25">
      <c r="A286" t="s">
        <v>308</v>
      </c>
      <c r="B286" t="s">
        <v>15</v>
      </c>
      <c r="C286">
        <v>61</v>
      </c>
      <c r="D286" t="s">
        <v>11</v>
      </c>
      <c r="E286" s="24">
        <v>45012</v>
      </c>
      <c r="F286">
        <v>140</v>
      </c>
      <c r="G286">
        <v>1.8</v>
      </c>
      <c r="H286">
        <v>2023</v>
      </c>
      <c r="I286" t="s">
        <v>1056</v>
      </c>
      <c r="J286" t="s">
        <v>1055</v>
      </c>
      <c r="K286">
        <v>2</v>
      </c>
    </row>
    <row r="287" spans="1:11" x14ac:dyDescent="0.25">
      <c r="A287" t="s">
        <v>309</v>
      </c>
      <c r="B287" t="s">
        <v>16</v>
      </c>
      <c r="C287">
        <v>126</v>
      </c>
      <c r="D287" t="s">
        <v>9</v>
      </c>
      <c r="E287" s="24">
        <v>45012</v>
      </c>
      <c r="F287">
        <v>128</v>
      </c>
      <c r="G287">
        <v>4.2</v>
      </c>
      <c r="H287">
        <v>2023</v>
      </c>
      <c r="I287" t="s">
        <v>1056</v>
      </c>
      <c r="J287" t="s">
        <v>1057</v>
      </c>
      <c r="K287">
        <v>4</v>
      </c>
    </row>
    <row r="288" spans="1:11" x14ac:dyDescent="0.25">
      <c r="A288" t="s">
        <v>310</v>
      </c>
      <c r="B288" t="s">
        <v>24</v>
      </c>
      <c r="C288">
        <v>141</v>
      </c>
      <c r="D288" t="s">
        <v>6</v>
      </c>
      <c r="E288" s="24">
        <v>45012</v>
      </c>
      <c r="F288">
        <v>80</v>
      </c>
      <c r="G288">
        <v>4.4000000000000004</v>
      </c>
      <c r="H288">
        <v>2023</v>
      </c>
      <c r="I288" t="s">
        <v>1056</v>
      </c>
      <c r="J288" t="s">
        <v>1057</v>
      </c>
      <c r="K288">
        <v>4</v>
      </c>
    </row>
    <row r="289" spans="1:11" x14ac:dyDescent="0.25">
      <c r="A289" t="s">
        <v>311</v>
      </c>
      <c r="B289" t="s">
        <v>8</v>
      </c>
      <c r="C289">
        <v>95</v>
      </c>
      <c r="D289" t="s">
        <v>13</v>
      </c>
      <c r="E289" s="24">
        <v>45012</v>
      </c>
      <c r="F289">
        <v>28</v>
      </c>
      <c r="G289">
        <v>2.7</v>
      </c>
      <c r="H289">
        <v>2023</v>
      </c>
      <c r="I289" t="s">
        <v>1056</v>
      </c>
      <c r="J289" t="s">
        <v>1055</v>
      </c>
      <c r="K289">
        <v>3</v>
      </c>
    </row>
    <row r="290" spans="1:11" x14ac:dyDescent="0.25">
      <c r="A290" t="s">
        <v>312</v>
      </c>
      <c r="B290" t="s">
        <v>19</v>
      </c>
      <c r="C290">
        <v>39</v>
      </c>
      <c r="D290" t="s">
        <v>11</v>
      </c>
      <c r="E290" s="24">
        <v>45013</v>
      </c>
      <c r="F290">
        <v>81</v>
      </c>
      <c r="G290">
        <v>5</v>
      </c>
      <c r="H290">
        <v>2023</v>
      </c>
      <c r="I290" t="s">
        <v>1058</v>
      </c>
      <c r="J290" t="s">
        <v>1059</v>
      </c>
      <c r="K290">
        <v>5</v>
      </c>
    </row>
    <row r="291" spans="1:11" x14ac:dyDescent="0.25">
      <c r="A291" t="s">
        <v>313</v>
      </c>
      <c r="B291" t="s">
        <v>12</v>
      </c>
      <c r="C291">
        <v>127</v>
      </c>
      <c r="D291" t="s">
        <v>9</v>
      </c>
      <c r="E291" s="24">
        <v>45013</v>
      </c>
      <c r="F291">
        <v>99</v>
      </c>
      <c r="G291">
        <v>3.9</v>
      </c>
      <c r="H291">
        <v>2023</v>
      </c>
      <c r="I291" t="s">
        <v>1058</v>
      </c>
      <c r="J291" t="s">
        <v>1057</v>
      </c>
      <c r="K291">
        <v>4</v>
      </c>
    </row>
    <row r="292" spans="1:11" x14ac:dyDescent="0.25">
      <c r="A292" t="s">
        <v>314</v>
      </c>
      <c r="B292" t="s">
        <v>15</v>
      </c>
      <c r="C292">
        <v>78</v>
      </c>
      <c r="D292" t="s">
        <v>9</v>
      </c>
      <c r="E292" s="24">
        <v>45013</v>
      </c>
      <c r="F292">
        <v>43</v>
      </c>
      <c r="G292">
        <v>3.8</v>
      </c>
      <c r="H292">
        <v>2023</v>
      </c>
      <c r="I292" t="s">
        <v>1058</v>
      </c>
      <c r="J292" t="s">
        <v>1055</v>
      </c>
      <c r="K292">
        <v>4</v>
      </c>
    </row>
    <row r="293" spans="1:11" x14ac:dyDescent="0.25">
      <c r="A293" t="s">
        <v>315</v>
      </c>
      <c r="B293" t="s">
        <v>14</v>
      </c>
      <c r="C293">
        <v>40</v>
      </c>
      <c r="D293" t="s">
        <v>9</v>
      </c>
      <c r="E293" s="24">
        <v>45013</v>
      </c>
      <c r="F293">
        <v>34</v>
      </c>
      <c r="G293">
        <v>4.5999999999999996</v>
      </c>
      <c r="H293">
        <v>2023</v>
      </c>
      <c r="I293" t="s">
        <v>1058</v>
      </c>
      <c r="J293" t="s">
        <v>1059</v>
      </c>
      <c r="K293">
        <v>5</v>
      </c>
    </row>
    <row r="294" spans="1:11" x14ac:dyDescent="0.25">
      <c r="A294" t="s">
        <v>316</v>
      </c>
      <c r="B294" t="s">
        <v>15</v>
      </c>
      <c r="C294">
        <v>56</v>
      </c>
      <c r="D294" t="s">
        <v>11</v>
      </c>
      <c r="E294" s="24">
        <v>45013</v>
      </c>
      <c r="F294">
        <v>225</v>
      </c>
      <c r="G294">
        <v>4.5999999999999996</v>
      </c>
      <c r="H294">
        <v>2023</v>
      </c>
      <c r="I294" t="s">
        <v>1058</v>
      </c>
      <c r="J294" t="s">
        <v>1059</v>
      </c>
      <c r="K294">
        <v>5</v>
      </c>
    </row>
    <row r="295" spans="1:11" x14ac:dyDescent="0.25">
      <c r="A295" t="s">
        <v>317</v>
      </c>
      <c r="B295" t="s">
        <v>19</v>
      </c>
      <c r="C295">
        <v>59</v>
      </c>
      <c r="D295" t="s">
        <v>6</v>
      </c>
      <c r="E295" s="24">
        <v>45013</v>
      </c>
      <c r="F295">
        <v>210</v>
      </c>
      <c r="G295">
        <v>4.5</v>
      </c>
      <c r="H295">
        <v>2023</v>
      </c>
      <c r="I295" t="s">
        <v>1058</v>
      </c>
      <c r="J295" t="s">
        <v>1059</v>
      </c>
      <c r="K295">
        <v>5</v>
      </c>
    </row>
    <row r="296" spans="1:11" x14ac:dyDescent="0.25">
      <c r="A296" t="s">
        <v>318</v>
      </c>
      <c r="B296" t="s">
        <v>16</v>
      </c>
      <c r="C296">
        <v>30</v>
      </c>
      <c r="D296" t="s">
        <v>9</v>
      </c>
      <c r="E296" s="24">
        <v>45013</v>
      </c>
      <c r="F296">
        <v>168</v>
      </c>
      <c r="G296">
        <v>4.2</v>
      </c>
      <c r="H296">
        <v>2023</v>
      </c>
      <c r="I296" t="s">
        <v>1058</v>
      </c>
      <c r="J296" t="s">
        <v>1062</v>
      </c>
      <c r="K296">
        <v>4</v>
      </c>
    </row>
    <row r="297" spans="1:11" x14ac:dyDescent="0.25">
      <c r="A297" t="s">
        <v>319</v>
      </c>
      <c r="B297" t="s">
        <v>14</v>
      </c>
      <c r="C297">
        <v>63</v>
      </c>
      <c r="D297" t="s">
        <v>10</v>
      </c>
      <c r="E297" s="24">
        <v>45014</v>
      </c>
      <c r="F297">
        <v>82</v>
      </c>
      <c r="G297">
        <v>4.5</v>
      </c>
      <c r="H297">
        <v>2023</v>
      </c>
      <c r="I297" t="s">
        <v>1060</v>
      </c>
      <c r="J297" t="s">
        <v>1055</v>
      </c>
      <c r="K297">
        <v>5</v>
      </c>
    </row>
    <row r="298" spans="1:11" x14ac:dyDescent="0.25">
      <c r="A298" t="s">
        <v>320</v>
      </c>
      <c r="B298" t="s">
        <v>23</v>
      </c>
      <c r="C298">
        <v>56</v>
      </c>
      <c r="D298" t="s">
        <v>13</v>
      </c>
      <c r="E298" s="24">
        <v>45014</v>
      </c>
      <c r="F298">
        <v>88</v>
      </c>
      <c r="G298">
        <v>4.0999999999999996</v>
      </c>
      <c r="H298">
        <v>2023</v>
      </c>
      <c r="I298" t="s">
        <v>1060</v>
      </c>
      <c r="J298" t="s">
        <v>1059</v>
      </c>
      <c r="K298">
        <v>4</v>
      </c>
    </row>
    <row r="299" spans="1:11" x14ac:dyDescent="0.25">
      <c r="A299" t="s">
        <v>321</v>
      </c>
      <c r="B299" t="s">
        <v>5</v>
      </c>
      <c r="C299">
        <v>95</v>
      </c>
      <c r="D299" t="s">
        <v>10</v>
      </c>
      <c r="E299" s="24">
        <v>45014</v>
      </c>
      <c r="F299">
        <v>111</v>
      </c>
      <c r="G299">
        <v>3.3</v>
      </c>
      <c r="H299">
        <v>2023</v>
      </c>
      <c r="I299" t="s">
        <v>1060</v>
      </c>
      <c r="J299" t="s">
        <v>1055</v>
      </c>
      <c r="K299">
        <v>3</v>
      </c>
    </row>
    <row r="300" spans="1:11" x14ac:dyDescent="0.25">
      <c r="A300" t="s">
        <v>322</v>
      </c>
      <c r="B300" t="s">
        <v>17</v>
      </c>
      <c r="C300">
        <v>128</v>
      </c>
      <c r="D300" t="s">
        <v>6</v>
      </c>
      <c r="E300" s="24">
        <v>45014</v>
      </c>
      <c r="F300">
        <v>60</v>
      </c>
      <c r="G300">
        <v>3.8</v>
      </c>
      <c r="H300">
        <v>2023</v>
      </c>
      <c r="I300" t="s">
        <v>1060</v>
      </c>
      <c r="J300" t="s">
        <v>1057</v>
      </c>
      <c r="K300">
        <v>4</v>
      </c>
    </row>
    <row r="301" spans="1:11" x14ac:dyDescent="0.25">
      <c r="A301" t="s">
        <v>323</v>
      </c>
      <c r="B301" t="s">
        <v>8</v>
      </c>
      <c r="C301">
        <v>49</v>
      </c>
      <c r="D301" t="s">
        <v>10</v>
      </c>
      <c r="E301" s="24">
        <v>45014</v>
      </c>
      <c r="F301">
        <v>80</v>
      </c>
      <c r="G301">
        <v>3</v>
      </c>
      <c r="H301">
        <v>2023</v>
      </c>
      <c r="I301" t="s">
        <v>1060</v>
      </c>
      <c r="J301" t="s">
        <v>1059</v>
      </c>
      <c r="K301">
        <v>3</v>
      </c>
    </row>
    <row r="302" spans="1:11" x14ac:dyDescent="0.25">
      <c r="A302" t="s">
        <v>324</v>
      </c>
      <c r="B302" t="s">
        <v>17</v>
      </c>
      <c r="C302">
        <v>89</v>
      </c>
      <c r="D302" t="s">
        <v>11</v>
      </c>
      <c r="E302" s="24">
        <v>45016</v>
      </c>
      <c r="F302">
        <v>90</v>
      </c>
      <c r="G302">
        <v>4.5999999999999996</v>
      </c>
      <c r="H302">
        <v>2023</v>
      </c>
      <c r="I302" t="s">
        <v>1063</v>
      </c>
      <c r="J302" t="s">
        <v>1055</v>
      </c>
      <c r="K302">
        <v>5</v>
      </c>
    </row>
    <row r="303" spans="1:11" x14ac:dyDescent="0.25">
      <c r="A303" t="s">
        <v>325</v>
      </c>
      <c r="B303" t="s">
        <v>22</v>
      </c>
      <c r="C303">
        <v>87</v>
      </c>
      <c r="D303" t="s">
        <v>10</v>
      </c>
      <c r="E303" s="24">
        <v>45016</v>
      </c>
      <c r="F303">
        <v>225</v>
      </c>
      <c r="G303">
        <v>2.9</v>
      </c>
      <c r="H303">
        <v>2023</v>
      </c>
      <c r="I303" t="s">
        <v>1063</v>
      </c>
      <c r="J303" t="s">
        <v>1055</v>
      </c>
      <c r="K303">
        <v>3</v>
      </c>
    </row>
    <row r="304" spans="1:11" x14ac:dyDescent="0.25">
      <c r="A304" t="s">
        <v>326</v>
      </c>
      <c r="B304" t="s">
        <v>20</v>
      </c>
      <c r="C304">
        <v>60</v>
      </c>
      <c r="D304" t="s">
        <v>9</v>
      </c>
      <c r="E304" s="24">
        <v>45017</v>
      </c>
      <c r="F304">
        <v>215</v>
      </c>
      <c r="G304">
        <v>3.2</v>
      </c>
      <c r="H304">
        <v>2023</v>
      </c>
      <c r="I304" t="s">
        <v>1064</v>
      </c>
      <c r="J304" t="s">
        <v>1059</v>
      </c>
      <c r="K304">
        <v>3</v>
      </c>
    </row>
    <row r="305" spans="1:11" x14ac:dyDescent="0.25">
      <c r="A305" t="s">
        <v>327</v>
      </c>
      <c r="B305" t="s">
        <v>21</v>
      </c>
      <c r="C305">
        <v>42</v>
      </c>
      <c r="D305" t="s">
        <v>11</v>
      </c>
      <c r="E305" s="24">
        <v>45017</v>
      </c>
      <c r="F305">
        <v>45</v>
      </c>
      <c r="G305">
        <v>1.5</v>
      </c>
      <c r="H305">
        <v>2023</v>
      </c>
      <c r="I305" t="s">
        <v>1064</v>
      </c>
      <c r="J305" t="s">
        <v>1059</v>
      </c>
      <c r="K305">
        <v>2</v>
      </c>
    </row>
    <row r="306" spans="1:11" x14ac:dyDescent="0.25">
      <c r="A306" t="s">
        <v>328</v>
      </c>
      <c r="B306" t="s">
        <v>18</v>
      </c>
      <c r="C306">
        <v>99</v>
      </c>
      <c r="D306" t="s">
        <v>9</v>
      </c>
      <c r="E306" s="24">
        <v>45017</v>
      </c>
      <c r="F306">
        <v>74</v>
      </c>
      <c r="G306">
        <v>4</v>
      </c>
      <c r="H306">
        <v>2023</v>
      </c>
      <c r="I306" t="s">
        <v>1064</v>
      </c>
      <c r="J306" t="s">
        <v>1055</v>
      </c>
      <c r="K306">
        <v>4</v>
      </c>
    </row>
    <row r="307" spans="1:11" x14ac:dyDescent="0.25">
      <c r="A307" t="s">
        <v>329</v>
      </c>
      <c r="B307" t="s">
        <v>23</v>
      </c>
      <c r="C307">
        <v>20</v>
      </c>
      <c r="D307" t="s">
        <v>11</v>
      </c>
      <c r="E307" s="24">
        <v>45017</v>
      </c>
      <c r="F307">
        <v>60</v>
      </c>
      <c r="G307">
        <v>3.6</v>
      </c>
      <c r="H307">
        <v>2023</v>
      </c>
      <c r="I307" t="s">
        <v>1064</v>
      </c>
      <c r="J307" t="s">
        <v>1062</v>
      </c>
      <c r="K307">
        <v>4</v>
      </c>
    </row>
    <row r="308" spans="1:11" x14ac:dyDescent="0.25">
      <c r="A308" t="s">
        <v>330</v>
      </c>
      <c r="B308" t="s">
        <v>14</v>
      </c>
      <c r="C308">
        <v>65</v>
      </c>
      <c r="D308" t="s">
        <v>9</v>
      </c>
      <c r="E308" s="24">
        <v>45017</v>
      </c>
      <c r="F308">
        <v>64</v>
      </c>
      <c r="G308">
        <v>3.7</v>
      </c>
      <c r="H308">
        <v>2023</v>
      </c>
      <c r="I308" t="s">
        <v>1064</v>
      </c>
      <c r="J308" t="s">
        <v>1055</v>
      </c>
      <c r="K308">
        <v>4</v>
      </c>
    </row>
    <row r="309" spans="1:11" x14ac:dyDescent="0.25">
      <c r="A309" t="s">
        <v>331</v>
      </c>
      <c r="B309" t="s">
        <v>16</v>
      </c>
      <c r="C309">
        <v>71</v>
      </c>
      <c r="D309" t="s">
        <v>10</v>
      </c>
      <c r="E309" s="24">
        <v>45018</v>
      </c>
      <c r="F309">
        <v>110</v>
      </c>
      <c r="G309">
        <v>4.8</v>
      </c>
      <c r="H309">
        <v>2023</v>
      </c>
      <c r="I309" t="s">
        <v>1054</v>
      </c>
      <c r="J309" t="s">
        <v>1055</v>
      </c>
      <c r="K309">
        <v>5</v>
      </c>
    </row>
    <row r="310" spans="1:11" x14ac:dyDescent="0.25">
      <c r="A310" t="s">
        <v>332</v>
      </c>
      <c r="B310" t="s">
        <v>12</v>
      </c>
      <c r="C310">
        <v>95</v>
      </c>
      <c r="D310" t="s">
        <v>6</v>
      </c>
      <c r="E310" s="24">
        <v>45018</v>
      </c>
      <c r="F310">
        <v>52</v>
      </c>
      <c r="G310">
        <v>1.2</v>
      </c>
      <c r="H310">
        <v>2023</v>
      </c>
      <c r="I310" t="s">
        <v>1054</v>
      </c>
      <c r="J310" t="s">
        <v>1055</v>
      </c>
      <c r="K310">
        <v>1</v>
      </c>
    </row>
    <row r="311" spans="1:11" x14ac:dyDescent="0.25">
      <c r="A311" t="s">
        <v>333</v>
      </c>
      <c r="B311" t="s">
        <v>23</v>
      </c>
      <c r="C311">
        <v>81</v>
      </c>
      <c r="D311" t="s">
        <v>13</v>
      </c>
      <c r="E311" s="24">
        <v>45019</v>
      </c>
      <c r="F311">
        <v>160</v>
      </c>
      <c r="G311">
        <v>4.7</v>
      </c>
      <c r="H311">
        <v>2023</v>
      </c>
      <c r="I311" t="s">
        <v>1056</v>
      </c>
      <c r="J311" t="s">
        <v>1055</v>
      </c>
      <c r="K311">
        <v>5</v>
      </c>
    </row>
    <row r="312" spans="1:11" x14ac:dyDescent="0.25">
      <c r="A312" t="s">
        <v>334</v>
      </c>
      <c r="B312" t="s">
        <v>7</v>
      </c>
      <c r="C312">
        <v>137</v>
      </c>
      <c r="D312" t="s">
        <v>13</v>
      </c>
      <c r="E312" s="24">
        <v>45019</v>
      </c>
      <c r="F312">
        <v>215</v>
      </c>
      <c r="G312">
        <v>4.7</v>
      </c>
      <c r="H312">
        <v>2023</v>
      </c>
      <c r="I312" t="s">
        <v>1056</v>
      </c>
      <c r="J312" t="s">
        <v>1057</v>
      </c>
      <c r="K312">
        <v>5</v>
      </c>
    </row>
    <row r="313" spans="1:11" x14ac:dyDescent="0.25">
      <c r="A313" t="s">
        <v>335</v>
      </c>
      <c r="B313" t="s">
        <v>7</v>
      </c>
      <c r="C313">
        <v>40</v>
      </c>
      <c r="D313" t="s">
        <v>6</v>
      </c>
      <c r="E313" s="24">
        <v>45019</v>
      </c>
      <c r="F313">
        <v>220</v>
      </c>
      <c r="G313">
        <v>4.5</v>
      </c>
      <c r="H313">
        <v>2023</v>
      </c>
      <c r="I313" t="s">
        <v>1056</v>
      </c>
      <c r="J313" t="s">
        <v>1059</v>
      </c>
      <c r="K313">
        <v>5</v>
      </c>
    </row>
    <row r="314" spans="1:11" x14ac:dyDescent="0.25">
      <c r="A314" t="s">
        <v>336</v>
      </c>
      <c r="B314" t="s">
        <v>18</v>
      </c>
      <c r="C314">
        <v>111</v>
      </c>
      <c r="D314" t="s">
        <v>9</v>
      </c>
      <c r="E314" s="24">
        <v>45020</v>
      </c>
      <c r="F314">
        <v>175</v>
      </c>
      <c r="G314">
        <v>3.5</v>
      </c>
      <c r="H314">
        <v>2023</v>
      </c>
      <c r="I314" t="s">
        <v>1058</v>
      </c>
      <c r="J314" t="s">
        <v>1055</v>
      </c>
      <c r="K314">
        <v>4</v>
      </c>
    </row>
    <row r="315" spans="1:11" x14ac:dyDescent="0.25">
      <c r="A315" t="s">
        <v>337</v>
      </c>
      <c r="B315" t="s">
        <v>16</v>
      </c>
      <c r="C315">
        <v>106</v>
      </c>
      <c r="D315" t="s">
        <v>9</v>
      </c>
      <c r="E315" s="24">
        <v>45020</v>
      </c>
      <c r="F315">
        <v>145</v>
      </c>
      <c r="G315">
        <v>4.0999999999999996</v>
      </c>
      <c r="H315">
        <v>2023</v>
      </c>
      <c r="I315" t="s">
        <v>1058</v>
      </c>
      <c r="J315" t="s">
        <v>1055</v>
      </c>
      <c r="K315">
        <v>4</v>
      </c>
    </row>
    <row r="316" spans="1:11" x14ac:dyDescent="0.25">
      <c r="A316" t="s">
        <v>338</v>
      </c>
      <c r="B316" t="s">
        <v>21</v>
      </c>
      <c r="C316">
        <v>133</v>
      </c>
      <c r="D316" t="s">
        <v>11</v>
      </c>
      <c r="E316" s="24">
        <v>45020</v>
      </c>
      <c r="F316">
        <v>72</v>
      </c>
      <c r="G316">
        <v>4.4000000000000004</v>
      </c>
      <c r="H316">
        <v>2023</v>
      </c>
      <c r="I316" t="s">
        <v>1058</v>
      </c>
      <c r="J316" t="s">
        <v>1057</v>
      </c>
      <c r="K316">
        <v>4</v>
      </c>
    </row>
    <row r="317" spans="1:11" x14ac:dyDescent="0.25">
      <c r="A317" t="s">
        <v>339</v>
      </c>
      <c r="B317" t="s">
        <v>15</v>
      </c>
      <c r="C317">
        <v>38</v>
      </c>
      <c r="D317" t="s">
        <v>9</v>
      </c>
      <c r="E317" s="24">
        <v>45021</v>
      </c>
      <c r="F317">
        <v>81</v>
      </c>
      <c r="G317">
        <v>3.6</v>
      </c>
      <c r="H317">
        <v>2023</v>
      </c>
      <c r="I317" t="s">
        <v>1060</v>
      </c>
      <c r="J317" t="s">
        <v>1059</v>
      </c>
      <c r="K317">
        <v>4</v>
      </c>
    </row>
    <row r="318" spans="1:11" x14ac:dyDescent="0.25">
      <c r="A318" t="s">
        <v>340</v>
      </c>
      <c r="B318" t="s">
        <v>19</v>
      </c>
      <c r="C318">
        <v>130</v>
      </c>
      <c r="D318" t="s">
        <v>6</v>
      </c>
      <c r="E318" s="24">
        <v>45021</v>
      </c>
      <c r="F318">
        <v>54</v>
      </c>
      <c r="G318">
        <v>4.0999999999999996</v>
      </c>
      <c r="H318">
        <v>2023</v>
      </c>
      <c r="I318" t="s">
        <v>1060</v>
      </c>
      <c r="J318" t="s">
        <v>1057</v>
      </c>
      <c r="K318">
        <v>4</v>
      </c>
    </row>
    <row r="319" spans="1:11" x14ac:dyDescent="0.25">
      <c r="A319" t="s">
        <v>341</v>
      </c>
      <c r="B319" t="s">
        <v>14</v>
      </c>
      <c r="C319">
        <v>23</v>
      </c>
      <c r="D319" t="s">
        <v>11</v>
      </c>
      <c r="E319" s="24">
        <v>45021</v>
      </c>
      <c r="F319">
        <v>105</v>
      </c>
      <c r="G319">
        <v>4.8</v>
      </c>
      <c r="H319">
        <v>2023</v>
      </c>
      <c r="I319" t="s">
        <v>1060</v>
      </c>
      <c r="J319" t="s">
        <v>1062</v>
      </c>
      <c r="K319">
        <v>5</v>
      </c>
    </row>
    <row r="320" spans="1:11" x14ac:dyDescent="0.25">
      <c r="A320" t="s">
        <v>342</v>
      </c>
      <c r="B320" t="s">
        <v>19</v>
      </c>
      <c r="C320">
        <v>124</v>
      </c>
      <c r="D320" t="s">
        <v>9</v>
      </c>
      <c r="E320" s="24">
        <v>45022</v>
      </c>
      <c r="F320">
        <v>176</v>
      </c>
      <c r="G320">
        <v>3.9</v>
      </c>
      <c r="H320">
        <v>2023</v>
      </c>
      <c r="I320" t="s">
        <v>1061</v>
      </c>
      <c r="J320" t="s">
        <v>1057</v>
      </c>
      <c r="K320">
        <v>4</v>
      </c>
    </row>
    <row r="321" spans="1:11" x14ac:dyDescent="0.25">
      <c r="A321" t="s">
        <v>343</v>
      </c>
      <c r="B321" t="s">
        <v>23</v>
      </c>
      <c r="C321">
        <v>107</v>
      </c>
      <c r="D321" t="s">
        <v>9</v>
      </c>
      <c r="E321" s="24">
        <v>45022</v>
      </c>
      <c r="F321">
        <v>115</v>
      </c>
      <c r="G321">
        <v>3.8</v>
      </c>
      <c r="H321">
        <v>2023</v>
      </c>
      <c r="I321" t="s">
        <v>1061</v>
      </c>
      <c r="J321" t="s">
        <v>1055</v>
      </c>
      <c r="K321">
        <v>4</v>
      </c>
    </row>
    <row r="322" spans="1:11" x14ac:dyDescent="0.25">
      <c r="A322" t="s">
        <v>344</v>
      </c>
      <c r="B322" t="s">
        <v>7</v>
      </c>
      <c r="C322">
        <v>60</v>
      </c>
      <c r="D322" t="s">
        <v>10</v>
      </c>
      <c r="E322" s="24">
        <v>45022</v>
      </c>
      <c r="F322">
        <v>116</v>
      </c>
      <c r="G322">
        <v>3.9</v>
      </c>
      <c r="H322">
        <v>2023</v>
      </c>
      <c r="I322" t="s">
        <v>1061</v>
      </c>
      <c r="J322" t="s">
        <v>1059</v>
      </c>
      <c r="K322">
        <v>4</v>
      </c>
    </row>
    <row r="323" spans="1:11" x14ac:dyDescent="0.25">
      <c r="A323" t="s">
        <v>345</v>
      </c>
      <c r="B323" t="s">
        <v>7</v>
      </c>
      <c r="C323">
        <v>158</v>
      </c>
      <c r="D323" t="s">
        <v>6</v>
      </c>
      <c r="E323" s="24">
        <v>45022</v>
      </c>
      <c r="F323">
        <v>100</v>
      </c>
      <c r="G323">
        <v>4.0999999999999996</v>
      </c>
      <c r="H323">
        <v>2023</v>
      </c>
      <c r="I323" t="s">
        <v>1061</v>
      </c>
      <c r="J323" t="s">
        <v>1057</v>
      </c>
      <c r="K323">
        <v>4</v>
      </c>
    </row>
    <row r="324" spans="1:11" x14ac:dyDescent="0.25">
      <c r="A324" t="s">
        <v>346</v>
      </c>
      <c r="B324" t="s">
        <v>22</v>
      </c>
      <c r="C324">
        <v>110</v>
      </c>
      <c r="D324" t="s">
        <v>6</v>
      </c>
      <c r="E324" s="24">
        <v>45023</v>
      </c>
      <c r="F324">
        <v>36</v>
      </c>
      <c r="G324">
        <v>2.2000000000000002</v>
      </c>
      <c r="H324">
        <v>2023</v>
      </c>
      <c r="I324" t="s">
        <v>1063</v>
      </c>
      <c r="J324" t="s">
        <v>1055</v>
      </c>
      <c r="K324">
        <v>2</v>
      </c>
    </row>
    <row r="325" spans="1:11" x14ac:dyDescent="0.25">
      <c r="A325" t="s">
        <v>347</v>
      </c>
      <c r="B325" t="s">
        <v>17</v>
      </c>
      <c r="C325">
        <v>70</v>
      </c>
      <c r="D325" t="s">
        <v>6</v>
      </c>
      <c r="E325" s="24">
        <v>45023</v>
      </c>
      <c r="F325">
        <v>114</v>
      </c>
      <c r="G325">
        <v>5</v>
      </c>
      <c r="H325">
        <v>2023</v>
      </c>
      <c r="I325" t="s">
        <v>1063</v>
      </c>
      <c r="J325" t="s">
        <v>1055</v>
      </c>
      <c r="K325">
        <v>5</v>
      </c>
    </row>
    <row r="326" spans="1:11" x14ac:dyDescent="0.25">
      <c r="A326" t="s">
        <v>348</v>
      </c>
      <c r="B326" t="s">
        <v>17</v>
      </c>
      <c r="C326">
        <v>150</v>
      </c>
      <c r="D326" t="s">
        <v>10</v>
      </c>
      <c r="E326" s="24">
        <v>45023</v>
      </c>
      <c r="F326">
        <v>24</v>
      </c>
      <c r="G326">
        <v>3.8</v>
      </c>
      <c r="H326">
        <v>2023</v>
      </c>
      <c r="I326" t="s">
        <v>1063</v>
      </c>
      <c r="J326" t="s">
        <v>1057</v>
      </c>
      <c r="K326">
        <v>4</v>
      </c>
    </row>
    <row r="327" spans="1:11" x14ac:dyDescent="0.25">
      <c r="A327" t="s">
        <v>349</v>
      </c>
      <c r="B327" t="s">
        <v>15</v>
      </c>
      <c r="C327">
        <v>36</v>
      </c>
      <c r="D327" t="s">
        <v>9</v>
      </c>
      <c r="E327" s="24">
        <v>45023</v>
      </c>
      <c r="F327">
        <v>135</v>
      </c>
      <c r="G327">
        <v>4.5999999999999996</v>
      </c>
      <c r="H327">
        <v>2023</v>
      </c>
      <c r="I327" t="s">
        <v>1063</v>
      </c>
      <c r="J327" t="s">
        <v>1059</v>
      </c>
      <c r="K327">
        <v>5</v>
      </c>
    </row>
    <row r="328" spans="1:11" x14ac:dyDescent="0.25">
      <c r="A328" t="s">
        <v>350</v>
      </c>
      <c r="B328" t="s">
        <v>19</v>
      </c>
      <c r="C328">
        <v>74</v>
      </c>
      <c r="D328" t="s">
        <v>9</v>
      </c>
      <c r="E328" s="24">
        <v>45023</v>
      </c>
      <c r="F328">
        <v>30</v>
      </c>
      <c r="G328">
        <v>4</v>
      </c>
      <c r="H328">
        <v>2023</v>
      </c>
      <c r="I328" t="s">
        <v>1063</v>
      </c>
      <c r="J328" t="s">
        <v>1055</v>
      </c>
      <c r="K328">
        <v>4</v>
      </c>
    </row>
    <row r="329" spans="1:11" x14ac:dyDescent="0.25">
      <c r="A329" t="s">
        <v>351</v>
      </c>
      <c r="B329" t="s">
        <v>12</v>
      </c>
      <c r="C329">
        <v>75</v>
      </c>
      <c r="D329" t="s">
        <v>9</v>
      </c>
      <c r="E329" s="24">
        <v>45023</v>
      </c>
      <c r="F329">
        <v>84</v>
      </c>
      <c r="G329">
        <v>2.8</v>
      </c>
      <c r="H329">
        <v>2023</v>
      </c>
      <c r="I329" t="s">
        <v>1063</v>
      </c>
      <c r="J329" t="s">
        <v>1055</v>
      </c>
      <c r="K329">
        <v>3</v>
      </c>
    </row>
    <row r="330" spans="1:11" x14ac:dyDescent="0.25">
      <c r="A330" t="s">
        <v>352</v>
      </c>
      <c r="B330" t="s">
        <v>5</v>
      </c>
      <c r="C330">
        <v>70</v>
      </c>
      <c r="D330" t="s">
        <v>13</v>
      </c>
      <c r="E330" s="24">
        <v>45023</v>
      </c>
      <c r="F330">
        <v>42</v>
      </c>
      <c r="G330">
        <v>4.4000000000000004</v>
      </c>
      <c r="H330">
        <v>2023</v>
      </c>
      <c r="I330" t="s">
        <v>1063</v>
      </c>
      <c r="J330" t="s">
        <v>1055</v>
      </c>
      <c r="K330">
        <v>4</v>
      </c>
    </row>
    <row r="331" spans="1:11" x14ac:dyDescent="0.25">
      <c r="A331" t="s">
        <v>353</v>
      </c>
      <c r="B331" t="s">
        <v>22</v>
      </c>
      <c r="C331">
        <v>23</v>
      </c>
      <c r="D331" t="s">
        <v>6</v>
      </c>
      <c r="E331" s="24">
        <v>45023</v>
      </c>
      <c r="F331">
        <v>117</v>
      </c>
      <c r="G331">
        <v>2.4</v>
      </c>
      <c r="H331">
        <v>2023</v>
      </c>
      <c r="I331" t="s">
        <v>1063</v>
      </c>
      <c r="J331" t="s">
        <v>1062</v>
      </c>
      <c r="K331">
        <v>2</v>
      </c>
    </row>
    <row r="332" spans="1:11" x14ac:dyDescent="0.25">
      <c r="A332" t="s">
        <v>354</v>
      </c>
      <c r="B332" t="s">
        <v>18</v>
      </c>
      <c r="C332">
        <v>104</v>
      </c>
      <c r="D332" t="s">
        <v>11</v>
      </c>
      <c r="E332" s="24">
        <v>45023</v>
      </c>
      <c r="F332">
        <v>164</v>
      </c>
      <c r="G332">
        <v>4</v>
      </c>
      <c r="H332">
        <v>2023</v>
      </c>
      <c r="I332" t="s">
        <v>1063</v>
      </c>
      <c r="J332" t="s">
        <v>1055</v>
      </c>
      <c r="K332">
        <v>4</v>
      </c>
    </row>
    <row r="333" spans="1:11" x14ac:dyDescent="0.25">
      <c r="A333" t="s">
        <v>355</v>
      </c>
      <c r="B333" t="s">
        <v>17</v>
      </c>
      <c r="C333">
        <v>95</v>
      </c>
      <c r="D333" t="s">
        <v>13</v>
      </c>
      <c r="E333" s="24">
        <v>45024</v>
      </c>
      <c r="F333">
        <v>123</v>
      </c>
      <c r="G333">
        <v>4.4000000000000004</v>
      </c>
      <c r="H333">
        <v>2023</v>
      </c>
      <c r="I333" t="s">
        <v>1064</v>
      </c>
      <c r="J333" t="s">
        <v>1055</v>
      </c>
      <c r="K333">
        <v>4</v>
      </c>
    </row>
    <row r="334" spans="1:11" x14ac:dyDescent="0.25">
      <c r="A334" t="s">
        <v>356</v>
      </c>
      <c r="B334" t="s">
        <v>8</v>
      </c>
      <c r="C334">
        <v>49</v>
      </c>
      <c r="D334" t="s">
        <v>10</v>
      </c>
      <c r="E334" s="24">
        <v>45024</v>
      </c>
      <c r="F334">
        <v>172</v>
      </c>
      <c r="G334">
        <v>2.9</v>
      </c>
      <c r="H334">
        <v>2023</v>
      </c>
      <c r="I334" t="s">
        <v>1064</v>
      </c>
      <c r="J334" t="s">
        <v>1059</v>
      </c>
      <c r="K334">
        <v>3</v>
      </c>
    </row>
    <row r="335" spans="1:11" x14ac:dyDescent="0.25">
      <c r="A335" t="s">
        <v>357</v>
      </c>
      <c r="B335" t="s">
        <v>16</v>
      </c>
      <c r="C335">
        <v>8</v>
      </c>
      <c r="D335" t="s">
        <v>6</v>
      </c>
      <c r="E335" s="24">
        <v>45024</v>
      </c>
      <c r="F335">
        <v>20</v>
      </c>
      <c r="G335">
        <v>4.8</v>
      </c>
      <c r="H335">
        <v>2023</v>
      </c>
      <c r="I335" t="s">
        <v>1064</v>
      </c>
      <c r="J335" t="s">
        <v>1065</v>
      </c>
      <c r="K335">
        <v>5</v>
      </c>
    </row>
    <row r="336" spans="1:11" x14ac:dyDescent="0.25">
      <c r="A336" t="s">
        <v>358</v>
      </c>
      <c r="B336" t="s">
        <v>17</v>
      </c>
      <c r="C336">
        <v>157</v>
      </c>
      <c r="D336" t="s">
        <v>10</v>
      </c>
      <c r="E336" s="24">
        <v>45024</v>
      </c>
      <c r="F336">
        <v>72</v>
      </c>
      <c r="G336">
        <v>3.7</v>
      </c>
      <c r="H336">
        <v>2023</v>
      </c>
      <c r="I336" t="s">
        <v>1064</v>
      </c>
      <c r="J336" t="s">
        <v>1057</v>
      </c>
      <c r="K336">
        <v>4</v>
      </c>
    </row>
    <row r="337" spans="1:11" x14ac:dyDescent="0.25">
      <c r="A337" t="s">
        <v>359</v>
      </c>
      <c r="B337" t="s">
        <v>23</v>
      </c>
      <c r="C337">
        <v>74</v>
      </c>
      <c r="D337" t="s">
        <v>9</v>
      </c>
      <c r="E337" s="24">
        <v>45024</v>
      </c>
      <c r="F337">
        <v>32</v>
      </c>
      <c r="G337">
        <v>4.8</v>
      </c>
      <c r="H337">
        <v>2023</v>
      </c>
      <c r="I337" t="s">
        <v>1064</v>
      </c>
      <c r="J337" t="s">
        <v>1055</v>
      </c>
      <c r="K337">
        <v>5</v>
      </c>
    </row>
    <row r="338" spans="1:11" x14ac:dyDescent="0.25">
      <c r="A338" t="s">
        <v>360</v>
      </c>
      <c r="B338" t="s">
        <v>22</v>
      </c>
      <c r="C338">
        <v>72</v>
      </c>
      <c r="D338" t="s">
        <v>13</v>
      </c>
      <c r="E338" s="24">
        <v>45024</v>
      </c>
      <c r="F338">
        <v>140</v>
      </c>
      <c r="G338">
        <v>3.2</v>
      </c>
      <c r="H338">
        <v>2023</v>
      </c>
      <c r="I338" t="s">
        <v>1064</v>
      </c>
      <c r="J338" t="s">
        <v>1055</v>
      </c>
      <c r="K338">
        <v>3</v>
      </c>
    </row>
    <row r="339" spans="1:11" x14ac:dyDescent="0.25">
      <c r="A339" t="s">
        <v>361</v>
      </c>
      <c r="B339" t="s">
        <v>23</v>
      </c>
      <c r="C339">
        <v>79</v>
      </c>
      <c r="D339" t="s">
        <v>9</v>
      </c>
      <c r="E339" s="24">
        <v>45025</v>
      </c>
      <c r="F339">
        <v>120</v>
      </c>
      <c r="G339">
        <v>4.9000000000000004</v>
      </c>
      <c r="H339">
        <v>2023</v>
      </c>
      <c r="I339" t="s">
        <v>1054</v>
      </c>
      <c r="J339" t="s">
        <v>1055</v>
      </c>
      <c r="K339">
        <v>5</v>
      </c>
    </row>
    <row r="340" spans="1:11" x14ac:dyDescent="0.25">
      <c r="A340" t="s">
        <v>362</v>
      </c>
      <c r="B340" t="s">
        <v>19</v>
      </c>
      <c r="C340">
        <v>23</v>
      </c>
      <c r="D340" t="s">
        <v>9</v>
      </c>
      <c r="E340" s="24">
        <v>45025</v>
      </c>
      <c r="F340">
        <v>86</v>
      </c>
      <c r="G340">
        <v>2.2000000000000002</v>
      </c>
      <c r="H340">
        <v>2023</v>
      </c>
      <c r="I340" t="s">
        <v>1054</v>
      </c>
      <c r="J340" t="s">
        <v>1062</v>
      </c>
      <c r="K340">
        <v>2</v>
      </c>
    </row>
    <row r="341" spans="1:11" x14ac:dyDescent="0.25">
      <c r="A341" t="s">
        <v>363</v>
      </c>
      <c r="B341" t="s">
        <v>12</v>
      </c>
      <c r="C341">
        <v>69</v>
      </c>
      <c r="D341" t="s">
        <v>9</v>
      </c>
      <c r="E341" s="24">
        <v>45025</v>
      </c>
      <c r="F341">
        <v>132</v>
      </c>
      <c r="G341">
        <v>5</v>
      </c>
      <c r="H341">
        <v>2023</v>
      </c>
      <c r="I341" t="s">
        <v>1054</v>
      </c>
      <c r="J341" t="s">
        <v>1055</v>
      </c>
      <c r="K341">
        <v>5</v>
      </c>
    </row>
    <row r="342" spans="1:11" x14ac:dyDescent="0.25">
      <c r="A342" t="s">
        <v>364</v>
      </c>
      <c r="B342" t="s">
        <v>7</v>
      </c>
      <c r="C342">
        <v>64</v>
      </c>
      <c r="D342" t="s">
        <v>9</v>
      </c>
      <c r="E342" s="24">
        <v>45025</v>
      </c>
      <c r="F342">
        <v>80</v>
      </c>
      <c r="G342">
        <v>3.3</v>
      </c>
      <c r="H342">
        <v>2023</v>
      </c>
      <c r="I342" t="s">
        <v>1054</v>
      </c>
      <c r="J342" t="s">
        <v>1055</v>
      </c>
      <c r="K342">
        <v>3</v>
      </c>
    </row>
    <row r="343" spans="1:11" x14ac:dyDescent="0.25">
      <c r="A343" t="s">
        <v>365</v>
      </c>
      <c r="B343" t="s">
        <v>24</v>
      </c>
      <c r="C343">
        <v>47</v>
      </c>
      <c r="D343" t="s">
        <v>10</v>
      </c>
      <c r="E343" s="24">
        <v>45025</v>
      </c>
      <c r="F343">
        <v>132</v>
      </c>
      <c r="G343">
        <v>3.7</v>
      </c>
      <c r="H343">
        <v>2023</v>
      </c>
      <c r="I343" t="s">
        <v>1054</v>
      </c>
      <c r="J343" t="s">
        <v>1059</v>
      </c>
      <c r="K343">
        <v>4</v>
      </c>
    </row>
    <row r="344" spans="1:11" x14ac:dyDescent="0.25">
      <c r="A344" t="s">
        <v>366</v>
      </c>
      <c r="B344" t="s">
        <v>23</v>
      </c>
      <c r="C344">
        <v>55</v>
      </c>
      <c r="D344" t="s">
        <v>13</v>
      </c>
      <c r="E344" s="24">
        <v>45025</v>
      </c>
      <c r="F344">
        <v>27</v>
      </c>
      <c r="G344">
        <v>3.7</v>
      </c>
      <c r="H344">
        <v>2023</v>
      </c>
      <c r="I344" t="s">
        <v>1054</v>
      </c>
      <c r="J344" t="s">
        <v>1059</v>
      </c>
      <c r="K344">
        <v>4</v>
      </c>
    </row>
    <row r="345" spans="1:11" x14ac:dyDescent="0.25">
      <c r="A345" t="s">
        <v>367</v>
      </c>
      <c r="B345" t="s">
        <v>18</v>
      </c>
      <c r="C345">
        <v>104</v>
      </c>
      <c r="D345" t="s">
        <v>13</v>
      </c>
      <c r="E345" s="24">
        <v>45026</v>
      </c>
      <c r="F345">
        <v>68</v>
      </c>
      <c r="G345">
        <v>3.6</v>
      </c>
      <c r="H345">
        <v>2023</v>
      </c>
      <c r="I345" t="s">
        <v>1056</v>
      </c>
      <c r="J345" t="s">
        <v>1055</v>
      </c>
      <c r="K345">
        <v>4</v>
      </c>
    </row>
    <row r="346" spans="1:11" x14ac:dyDescent="0.25">
      <c r="A346" t="s">
        <v>368</v>
      </c>
      <c r="B346" t="s">
        <v>24</v>
      </c>
      <c r="C346">
        <v>116</v>
      </c>
      <c r="D346" t="s">
        <v>9</v>
      </c>
      <c r="E346" s="24">
        <v>45026</v>
      </c>
      <c r="F346">
        <v>22</v>
      </c>
      <c r="G346">
        <v>4.7</v>
      </c>
      <c r="H346">
        <v>2023</v>
      </c>
      <c r="I346" t="s">
        <v>1056</v>
      </c>
      <c r="J346" t="s">
        <v>1055</v>
      </c>
      <c r="K346">
        <v>5</v>
      </c>
    </row>
    <row r="347" spans="1:11" x14ac:dyDescent="0.25">
      <c r="A347" t="s">
        <v>369</v>
      </c>
      <c r="B347" t="s">
        <v>19</v>
      </c>
      <c r="C347">
        <v>99</v>
      </c>
      <c r="D347" t="s">
        <v>13</v>
      </c>
      <c r="E347" s="24">
        <v>45026</v>
      </c>
      <c r="F347">
        <v>42</v>
      </c>
      <c r="G347">
        <v>3.1</v>
      </c>
      <c r="H347">
        <v>2023</v>
      </c>
      <c r="I347" t="s">
        <v>1056</v>
      </c>
      <c r="J347" t="s">
        <v>1055</v>
      </c>
      <c r="K347">
        <v>3</v>
      </c>
    </row>
    <row r="348" spans="1:11" x14ac:dyDescent="0.25">
      <c r="A348" t="s">
        <v>370</v>
      </c>
      <c r="B348" t="s">
        <v>18</v>
      </c>
      <c r="C348">
        <v>84</v>
      </c>
      <c r="D348" t="s">
        <v>13</v>
      </c>
      <c r="E348" s="24">
        <v>45027</v>
      </c>
      <c r="F348">
        <v>38</v>
      </c>
      <c r="G348">
        <v>3.3</v>
      </c>
      <c r="H348">
        <v>2023</v>
      </c>
      <c r="I348" t="s">
        <v>1058</v>
      </c>
      <c r="J348" t="s">
        <v>1055</v>
      </c>
      <c r="K348">
        <v>3</v>
      </c>
    </row>
    <row r="349" spans="1:11" x14ac:dyDescent="0.25">
      <c r="A349" t="s">
        <v>371</v>
      </c>
      <c r="B349" t="s">
        <v>16</v>
      </c>
      <c r="C349">
        <v>159</v>
      </c>
      <c r="D349" t="s">
        <v>13</v>
      </c>
      <c r="E349" s="24">
        <v>45027</v>
      </c>
      <c r="F349">
        <v>42</v>
      </c>
      <c r="G349">
        <v>4.5</v>
      </c>
      <c r="H349">
        <v>2023</v>
      </c>
      <c r="I349" t="s">
        <v>1058</v>
      </c>
      <c r="J349" t="s">
        <v>1057</v>
      </c>
      <c r="K349">
        <v>5</v>
      </c>
    </row>
    <row r="350" spans="1:11" x14ac:dyDescent="0.25">
      <c r="A350" t="s">
        <v>372</v>
      </c>
      <c r="B350" t="s">
        <v>15</v>
      </c>
      <c r="C350">
        <v>25</v>
      </c>
      <c r="D350" t="s">
        <v>10</v>
      </c>
      <c r="E350" s="24">
        <v>45027</v>
      </c>
      <c r="F350">
        <v>75</v>
      </c>
      <c r="G350">
        <v>3.9</v>
      </c>
      <c r="H350">
        <v>2023</v>
      </c>
      <c r="I350" t="s">
        <v>1058</v>
      </c>
      <c r="J350" t="s">
        <v>1062</v>
      </c>
      <c r="K350">
        <v>4</v>
      </c>
    </row>
    <row r="351" spans="1:11" x14ac:dyDescent="0.25">
      <c r="A351" t="s">
        <v>373</v>
      </c>
      <c r="B351" t="s">
        <v>16</v>
      </c>
      <c r="C351">
        <v>53</v>
      </c>
      <c r="D351" t="s">
        <v>6</v>
      </c>
      <c r="E351" s="24">
        <v>45028</v>
      </c>
      <c r="F351">
        <v>23</v>
      </c>
      <c r="G351">
        <v>4.9000000000000004</v>
      </c>
      <c r="H351">
        <v>2023</v>
      </c>
      <c r="I351" t="s">
        <v>1060</v>
      </c>
      <c r="J351" t="s">
        <v>1059</v>
      </c>
      <c r="K351">
        <v>5</v>
      </c>
    </row>
    <row r="352" spans="1:11" x14ac:dyDescent="0.25">
      <c r="A352" t="s">
        <v>374</v>
      </c>
      <c r="B352" t="s">
        <v>16</v>
      </c>
      <c r="C352">
        <v>89</v>
      </c>
      <c r="D352" t="s">
        <v>10</v>
      </c>
      <c r="E352" s="24">
        <v>45028</v>
      </c>
      <c r="F352">
        <v>200</v>
      </c>
      <c r="G352">
        <v>4.8</v>
      </c>
      <c r="H352">
        <v>2023</v>
      </c>
      <c r="I352" t="s">
        <v>1060</v>
      </c>
      <c r="J352" t="s">
        <v>1055</v>
      </c>
      <c r="K352">
        <v>5</v>
      </c>
    </row>
    <row r="353" spans="1:11" x14ac:dyDescent="0.25">
      <c r="A353" t="s">
        <v>375</v>
      </c>
      <c r="B353" t="s">
        <v>21</v>
      </c>
      <c r="C353">
        <v>73</v>
      </c>
      <c r="D353" t="s">
        <v>9</v>
      </c>
      <c r="E353" s="24">
        <v>45029</v>
      </c>
      <c r="F353">
        <v>45</v>
      </c>
      <c r="G353">
        <v>3.6</v>
      </c>
      <c r="H353">
        <v>2023</v>
      </c>
      <c r="I353" t="s">
        <v>1061</v>
      </c>
      <c r="J353" t="s">
        <v>1055</v>
      </c>
      <c r="K353">
        <v>4</v>
      </c>
    </row>
    <row r="354" spans="1:11" x14ac:dyDescent="0.25">
      <c r="A354" t="s">
        <v>376</v>
      </c>
      <c r="B354" t="s">
        <v>19</v>
      </c>
      <c r="C354">
        <v>50</v>
      </c>
      <c r="D354" t="s">
        <v>9</v>
      </c>
      <c r="E354" s="24">
        <v>45029</v>
      </c>
      <c r="F354">
        <v>105</v>
      </c>
      <c r="G354">
        <v>3.5</v>
      </c>
      <c r="H354">
        <v>2023</v>
      </c>
      <c r="I354" t="s">
        <v>1061</v>
      </c>
      <c r="J354" t="s">
        <v>1059</v>
      </c>
      <c r="K354">
        <v>4</v>
      </c>
    </row>
    <row r="355" spans="1:11" x14ac:dyDescent="0.25">
      <c r="A355" t="s">
        <v>377</v>
      </c>
      <c r="B355" t="s">
        <v>8</v>
      </c>
      <c r="C355">
        <v>98</v>
      </c>
      <c r="D355" t="s">
        <v>9</v>
      </c>
      <c r="E355" s="24">
        <v>45029</v>
      </c>
      <c r="F355">
        <v>22</v>
      </c>
      <c r="G355">
        <v>3.8</v>
      </c>
      <c r="H355">
        <v>2023</v>
      </c>
      <c r="I355" t="s">
        <v>1061</v>
      </c>
      <c r="J355" t="s">
        <v>1055</v>
      </c>
      <c r="K355">
        <v>4</v>
      </c>
    </row>
    <row r="356" spans="1:11" x14ac:dyDescent="0.25">
      <c r="A356" t="s">
        <v>378</v>
      </c>
      <c r="B356" t="s">
        <v>14</v>
      </c>
      <c r="C356">
        <v>114</v>
      </c>
      <c r="D356" t="s">
        <v>13</v>
      </c>
      <c r="E356" s="24">
        <v>45030</v>
      </c>
      <c r="F356">
        <v>126</v>
      </c>
      <c r="G356">
        <v>4.4000000000000004</v>
      </c>
      <c r="H356">
        <v>2023</v>
      </c>
      <c r="I356" t="s">
        <v>1063</v>
      </c>
      <c r="J356" t="s">
        <v>1055</v>
      </c>
      <c r="K356">
        <v>4</v>
      </c>
    </row>
    <row r="357" spans="1:11" x14ac:dyDescent="0.25">
      <c r="A357" t="s">
        <v>379</v>
      </c>
      <c r="B357" t="s">
        <v>7</v>
      </c>
      <c r="C357">
        <v>67</v>
      </c>
      <c r="D357" t="s">
        <v>13</v>
      </c>
      <c r="E357" s="24">
        <v>45030</v>
      </c>
      <c r="F357">
        <v>35</v>
      </c>
      <c r="G357">
        <v>3</v>
      </c>
      <c r="H357">
        <v>2023</v>
      </c>
      <c r="I357" t="s">
        <v>1063</v>
      </c>
      <c r="J357" t="s">
        <v>1055</v>
      </c>
      <c r="K357">
        <v>3</v>
      </c>
    </row>
    <row r="358" spans="1:11" x14ac:dyDescent="0.25">
      <c r="A358" t="s">
        <v>380</v>
      </c>
      <c r="B358" t="s">
        <v>23</v>
      </c>
      <c r="C358">
        <v>91</v>
      </c>
      <c r="D358" t="s">
        <v>9</v>
      </c>
      <c r="E358" s="24">
        <v>45030</v>
      </c>
      <c r="F358">
        <v>84</v>
      </c>
      <c r="G358">
        <v>4.5</v>
      </c>
      <c r="H358">
        <v>2023</v>
      </c>
      <c r="I358" t="s">
        <v>1063</v>
      </c>
      <c r="J358" t="s">
        <v>1055</v>
      </c>
      <c r="K358">
        <v>5</v>
      </c>
    </row>
    <row r="359" spans="1:11" x14ac:dyDescent="0.25">
      <c r="A359" t="s">
        <v>381</v>
      </c>
      <c r="B359" t="s">
        <v>5</v>
      </c>
      <c r="C359">
        <v>67</v>
      </c>
      <c r="D359" t="s">
        <v>9</v>
      </c>
      <c r="E359" s="24">
        <v>45031</v>
      </c>
      <c r="F359">
        <v>172</v>
      </c>
      <c r="G359">
        <v>4.5</v>
      </c>
      <c r="H359">
        <v>2023</v>
      </c>
      <c r="I359" t="s">
        <v>1064</v>
      </c>
      <c r="J359" t="s">
        <v>1055</v>
      </c>
      <c r="K359">
        <v>5</v>
      </c>
    </row>
    <row r="360" spans="1:11" x14ac:dyDescent="0.25">
      <c r="A360" t="s">
        <v>382</v>
      </c>
      <c r="B360" t="s">
        <v>14</v>
      </c>
      <c r="C360">
        <v>139</v>
      </c>
      <c r="D360" t="s">
        <v>10</v>
      </c>
      <c r="E360" s="24">
        <v>45031</v>
      </c>
      <c r="F360">
        <v>114</v>
      </c>
      <c r="G360">
        <v>4</v>
      </c>
      <c r="H360">
        <v>2023</v>
      </c>
      <c r="I360" t="s">
        <v>1064</v>
      </c>
      <c r="J360" t="s">
        <v>1057</v>
      </c>
      <c r="K360">
        <v>4</v>
      </c>
    </row>
    <row r="361" spans="1:11" x14ac:dyDescent="0.25">
      <c r="A361" t="s">
        <v>383</v>
      </c>
      <c r="B361" t="s">
        <v>5</v>
      </c>
      <c r="C361">
        <v>102</v>
      </c>
      <c r="D361" t="s">
        <v>10</v>
      </c>
      <c r="E361" s="24">
        <v>45031</v>
      </c>
      <c r="F361">
        <v>60</v>
      </c>
      <c r="G361">
        <v>3.8</v>
      </c>
      <c r="H361">
        <v>2023</v>
      </c>
      <c r="I361" t="s">
        <v>1064</v>
      </c>
      <c r="J361" t="s">
        <v>1055</v>
      </c>
      <c r="K361">
        <v>4</v>
      </c>
    </row>
    <row r="362" spans="1:11" x14ac:dyDescent="0.25">
      <c r="A362" t="s">
        <v>384</v>
      </c>
      <c r="B362" t="s">
        <v>17</v>
      </c>
      <c r="C362">
        <v>108</v>
      </c>
      <c r="D362" t="s">
        <v>11</v>
      </c>
      <c r="E362" s="24">
        <v>45031</v>
      </c>
      <c r="F362">
        <v>26</v>
      </c>
      <c r="G362">
        <v>3.3</v>
      </c>
      <c r="H362">
        <v>2023</v>
      </c>
      <c r="I362" t="s">
        <v>1064</v>
      </c>
      <c r="J362" t="s">
        <v>1055</v>
      </c>
      <c r="K362">
        <v>3</v>
      </c>
    </row>
    <row r="363" spans="1:11" x14ac:dyDescent="0.25">
      <c r="A363" t="s">
        <v>385</v>
      </c>
      <c r="B363" t="s">
        <v>15</v>
      </c>
      <c r="C363">
        <v>66</v>
      </c>
      <c r="D363" t="s">
        <v>9</v>
      </c>
      <c r="E363" s="24">
        <v>45031</v>
      </c>
      <c r="F363">
        <v>210</v>
      </c>
      <c r="G363">
        <v>4.3</v>
      </c>
      <c r="H363">
        <v>2023</v>
      </c>
      <c r="I363" t="s">
        <v>1064</v>
      </c>
      <c r="J363" t="s">
        <v>1055</v>
      </c>
      <c r="K363">
        <v>4</v>
      </c>
    </row>
    <row r="364" spans="1:11" x14ac:dyDescent="0.25">
      <c r="A364" t="s">
        <v>386</v>
      </c>
      <c r="B364" t="s">
        <v>22</v>
      </c>
      <c r="C364">
        <v>85</v>
      </c>
      <c r="D364" t="s">
        <v>10</v>
      </c>
      <c r="E364" s="24">
        <v>45031</v>
      </c>
      <c r="F364">
        <v>129</v>
      </c>
      <c r="G364">
        <v>4.2</v>
      </c>
      <c r="H364">
        <v>2023</v>
      </c>
      <c r="I364" t="s">
        <v>1064</v>
      </c>
      <c r="J364" t="s">
        <v>1055</v>
      </c>
      <c r="K364">
        <v>4</v>
      </c>
    </row>
    <row r="365" spans="1:11" x14ac:dyDescent="0.25">
      <c r="A365" t="s">
        <v>387</v>
      </c>
      <c r="B365" t="s">
        <v>7</v>
      </c>
      <c r="C365">
        <v>55</v>
      </c>
      <c r="D365" t="s">
        <v>11</v>
      </c>
      <c r="E365" s="24">
        <v>45031</v>
      </c>
      <c r="F365">
        <v>215</v>
      </c>
      <c r="G365">
        <v>4.3</v>
      </c>
      <c r="H365">
        <v>2023</v>
      </c>
      <c r="I365" t="s">
        <v>1064</v>
      </c>
      <c r="J365" t="s">
        <v>1059</v>
      </c>
      <c r="K365">
        <v>4</v>
      </c>
    </row>
    <row r="366" spans="1:11" x14ac:dyDescent="0.25">
      <c r="A366" t="s">
        <v>388</v>
      </c>
      <c r="B366" t="s">
        <v>17</v>
      </c>
      <c r="C366">
        <v>17</v>
      </c>
      <c r="D366" t="s">
        <v>6</v>
      </c>
      <c r="E366" s="24">
        <v>45031</v>
      </c>
      <c r="F366">
        <v>69</v>
      </c>
      <c r="G366">
        <v>4.5999999999999996</v>
      </c>
      <c r="H366">
        <v>2023</v>
      </c>
      <c r="I366" t="s">
        <v>1064</v>
      </c>
      <c r="J366" t="s">
        <v>1062</v>
      </c>
      <c r="K366">
        <v>5</v>
      </c>
    </row>
    <row r="367" spans="1:11" x14ac:dyDescent="0.25">
      <c r="A367" t="s">
        <v>389</v>
      </c>
      <c r="B367" t="s">
        <v>7</v>
      </c>
      <c r="C367">
        <v>128</v>
      </c>
      <c r="D367" t="s">
        <v>6</v>
      </c>
      <c r="E367" s="24">
        <v>45031</v>
      </c>
      <c r="F367">
        <v>140</v>
      </c>
      <c r="G367">
        <v>3</v>
      </c>
      <c r="H367">
        <v>2023</v>
      </c>
      <c r="I367" t="s">
        <v>1064</v>
      </c>
      <c r="J367" t="s">
        <v>1057</v>
      </c>
      <c r="K367">
        <v>3</v>
      </c>
    </row>
    <row r="368" spans="1:11" x14ac:dyDescent="0.25">
      <c r="A368" t="s">
        <v>390</v>
      </c>
      <c r="B368" t="s">
        <v>19</v>
      </c>
      <c r="C368">
        <v>45</v>
      </c>
      <c r="D368" t="s">
        <v>11</v>
      </c>
      <c r="E368" s="24">
        <v>45032</v>
      </c>
      <c r="F368">
        <v>156</v>
      </c>
      <c r="G368">
        <v>2.7</v>
      </c>
      <c r="H368">
        <v>2023</v>
      </c>
      <c r="I368" t="s">
        <v>1054</v>
      </c>
      <c r="J368" t="s">
        <v>1059</v>
      </c>
      <c r="K368">
        <v>3</v>
      </c>
    </row>
    <row r="369" spans="1:11" x14ac:dyDescent="0.25">
      <c r="A369" t="s">
        <v>391</v>
      </c>
      <c r="B369" t="s">
        <v>17</v>
      </c>
      <c r="C369">
        <v>41</v>
      </c>
      <c r="D369" t="s">
        <v>6</v>
      </c>
      <c r="E369" s="24">
        <v>45032</v>
      </c>
      <c r="F369">
        <v>164</v>
      </c>
      <c r="G369">
        <v>3.1</v>
      </c>
      <c r="H369">
        <v>2023</v>
      </c>
      <c r="I369" t="s">
        <v>1054</v>
      </c>
      <c r="J369" t="s">
        <v>1059</v>
      </c>
      <c r="K369">
        <v>3</v>
      </c>
    </row>
    <row r="370" spans="1:11" x14ac:dyDescent="0.25">
      <c r="A370" t="s">
        <v>392</v>
      </c>
      <c r="B370" t="s">
        <v>24</v>
      </c>
      <c r="C370">
        <v>49</v>
      </c>
      <c r="D370" t="s">
        <v>6</v>
      </c>
      <c r="E370" s="24">
        <v>45032</v>
      </c>
      <c r="F370">
        <v>195</v>
      </c>
      <c r="G370">
        <v>2.6</v>
      </c>
      <c r="H370">
        <v>2023</v>
      </c>
      <c r="I370" t="s">
        <v>1054</v>
      </c>
      <c r="J370" t="s">
        <v>1059</v>
      </c>
      <c r="K370">
        <v>3</v>
      </c>
    </row>
    <row r="371" spans="1:11" x14ac:dyDescent="0.25">
      <c r="A371" t="s">
        <v>393</v>
      </c>
      <c r="B371" t="s">
        <v>12</v>
      </c>
      <c r="C371">
        <v>21</v>
      </c>
      <c r="D371" t="s">
        <v>13</v>
      </c>
      <c r="E371" s="24">
        <v>45032</v>
      </c>
      <c r="F371">
        <v>74</v>
      </c>
      <c r="G371">
        <v>4.5999999999999996</v>
      </c>
      <c r="H371">
        <v>2023</v>
      </c>
      <c r="I371" t="s">
        <v>1054</v>
      </c>
      <c r="J371" t="s">
        <v>1062</v>
      </c>
      <c r="K371">
        <v>5</v>
      </c>
    </row>
    <row r="372" spans="1:11" x14ac:dyDescent="0.25">
      <c r="A372" t="s">
        <v>394</v>
      </c>
      <c r="B372" t="s">
        <v>16</v>
      </c>
      <c r="C372">
        <v>133</v>
      </c>
      <c r="D372" t="s">
        <v>11</v>
      </c>
      <c r="E372" s="24">
        <v>45032</v>
      </c>
      <c r="F372">
        <v>100</v>
      </c>
      <c r="G372">
        <v>4</v>
      </c>
      <c r="H372">
        <v>2023</v>
      </c>
      <c r="I372" t="s">
        <v>1054</v>
      </c>
      <c r="J372" t="s">
        <v>1057</v>
      </c>
      <c r="K372">
        <v>4</v>
      </c>
    </row>
    <row r="373" spans="1:11" x14ac:dyDescent="0.25">
      <c r="A373" t="s">
        <v>395</v>
      </c>
      <c r="B373" t="s">
        <v>20</v>
      </c>
      <c r="C373">
        <v>135</v>
      </c>
      <c r="D373" t="s">
        <v>9</v>
      </c>
      <c r="E373" s="24">
        <v>45032</v>
      </c>
      <c r="F373">
        <v>185</v>
      </c>
      <c r="G373">
        <v>4.5</v>
      </c>
      <c r="H373">
        <v>2023</v>
      </c>
      <c r="I373" t="s">
        <v>1054</v>
      </c>
      <c r="J373" t="s">
        <v>1057</v>
      </c>
      <c r="K373">
        <v>5</v>
      </c>
    </row>
    <row r="374" spans="1:11" x14ac:dyDescent="0.25">
      <c r="A374" t="s">
        <v>396</v>
      </c>
      <c r="B374" t="s">
        <v>14</v>
      </c>
      <c r="C374">
        <v>69</v>
      </c>
      <c r="D374" t="s">
        <v>11</v>
      </c>
      <c r="E374" s="24">
        <v>45032</v>
      </c>
      <c r="F374">
        <v>130</v>
      </c>
      <c r="G374">
        <v>1.9</v>
      </c>
      <c r="H374">
        <v>2023</v>
      </c>
      <c r="I374" t="s">
        <v>1054</v>
      </c>
      <c r="J374" t="s">
        <v>1055</v>
      </c>
      <c r="K374">
        <v>2</v>
      </c>
    </row>
    <row r="375" spans="1:11" x14ac:dyDescent="0.25">
      <c r="A375" t="s">
        <v>397</v>
      </c>
      <c r="B375" t="s">
        <v>18</v>
      </c>
      <c r="C375">
        <v>110</v>
      </c>
      <c r="D375" t="s">
        <v>13</v>
      </c>
      <c r="E375" s="24">
        <v>45033</v>
      </c>
      <c r="F375">
        <v>21</v>
      </c>
      <c r="G375">
        <v>2.6</v>
      </c>
      <c r="H375">
        <v>2023</v>
      </c>
      <c r="I375" t="s">
        <v>1056</v>
      </c>
      <c r="J375" t="s">
        <v>1055</v>
      </c>
      <c r="K375">
        <v>3</v>
      </c>
    </row>
    <row r="376" spans="1:11" x14ac:dyDescent="0.25">
      <c r="A376" t="s">
        <v>398</v>
      </c>
      <c r="B376" t="s">
        <v>5</v>
      </c>
      <c r="C376">
        <v>64</v>
      </c>
      <c r="D376" t="s">
        <v>10</v>
      </c>
      <c r="E376" s="24">
        <v>45033</v>
      </c>
      <c r="F376">
        <v>88</v>
      </c>
      <c r="G376">
        <v>4.3</v>
      </c>
      <c r="H376">
        <v>2023</v>
      </c>
      <c r="I376" t="s">
        <v>1056</v>
      </c>
      <c r="J376" t="s">
        <v>1055</v>
      </c>
      <c r="K376">
        <v>4</v>
      </c>
    </row>
    <row r="377" spans="1:11" x14ac:dyDescent="0.25">
      <c r="A377" t="s">
        <v>399</v>
      </c>
      <c r="B377" t="s">
        <v>23</v>
      </c>
      <c r="C377">
        <v>105</v>
      </c>
      <c r="D377" t="s">
        <v>6</v>
      </c>
      <c r="E377" s="24">
        <v>45033</v>
      </c>
      <c r="F377">
        <v>35</v>
      </c>
      <c r="G377">
        <v>4.4000000000000004</v>
      </c>
      <c r="H377">
        <v>2023</v>
      </c>
      <c r="I377" t="s">
        <v>1056</v>
      </c>
      <c r="J377" t="s">
        <v>1055</v>
      </c>
      <c r="K377">
        <v>4</v>
      </c>
    </row>
    <row r="378" spans="1:11" x14ac:dyDescent="0.25">
      <c r="A378" t="s">
        <v>400</v>
      </c>
      <c r="B378" t="s">
        <v>5</v>
      </c>
      <c r="C378">
        <v>165</v>
      </c>
      <c r="D378" t="s">
        <v>9</v>
      </c>
      <c r="E378" s="24">
        <v>45033</v>
      </c>
      <c r="F378">
        <v>68</v>
      </c>
      <c r="G378">
        <v>4.3</v>
      </c>
      <c r="H378">
        <v>2023</v>
      </c>
      <c r="I378" t="s">
        <v>1056</v>
      </c>
      <c r="J378" t="s">
        <v>1057</v>
      </c>
      <c r="K378">
        <v>4</v>
      </c>
    </row>
    <row r="379" spans="1:11" x14ac:dyDescent="0.25">
      <c r="A379" t="s">
        <v>401</v>
      </c>
      <c r="B379" t="s">
        <v>19</v>
      </c>
      <c r="C379">
        <v>125</v>
      </c>
      <c r="D379" t="s">
        <v>9</v>
      </c>
      <c r="E379" s="24">
        <v>45033</v>
      </c>
      <c r="F379">
        <v>148</v>
      </c>
      <c r="G379">
        <v>4.5</v>
      </c>
      <c r="H379">
        <v>2023</v>
      </c>
      <c r="I379" t="s">
        <v>1056</v>
      </c>
      <c r="J379" t="s">
        <v>1057</v>
      </c>
      <c r="K379">
        <v>5</v>
      </c>
    </row>
    <row r="380" spans="1:11" x14ac:dyDescent="0.25">
      <c r="A380" t="s">
        <v>402</v>
      </c>
      <c r="B380" t="s">
        <v>23</v>
      </c>
      <c r="C380">
        <v>88</v>
      </c>
      <c r="D380" t="s">
        <v>10</v>
      </c>
      <c r="E380" s="24">
        <v>45034</v>
      </c>
      <c r="F380">
        <v>81</v>
      </c>
      <c r="G380">
        <v>4.2</v>
      </c>
      <c r="H380">
        <v>2023</v>
      </c>
      <c r="I380" t="s">
        <v>1058</v>
      </c>
      <c r="J380" t="s">
        <v>1055</v>
      </c>
      <c r="K380">
        <v>4</v>
      </c>
    </row>
    <row r="381" spans="1:11" x14ac:dyDescent="0.25">
      <c r="A381" t="s">
        <v>403</v>
      </c>
      <c r="B381" t="s">
        <v>14</v>
      </c>
      <c r="C381">
        <v>6</v>
      </c>
      <c r="D381" t="s">
        <v>10</v>
      </c>
      <c r="E381" s="24">
        <v>45034</v>
      </c>
      <c r="F381">
        <v>75</v>
      </c>
      <c r="G381">
        <v>3.9</v>
      </c>
      <c r="H381">
        <v>2023</v>
      </c>
      <c r="I381" t="s">
        <v>1058</v>
      </c>
      <c r="J381" t="s">
        <v>1065</v>
      </c>
      <c r="K381">
        <v>4</v>
      </c>
    </row>
    <row r="382" spans="1:11" x14ac:dyDescent="0.25">
      <c r="A382" t="s">
        <v>404</v>
      </c>
      <c r="B382" t="s">
        <v>22</v>
      </c>
      <c r="C382">
        <v>69</v>
      </c>
      <c r="D382" t="s">
        <v>11</v>
      </c>
      <c r="E382" s="24">
        <v>45035</v>
      </c>
      <c r="F382">
        <v>32</v>
      </c>
      <c r="G382">
        <v>3.6</v>
      </c>
      <c r="H382">
        <v>2023</v>
      </c>
      <c r="I382" t="s">
        <v>1060</v>
      </c>
      <c r="J382" t="s">
        <v>1055</v>
      </c>
      <c r="K382">
        <v>4</v>
      </c>
    </row>
    <row r="383" spans="1:11" x14ac:dyDescent="0.25">
      <c r="A383" t="s">
        <v>405</v>
      </c>
      <c r="B383" t="s">
        <v>17</v>
      </c>
      <c r="C383">
        <v>107</v>
      </c>
      <c r="D383" t="s">
        <v>11</v>
      </c>
      <c r="E383" s="24">
        <v>45035</v>
      </c>
      <c r="F383">
        <v>156</v>
      </c>
      <c r="G383">
        <v>3.8</v>
      </c>
      <c r="H383">
        <v>2023</v>
      </c>
      <c r="I383" t="s">
        <v>1060</v>
      </c>
      <c r="J383" t="s">
        <v>1055</v>
      </c>
      <c r="K383">
        <v>4</v>
      </c>
    </row>
    <row r="384" spans="1:11" x14ac:dyDescent="0.25">
      <c r="A384" t="s">
        <v>406</v>
      </c>
      <c r="B384" t="s">
        <v>12</v>
      </c>
      <c r="C384">
        <v>90</v>
      </c>
      <c r="D384" t="s">
        <v>9</v>
      </c>
      <c r="E384" s="24">
        <v>45035</v>
      </c>
      <c r="F384">
        <v>99</v>
      </c>
      <c r="G384">
        <v>4.9000000000000004</v>
      </c>
      <c r="H384">
        <v>2023</v>
      </c>
      <c r="I384" t="s">
        <v>1060</v>
      </c>
      <c r="J384" t="s">
        <v>1055</v>
      </c>
      <c r="K384">
        <v>5</v>
      </c>
    </row>
    <row r="385" spans="1:11" x14ac:dyDescent="0.25">
      <c r="A385" t="s">
        <v>407</v>
      </c>
      <c r="B385" t="s">
        <v>20</v>
      </c>
      <c r="C385">
        <v>120</v>
      </c>
      <c r="D385" t="s">
        <v>6</v>
      </c>
      <c r="E385" s="24">
        <v>45035</v>
      </c>
      <c r="F385">
        <v>26</v>
      </c>
      <c r="G385">
        <v>4</v>
      </c>
      <c r="H385">
        <v>2023</v>
      </c>
      <c r="I385" t="s">
        <v>1060</v>
      </c>
      <c r="J385" t="s">
        <v>1055</v>
      </c>
      <c r="K385">
        <v>4</v>
      </c>
    </row>
    <row r="386" spans="1:11" x14ac:dyDescent="0.25">
      <c r="A386" t="s">
        <v>408</v>
      </c>
      <c r="B386" t="s">
        <v>8</v>
      </c>
      <c r="C386">
        <v>47</v>
      </c>
      <c r="D386" t="s">
        <v>11</v>
      </c>
      <c r="E386" s="24">
        <v>45035</v>
      </c>
      <c r="F386">
        <v>84</v>
      </c>
      <c r="G386">
        <v>4.0999999999999996</v>
      </c>
      <c r="H386">
        <v>2023</v>
      </c>
      <c r="I386" t="s">
        <v>1060</v>
      </c>
      <c r="J386" t="s">
        <v>1059</v>
      </c>
      <c r="K386">
        <v>4</v>
      </c>
    </row>
    <row r="387" spans="1:11" x14ac:dyDescent="0.25">
      <c r="A387" t="s">
        <v>409</v>
      </c>
      <c r="B387" t="s">
        <v>21</v>
      </c>
      <c r="C387">
        <v>60</v>
      </c>
      <c r="D387" t="s">
        <v>6</v>
      </c>
      <c r="E387" s="24">
        <v>45035</v>
      </c>
      <c r="F387">
        <v>84</v>
      </c>
      <c r="G387">
        <v>4.8</v>
      </c>
      <c r="H387">
        <v>2023</v>
      </c>
      <c r="I387" t="s">
        <v>1060</v>
      </c>
      <c r="J387" t="s">
        <v>1059</v>
      </c>
      <c r="K387">
        <v>5</v>
      </c>
    </row>
    <row r="388" spans="1:11" x14ac:dyDescent="0.25">
      <c r="A388" t="s">
        <v>410</v>
      </c>
      <c r="B388" t="s">
        <v>7</v>
      </c>
      <c r="C388">
        <v>64</v>
      </c>
      <c r="D388" t="s">
        <v>9</v>
      </c>
      <c r="E388" s="24">
        <v>45035</v>
      </c>
      <c r="F388">
        <v>170</v>
      </c>
      <c r="G388">
        <v>2.2999999999999998</v>
      </c>
      <c r="H388">
        <v>2023</v>
      </c>
      <c r="I388" t="s">
        <v>1060</v>
      </c>
      <c r="J388" t="s">
        <v>1055</v>
      </c>
      <c r="K388">
        <v>2</v>
      </c>
    </row>
    <row r="389" spans="1:11" x14ac:dyDescent="0.25">
      <c r="A389" t="s">
        <v>411</v>
      </c>
      <c r="B389" t="s">
        <v>5</v>
      </c>
      <c r="C389">
        <v>62</v>
      </c>
      <c r="D389" t="s">
        <v>11</v>
      </c>
      <c r="E389" s="24">
        <v>45035</v>
      </c>
      <c r="F389">
        <v>35</v>
      </c>
      <c r="G389">
        <v>4.4000000000000004</v>
      </c>
      <c r="H389">
        <v>2023</v>
      </c>
      <c r="I389" t="s">
        <v>1060</v>
      </c>
      <c r="J389" t="s">
        <v>1055</v>
      </c>
      <c r="K389">
        <v>4</v>
      </c>
    </row>
    <row r="390" spans="1:11" x14ac:dyDescent="0.25">
      <c r="A390" t="s">
        <v>412</v>
      </c>
      <c r="B390" t="s">
        <v>18</v>
      </c>
      <c r="C390">
        <v>88</v>
      </c>
      <c r="D390" t="s">
        <v>11</v>
      </c>
      <c r="E390" s="24">
        <v>45036</v>
      </c>
      <c r="F390">
        <v>35</v>
      </c>
      <c r="G390">
        <v>3.8</v>
      </c>
      <c r="H390">
        <v>2023</v>
      </c>
      <c r="I390" t="s">
        <v>1061</v>
      </c>
      <c r="J390" t="s">
        <v>1055</v>
      </c>
      <c r="K390">
        <v>4</v>
      </c>
    </row>
    <row r="391" spans="1:11" x14ac:dyDescent="0.25">
      <c r="A391" t="s">
        <v>413</v>
      </c>
      <c r="B391" t="s">
        <v>19</v>
      </c>
      <c r="C391">
        <v>116</v>
      </c>
      <c r="D391" t="s">
        <v>11</v>
      </c>
      <c r="E391" s="24">
        <v>45036</v>
      </c>
      <c r="F391">
        <v>132</v>
      </c>
      <c r="G391">
        <v>5</v>
      </c>
      <c r="H391">
        <v>2023</v>
      </c>
      <c r="I391" t="s">
        <v>1061</v>
      </c>
      <c r="J391" t="s">
        <v>1055</v>
      </c>
      <c r="K391">
        <v>5</v>
      </c>
    </row>
    <row r="392" spans="1:11" x14ac:dyDescent="0.25">
      <c r="A392" t="s">
        <v>414</v>
      </c>
      <c r="B392" t="s">
        <v>12</v>
      </c>
      <c r="C392">
        <v>82</v>
      </c>
      <c r="D392" t="s">
        <v>10</v>
      </c>
      <c r="E392" s="24">
        <v>45037</v>
      </c>
      <c r="F392">
        <v>144</v>
      </c>
      <c r="G392">
        <v>3.3</v>
      </c>
      <c r="H392">
        <v>2023</v>
      </c>
      <c r="I392" t="s">
        <v>1063</v>
      </c>
      <c r="J392" t="s">
        <v>1055</v>
      </c>
      <c r="K392">
        <v>3</v>
      </c>
    </row>
    <row r="393" spans="1:11" x14ac:dyDescent="0.25">
      <c r="A393" t="s">
        <v>415</v>
      </c>
      <c r="B393" t="s">
        <v>5</v>
      </c>
      <c r="C393">
        <v>99</v>
      </c>
      <c r="D393" t="s">
        <v>9</v>
      </c>
      <c r="E393" s="24">
        <v>45037</v>
      </c>
      <c r="F393">
        <v>48</v>
      </c>
      <c r="G393">
        <v>5</v>
      </c>
      <c r="H393">
        <v>2023</v>
      </c>
      <c r="I393" t="s">
        <v>1063</v>
      </c>
      <c r="J393" t="s">
        <v>1055</v>
      </c>
      <c r="K393">
        <v>5</v>
      </c>
    </row>
    <row r="394" spans="1:11" x14ac:dyDescent="0.25">
      <c r="A394" t="s">
        <v>416</v>
      </c>
      <c r="B394" t="s">
        <v>5</v>
      </c>
      <c r="C394">
        <v>55</v>
      </c>
      <c r="D394" t="s">
        <v>10</v>
      </c>
      <c r="E394" s="24">
        <v>45037</v>
      </c>
      <c r="F394">
        <v>200</v>
      </c>
      <c r="G394">
        <v>2.2999999999999998</v>
      </c>
      <c r="H394">
        <v>2023</v>
      </c>
      <c r="I394" t="s">
        <v>1063</v>
      </c>
      <c r="J394" t="s">
        <v>1059</v>
      </c>
      <c r="K394">
        <v>2</v>
      </c>
    </row>
    <row r="395" spans="1:11" x14ac:dyDescent="0.25">
      <c r="A395" t="s">
        <v>417</v>
      </c>
      <c r="B395" t="s">
        <v>7</v>
      </c>
      <c r="C395">
        <v>61</v>
      </c>
      <c r="D395" t="s">
        <v>6</v>
      </c>
      <c r="E395" s="24">
        <v>45037</v>
      </c>
      <c r="F395">
        <v>38</v>
      </c>
      <c r="G395">
        <v>4.8</v>
      </c>
      <c r="H395">
        <v>2023</v>
      </c>
      <c r="I395" t="s">
        <v>1063</v>
      </c>
      <c r="J395" t="s">
        <v>1055</v>
      </c>
      <c r="K395">
        <v>5</v>
      </c>
    </row>
    <row r="396" spans="1:11" x14ac:dyDescent="0.25">
      <c r="A396" t="s">
        <v>418</v>
      </c>
      <c r="B396" t="s">
        <v>19</v>
      </c>
      <c r="C396">
        <v>36</v>
      </c>
      <c r="D396" t="s">
        <v>13</v>
      </c>
      <c r="E396" s="24">
        <v>45037</v>
      </c>
      <c r="F396">
        <v>81</v>
      </c>
      <c r="G396">
        <v>3.7</v>
      </c>
      <c r="H396">
        <v>2023</v>
      </c>
      <c r="I396" t="s">
        <v>1063</v>
      </c>
      <c r="J396" t="s">
        <v>1059</v>
      </c>
      <c r="K396">
        <v>4</v>
      </c>
    </row>
    <row r="397" spans="1:11" x14ac:dyDescent="0.25">
      <c r="A397" t="s">
        <v>419</v>
      </c>
      <c r="B397" t="s">
        <v>12</v>
      </c>
      <c r="C397">
        <v>123</v>
      </c>
      <c r="D397" t="s">
        <v>11</v>
      </c>
      <c r="E397" s="24">
        <v>45037</v>
      </c>
      <c r="F397">
        <v>120</v>
      </c>
      <c r="G397">
        <v>4.2</v>
      </c>
      <c r="H397">
        <v>2023</v>
      </c>
      <c r="I397" t="s">
        <v>1063</v>
      </c>
      <c r="J397" t="s">
        <v>1057</v>
      </c>
      <c r="K397">
        <v>4</v>
      </c>
    </row>
    <row r="398" spans="1:11" x14ac:dyDescent="0.25">
      <c r="A398" t="s">
        <v>420</v>
      </c>
      <c r="B398" t="s">
        <v>24</v>
      </c>
      <c r="C398">
        <v>24</v>
      </c>
      <c r="D398" t="s">
        <v>6</v>
      </c>
      <c r="E398" s="24">
        <v>45037</v>
      </c>
      <c r="F398">
        <v>74</v>
      </c>
      <c r="G398">
        <v>4.8</v>
      </c>
      <c r="H398">
        <v>2023</v>
      </c>
      <c r="I398" t="s">
        <v>1063</v>
      </c>
      <c r="J398" t="s">
        <v>1062</v>
      </c>
      <c r="K398">
        <v>5</v>
      </c>
    </row>
    <row r="399" spans="1:11" x14ac:dyDescent="0.25">
      <c r="A399" t="s">
        <v>421</v>
      </c>
      <c r="B399" t="s">
        <v>12</v>
      </c>
      <c r="C399">
        <v>43</v>
      </c>
      <c r="D399" t="s">
        <v>11</v>
      </c>
      <c r="E399" s="24">
        <v>45038</v>
      </c>
      <c r="F399">
        <v>128</v>
      </c>
      <c r="G399">
        <v>4.7</v>
      </c>
      <c r="H399">
        <v>2023</v>
      </c>
      <c r="I399" t="s">
        <v>1064</v>
      </c>
      <c r="J399" t="s">
        <v>1059</v>
      </c>
      <c r="K399">
        <v>5</v>
      </c>
    </row>
    <row r="400" spans="1:11" x14ac:dyDescent="0.25">
      <c r="A400" t="s">
        <v>422</v>
      </c>
      <c r="B400" t="s">
        <v>21</v>
      </c>
      <c r="C400">
        <v>95</v>
      </c>
      <c r="D400" t="s">
        <v>9</v>
      </c>
      <c r="E400" s="24">
        <v>45038</v>
      </c>
      <c r="F400">
        <v>21</v>
      </c>
      <c r="G400">
        <v>3.9</v>
      </c>
      <c r="H400">
        <v>2023</v>
      </c>
      <c r="I400" t="s">
        <v>1064</v>
      </c>
      <c r="J400" t="s">
        <v>1055</v>
      </c>
      <c r="K400">
        <v>4</v>
      </c>
    </row>
    <row r="401" spans="1:11" x14ac:dyDescent="0.25">
      <c r="A401" t="s">
        <v>423</v>
      </c>
      <c r="B401" t="s">
        <v>5</v>
      </c>
      <c r="C401">
        <v>53</v>
      </c>
      <c r="D401" t="s">
        <v>11</v>
      </c>
      <c r="E401" s="24">
        <v>45038</v>
      </c>
      <c r="F401">
        <v>110</v>
      </c>
      <c r="G401">
        <v>4.3</v>
      </c>
      <c r="H401">
        <v>2023</v>
      </c>
      <c r="I401" t="s">
        <v>1064</v>
      </c>
      <c r="J401" t="s">
        <v>1059</v>
      </c>
      <c r="K401">
        <v>4</v>
      </c>
    </row>
    <row r="402" spans="1:11" x14ac:dyDescent="0.25">
      <c r="A402" t="s">
        <v>424</v>
      </c>
      <c r="B402" t="s">
        <v>12</v>
      </c>
      <c r="C402">
        <v>113</v>
      </c>
      <c r="D402" t="s">
        <v>11</v>
      </c>
      <c r="E402" s="24">
        <v>45038</v>
      </c>
      <c r="F402">
        <v>145</v>
      </c>
      <c r="G402">
        <v>4</v>
      </c>
      <c r="H402">
        <v>2023</v>
      </c>
      <c r="I402" t="s">
        <v>1064</v>
      </c>
      <c r="J402" t="s">
        <v>1055</v>
      </c>
      <c r="K402">
        <v>4</v>
      </c>
    </row>
    <row r="403" spans="1:11" x14ac:dyDescent="0.25">
      <c r="A403" t="s">
        <v>425</v>
      </c>
      <c r="B403" t="s">
        <v>5</v>
      </c>
      <c r="C403">
        <v>89</v>
      </c>
      <c r="D403" t="s">
        <v>13</v>
      </c>
      <c r="E403" s="24">
        <v>45038</v>
      </c>
      <c r="F403">
        <v>129</v>
      </c>
      <c r="G403">
        <v>4</v>
      </c>
      <c r="H403">
        <v>2023</v>
      </c>
      <c r="I403" t="s">
        <v>1064</v>
      </c>
      <c r="J403" t="s">
        <v>1055</v>
      </c>
      <c r="K403">
        <v>4</v>
      </c>
    </row>
    <row r="404" spans="1:11" x14ac:dyDescent="0.25">
      <c r="A404" t="s">
        <v>426</v>
      </c>
      <c r="B404" t="s">
        <v>18</v>
      </c>
      <c r="C404">
        <v>84</v>
      </c>
      <c r="D404" t="s">
        <v>10</v>
      </c>
      <c r="E404" s="24">
        <v>45038</v>
      </c>
      <c r="F404">
        <v>156</v>
      </c>
      <c r="G404">
        <v>3.2</v>
      </c>
      <c r="H404">
        <v>2023</v>
      </c>
      <c r="I404" t="s">
        <v>1064</v>
      </c>
      <c r="J404" t="s">
        <v>1055</v>
      </c>
      <c r="K404">
        <v>3</v>
      </c>
    </row>
    <row r="405" spans="1:11" x14ac:dyDescent="0.25">
      <c r="A405" t="s">
        <v>427</v>
      </c>
      <c r="B405" t="s">
        <v>24</v>
      </c>
      <c r="C405">
        <v>130</v>
      </c>
      <c r="D405" t="s">
        <v>11</v>
      </c>
      <c r="E405" s="24">
        <v>45039</v>
      </c>
      <c r="F405">
        <v>120</v>
      </c>
      <c r="G405">
        <v>3.8</v>
      </c>
      <c r="H405">
        <v>2023</v>
      </c>
      <c r="I405" t="s">
        <v>1054</v>
      </c>
      <c r="J405" t="s">
        <v>1057</v>
      </c>
      <c r="K405">
        <v>4</v>
      </c>
    </row>
    <row r="406" spans="1:11" x14ac:dyDescent="0.25">
      <c r="A406" t="s">
        <v>428</v>
      </c>
      <c r="B406" t="s">
        <v>21</v>
      </c>
      <c r="C406">
        <v>163</v>
      </c>
      <c r="D406" t="s">
        <v>13</v>
      </c>
      <c r="E406" s="24">
        <v>45039</v>
      </c>
      <c r="F406">
        <v>62</v>
      </c>
      <c r="G406">
        <v>3.4</v>
      </c>
      <c r="H406">
        <v>2023</v>
      </c>
      <c r="I406" t="s">
        <v>1054</v>
      </c>
      <c r="J406" t="s">
        <v>1057</v>
      </c>
      <c r="K406">
        <v>3</v>
      </c>
    </row>
    <row r="407" spans="1:11" x14ac:dyDescent="0.25">
      <c r="A407" t="s">
        <v>429</v>
      </c>
      <c r="B407" t="s">
        <v>22</v>
      </c>
      <c r="C407">
        <v>127</v>
      </c>
      <c r="D407" t="s">
        <v>11</v>
      </c>
      <c r="E407" s="24">
        <v>45039</v>
      </c>
      <c r="F407">
        <v>160</v>
      </c>
      <c r="G407">
        <v>3.2</v>
      </c>
      <c r="H407">
        <v>2023</v>
      </c>
      <c r="I407" t="s">
        <v>1054</v>
      </c>
      <c r="J407" t="s">
        <v>1057</v>
      </c>
      <c r="K407">
        <v>3</v>
      </c>
    </row>
    <row r="408" spans="1:11" x14ac:dyDescent="0.25">
      <c r="A408" t="s">
        <v>430</v>
      </c>
      <c r="B408" t="s">
        <v>12</v>
      </c>
      <c r="C408">
        <v>50</v>
      </c>
      <c r="D408" t="s">
        <v>11</v>
      </c>
      <c r="E408" s="24">
        <v>45039</v>
      </c>
      <c r="F408">
        <v>56</v>
      </c>
      <c r="G408">
        <v>4.7</v>
      </c>
      <c r="H408">
        <v>2023</v>
      </c>
      <c r="I408" t="s">
        <v>1054</v>
      </c>
      <c r="J408" t="s">
        <v>1059</v>
      </c>
      <c r="K408">
        <v>5</v>
      </c>
    </row>
    <row r="409" spans="1:11" x14ac:dyDescent="0.25">
      <c r="A409" t="s">
        <v>431</v>
      </c>
      <c r="B409" t="s">
        <v>15</v>
      </c>
      <c r="C409">
        <v>88</v>
      </c>
      <c r="D409" t="s">
        <v>6</v>
      </c>
      <c r="E409" s="24">
        <v>45039</v>
      </c>
      <c r="F409">
        <v>72</v>
      </c>
      <c r="G409">
        <v>4</v>
      </c>
      <c r="H409">
        <v>2023</v>
      </c>
      <c r="I409" t="s">
        <v>1054</v>
      </c>
      <c r="J409" t="s">
        <v>1055</v>
      </c>
      <c r="K409">
        <v>4</v>
      </c>
    </row>
    <row r="410" spans="1:11" x14ac:dyDescent="0.25">
      <c r="A410" t="s">
        <v>432</v>
      </c>
      <c r="B410" t="s">
        <v>12</v>
      </c>
      <c r="C410">
        <v>139</v>
      </c>
      <c r="D410" t="s">
        <v>9</v>
      </c>
      <c r="E410" s="24">
        <v>45040</v>
      </c>
      <c r="F410">
        <v>81</v>
      </c>
      <c r="G410">
        <v>4.8</v>
      </c>
      <c r="H410">
        <v>2023</v>
      </c>
      <c r="I410" t="s">
        <v>1056</v>
      </c>
      <c r="J410" t="s">
        <v>1057</v>
      </c>
      <c r="K410">
        <v>5</v>
      </c>
    </row>
    <row r="411" spans="1:11" x14ac:dyDescent="0.25">
      <c r="A411" t="s">
        <v>433</v>
      </c>
      <c r="B411" t="s">
        <v>21</v>
      </c>
      <c r="C411">
        <v>111</v>
      </c>
      <c r="D411" t="s">
        <v>11</v>
      </c>
      <c r="E411" s="24">
        <v>45040</v>
      </c>
      <c r="F411">
        <v>144</v>
      </c>
      <c r="G411">
        <v>3.9</v>
      </c>
      <c r="H411">
        <v>2023</v>
      </c>
      <c r="I411" t="s">
        <v>1056</v>
      </c>
      <c r="J411" t="s">
        <v>1055</v>
      </c>
      <c r="K411">
        <v>4</v>
      </c>
    </row>
    <row r="412" spans="1:11" x14ac:dyDescent="0.25">
      <c r="A412" t="s">
        <v>434</v>
      </c>
      <c r="B412" t="s">
        <v>23</v>
      </c>
      <c r="C412">
        <v>115</v>
      </c>
      <c r="D412" t="s">
        <v>9</v>
      </c>
      <c r="E412" s="24">
        <v>45040</v>
      </c>
      <c r="F412">
        <v>111</v>
      </c>
      <c r="G412">
        <v>4.3</v>
      </c>
      <c r="H412">
        <v>2023</v>
      </c>
      <c r="I412" t="s">
        <v>1056</v>
      </c>
      <c r="J412" t="s">
        <v>1055</v>
      </c>
      <c r="K412">
        <v>4</v>
      </c>
    </row>
    <row r="413" spans="1:11" x14ac:dyDescent="0.25">
      <c r="A413" t="s">
        <v>435</v>
      </c>
      <c r="B413" t="s">
        <v>5</v>
      </c>
      <c r="C413">
        <v>26</v>
      </c>
      <c r="D413" t="s">
        <v>13</v>
      </c>
      <c r="E413" s="24">
        <v>45040</v>
      </c>
      <c r="F413">
        <v>43</v>
      </c>
      <c r="G413">
        <v>4.2</v>
      </c>
      <c r="H413">
        <v>2023</v>
      </c>
      <c r="I413" t="s">
        <v>1056</v>
      </c>
      <c r="J413" t="s">
        <v>1062</v>
      </c>
      <c r="K413">
        <v>4</v>
      </c>
    </row>
    <row r="414" spans="1:11" x14ac:dyDescent="0.25">
      <c r="A414" t="s">
        <v>436</v>
      </c>
      <c r="B414" t="s">
        <v>18</v>
      </c>
      <c r="C414">
        <v>131</v>
      </c>
      <c r="D414" t="s">
        <v>6</v>
      </c>
      <c r="E414" s="24">
        <v>45040</v>
      </c>
      <c r="F414">
        <v>41</v>
      </c>
      <c r="G414">
        <v>4.9000000000000004</v>
      </c>
      <c r="H414">
        <v>2023</v>
      </c>
      <c r="I414" t="s">
        <v>1056</v>
      </c>
      <c r="J414" t="s">
        <v>1057</v>
      </c>
      <c r="K414">
        <v>5</v>
      </c>
    </row>
    <row r="415" spans="1:11" x14ac:dyDescent="0.25">
      <c r="A415" t="s">
        <v>437</v>
      </c>
      <c r="B415" t="s">
        <v>23</v>
      </c>
      <c r="C415">
        <v>27</v>
      </c>
      <c r="D415" t="s">
        <v>6</v>
      </c>
      <c r="E415" s="24">
        <v>45040</v>
      </c>
      <c r="F415">
        <v>74</v>
      </c>
      <c r="G415">
        <v>4</v>
      </c>
      <c r="H415">
        <v>2023</v>
      </c>
      <c r="I415" t="s">
        <v>1056</v>
      </c>
      <c r="J415" t="s">
        <v>1062</v>
      </c>
      <c r="K415">
        <v>4</v>
      </c>
    </row>
    <row r="416" spans="1:11" x14ac:dyDescent="0.25">
      <c r="A416" t="s">
        <v>438</v>
      </c>
      <c r="B416" t="s">
        <v>16</v>
      </c>
      <c r="C416">
        <v>75</v>
      </c>
      <c r="D416" t="s">
        <v>11</v>
      </c>
      <c r="E416" s="24">
        <v>45040</v>
      </c>
      <c r="F416">
        <v>43</v>
      </c>
      <c r="G416">
        <v>4.9000000000000004</v>
      </c>
      <c r="H416">
        <v>2023</v>
      </c>
      <c r="I416" t="s">
        <v>1056</v>
      </c>
      <c r="J416" t="s">
        <v>1055</v>
      </c>
      <c r="K416">
        <v>5</v>
      </c>
    </row>
    <row r="417" spans="1:11" x14ac:dyDescent="0.25">
      <c r="A417" t="s">
        <v>439</v>
      </c>
      <c r="B417" t="s">
        <v>7</v>
      </c>
      <c r="C417">
        <v>123</v>
      </c>
      <c r="D417" t="s">
        <v>6</v>
      </c>
      <c r="E417" s="24">
        <v>45040</v>
      </c>
      <c r="F417">
        <v>128</v>
      </c>
      <c r="G417">
        <v>3.6</v>
      </c>
      <c r="H417">
        <v>2023</v>
      </c>
      <c r="I417" t="s">
        <v>1056</v>
      </c>
      <c r="J417" t="s">
        <v>1057</v>
      </c>
      <c r="K417">
        <v>4</v>
      </c>
    </row>
    <row r="418" spans="1:11" x14ac:dyDescent="0.25">
      <c r="A418" t="s">
        <v>440</v>
      </c>
      <c r="B418" t="s">
        <v>20</v>
      </c>
      <c r="C418">
        <v>129</v>
      </c>
      <c r="D418" t="s">
        <v>6</v>
      </c>
      <c r="E418" s="24">
        <v>45041</v>
      </c>
      <c r="F418">
        <v>144</v>
      </c>
      <c r="G418">
        <v>4.0999999999999996</v>
      </c>
      <c r="H418">
        <v>2023</v>
      </c>
      <c r="I418" t="s">
        <v>1058</v>
      </c>
      <c r="J418" t="s">
        <v>1057</v>
      </c>
      <c r="K418">
        <v>4</v>
      </c>
    </row>
    <row r="419" spans="1:11" x14ac:dyDescent="0.25">
      <c r="A419" t="s">
        <v>441</v>
      </c>
      <c r="B419" t="s">
        <v>16</v>
      </c>
      <c r="C419">
        <v>124</v>
      </c>
      <c r="D419" t="s">
        <v>9</v>
      </c>
      <c r="E419" s="24">
        <v>45041</v>
      </c>
      <c r="F419">
        <v>132</v>
      </c>
      <c r="G419">
        <v>4.9000000000000004</v>
      </c>
      <c r="H419">
        <v>2023</v>
      </c>
      <c r="I419" t="s">
        <v>1058</v>
      </c>
      <c r="J419" t="s">
        <v>1057</v>
      </c>
      <c r="K419">
        <v>5</v>
      </c>
    </row>
    <row r="420" spans="1:11" x14ac:dyDescent="0.25">
      <c r="A420" t="s">
        <v>442</v>
      </c>
      <c r="B420" t="s">
        <v>23</v>
      </c>
      <c r="C420">
        <v>108</v>
      </c>
      <c r="D420" t="s">
        <v>9</v>
      </c>
      <c r="E420" s="24">
        <v>45041</v>
      </c>
      <c r="F420">
        <v>180</v>
      </c>
      <c r="G420">
        <v>3.9</v>
      </c>
      <c r="H420">
        <v>2023</v>
      </c>
      <c r="I420" t="s">
        <v>1058</v>
      </c>
      <c r="J420" t="s">
        <v>1055</v>
      </c>
      <c r="K420">
        <v>4</v>
      </c>
    </row>
    <row r="421" spans="1:11" x14ac:dyDescent="0.25">
      <c r="A421" t="s">
        <v>443</v>
      </c>
      <c r="B421" t="s">
        <v>8</v>
      </c>
      <c r="C421">
        <v>15</v>
      </c>
      <c r="D421" t="s">
        <v>9</v>
      </c>
      <c r="E421" s="24">
        <v>45041</v>
      </c>
      <c r="F421">
        <v>31</v>
      </c>
      <c r="G421">
        <v>4.0999999999999996</v>
      </c>
      <c r="H421">
        <v>2023</v>
      </c>
      <c r="I421" t="s">
        <v>1058</v>
      </c>
      <c r="J421" t="s">
        <v>1062</v>
      </c>
      <c r="K421">
        <v>4</v>
      </c>
    </row>
    <row r="422" spans="1:11" x14ac:dyDescent="0.25">
      <c r="A422" t="s">
        <v>444</v>
      </c>
      <c r="B422" t="s">
        <v>23</v>
      </c>
      <c r="C422">
        <v>66</v>
      </c>
      <c r="D422" t="s">
        <v>9</v>
      </c>
      <c r="E422" s="24">
        <v>45041</v>
      </c>
      <c r="F422">
        <v>102</v>
      </c>
      <c r="G422">
        <v>3.8</v>
      </c>
      <c r="H422">
        <v>2023</v>
      </c>
      <c r="I422" t="s">
        <v>1058</v>
      </c>
      <c r="J422" t="s">
        <v>1055</v>
      </c>
      <c r="K422">
        <v>4</v>
      </c>
    </row>
    <row r="423" spans="1:11" x14ac:dyDescent="0.25">
      <c r="A423" t="s">
        <v>445</v>
      </c>
      <c r="B423" t="s">
        <v>15</v>
      </c>
      <c r="C423">
        <v>126</v>
      </c>
      <c r="D423" t="s">
        <v>11</v>
      </c>
      <c r="E423" s="24">
        <v>45042</v>
      </c>
      <c r="F423">
        <v>175</v>
      </c>
      <c r="G423">
        <v>4.8</v>
      </c>
      <c r="H423">
        <v>2023</v>
      </c>
      <c r="I423" t="s">
        <v>1060</v>
      </c>
      <c r="J423" t="s">
        <v>1057</v>
      </c>
      <c r="K423">
        <v>5</v>
      </c>
    </row>
    <row r="424" spans="1:11" x14ac:dyDescent="0.25">
      <c r="A424" t="s">
        <v>446</v>
      </c>
      <c r="B424" t="s">
        <v>16</v>
      </c>
      <c r="C424">
        <v>26</v>
      </c>
      <c r="D424" t="s">
        <v>10</v>
      </c>
      <c r="E424" s="24">
        <v>45042</v>
      </c>
      <c r="F424">
        <v>87</v>
      </c>
      <c r="G424">
        <v>4.7</v>
      </c>
      <c r="H424">
        <v>2023</v>
      </c>
      <c r="I424" t="s">
        <v>1060</v>
      </c>
      <c r="J424" t="s">
        <v>1062</v>
      </c>
      <c r="K424">
        <v>5</v>
      </c>
    </row>
    <row r="425" spans="1:11" x14ac:dyDescent="0.25">
      <c r="A425" t="s">
        <v>447</v>
      </c>
      <c r="B425" t="s">
        <v>24</v>
      </c>
      <c r="C425">
        <v>105</v>
      </c>
      <c r="D425" t="s">
        <v>11</v>
      </c>
      <c r="E425" s="24">
        <v>45042</v>
      </c>
      <c r="F425">
        <v>66</v>
      </c>
      <c r="G425">
        <v>4.2</v>
      </c>
      <c r="H425">
        <v>2023</v>
      </c>
      <c r="I425" t="s">
        <v>1060</v>
      </c>
      <c r="J425" t="s">
        <v>1055</v>
      </c>
      <c r="K425">
        <v>4</v>
      </c>
    </row>
    <row r="426" spans="1:11" x14ac:dyDescent="0.25">
      <c r="A426" t="s">
        <v>448</v>
      </c>
      <c r="B426" t="s">
        <v>24</v>
      </c>
      <c r="C426">
        <v>31</v>
      </c>
      <c r="D426" t="s">
        <v>11</v>
      </c>
      <c r="E426" s="24">
        <v>45042</v>
      </c>
      <c r="F426">
        <v>25</v>
      </c>
      <c r="G426">
        <v>3.2</v>
      </c>
      <c r="H426">
        <v>2023</v>
      </c>
      <c r="I426" t="s">
        <v>1060</v>
      </c>
      <c r="J426" t="s">
        <v>1059</v>
      </c>
      <c r="K426">
        <v>3</v>
      </c>
    </row>
    <row r="427" spans="1:11" x14ac:dyDescent="0.25">
      <c r="A427" t="s">
        <v>449</v>
      </c>
      <c r="B427" t="s">
        <v>23</v>
      </c>
      <c r="C427">
        <v>109</v>
      </c>
      <c r="D427" t="s">
        <v>9</v>
      </c>
      <c r="E427" s="24">
        <v>45042</v>
      </c>
      <c r="F427">
        <v>126</v>
      </c>
      <c r="G427">
        <v>3.4</v>
      </c>
      <c r="H427">
        <v>2023</v>
      </c>
      <c r="I427" t="s">
        <v>1060</v>
      </c>
      <c r="J427" t="s">
        <v>1055</v>
      </c>
      <c r="K427">
        <v>3</v>
      </c>
    </row>
    <row r="428" spans="1:11" x14ac:dyDescent="0.25">
      <c r="A428" t="s">
        <v>450</v>
      </c>
      <c r="B428" t="s">
        <v>20</v>
      </c>
      <c r="C428">
        <v>113</v>
      </c>
      <c r="D428" t="s">
        <v>13</v>
      </c>
      <c r="E428" s="24">
        <v>45043</v>
      </c>
      <c r="F428">
        <v>42</v>
      </c>
      <c r="G428">
        <v>4.5999999999999996</v>
      </c>
      <c r="H428">
        <v>2023</v>
      </c>
      <c r="I428" t="s">
        <v>1061</v>
      </c>
      <c r="J428" t="s">
        <v>1055</v>
      </c>
      <c r="K428">
        <v>5</v>
      </c>
    </row>
    <row r="429" spans="1:11" x14ac:dyDescent="0.25">
      <c r="A429" t="s">
        <v>451</v>
      </c>
      <c r="B429" t="s">
        <v>15</v>
      </c>
      <c r="C429">
        <v>101</v>
      </c>
      <c r="D429" t="s">
        <v>10</v>
      </c>
      <c r="E429" s="24">
        <v>45043</v>
      </c>
      <c r="F429">
        <v>225</v>
      </c>
      <c r="G429">
        <v>1.9</v>
      </c>
      <c r="H429">
        <v>2023</v>
      </c>
      <c r="I429" t="s">
        <v>1061</v>
      </c>
      <c r="J429" t="s">
        <v>1055</v>
      </c>
      <c r="K429">
        <v>2</v>
      </c>
    </row>
    <row r="430" spans="1:11" x14ac:dyDescent="0.25">
      <c r="A430" t="s">
        <v>452</v>
      </c>
      <c r="B430" t="s">
        <v>21</v>
      </c>
      <c r="C430">
        <v>156</v>
      </c>
      <c r="D430" t="s">
        <v>10</v>
      </c>
      <c r="E430" s="24">
        <v>45043</v>
      </c>
      <c r="F430">
        <v>42</v>
      </c>
      <c r="G430">
        <v>3.3</v>
      </c>
      <c r="H430">
        <v>2023</v>
      </c>
      <c r="I430" t="s">
        <v>1061</v>
      </c>
      <c r="J430" t="s">
        <v>1057</v>
      </c>
      <c r="K430">
        <v>3</v>
      </c>
    </row>
    <row r="431" spans="1:11" x14ac:dyDescent="0.25">
      <c r="A431" t="s">
        <v>453</v>
      </c>
      <c r="B431" t="s">
        <v>23</v>
      </c>
      <c r="C431">
        <v>145</v>
      </c>
      <c r="D431" t="s">
        <v>13</v>
      </c>
      <c r="E431" s="24">
        <v>45044</v>
      </c>
      <c r="F431">
        <v>110</v>
      </c>
      <c r="G431">
        <v>3.1</v>
      </c>
      <c r="H431">
        <v>2023</v>
      </c>
      <c r="I431" t="s">
        <v>1063</v>
      </c>
      <c r="J431" t="s">
        <v>1057</v>
      </c>
      <c r="K431">
        <v>3</v>
      </c>
    </row>
    <row r="432" spans="1:11" x14ac:dyDescent="0.25">
      <c r="A432" t="s">
        <v>454</v>
      </c>
      <c r="B432" t="s">
        <v>7</v>
      </c>
      <c r="C432">
        <v>36</v>
      </c>
      <c r="D432" t="s">
        <v>9</v>
      </c>
      <c r="E432" s="24">
        <v>45044</v>
      </c>
      <c r="F432">
        <v>225</v>
      </c>
      <c r="G432">
        <v>4.8</v>
      </c>
      <c r="H432">
        <v>2023</v>
      </c>
      <c r="I432" t="s">
        <v>1063</v>
      </c>
      <c r="J432" t="s">
        <v>1059</v>
      </c>
      <c r="K432">
        <v>5</v>
      </c>
    </row>
    <row r="433" spans="1:11" x14ac:dyDescent="0.25">
      <c r="A433" t="s">
        <v>455</v>
      </c>
      <c r="B433" t="s">
        <v>24</v>
      </c>
      <c r="C433">
        <v>135</v>
      </c>
      <c r="D433" t="s">
        <v>6</v>
      </c>
      <c r="E433" s="24">
        <v>45045</v>
      </c>
      <c r="F433">
        <v>125</v>
      </c>
      <c r="G433">
        <v>3.3</v>
      </c>
      <c r="H433">
        <v>2023</v>
      </c>
      <c r="I433" t="s">
        <v>1064</v>
      </c>
      <c r="J433" t="s">
        <v>1057</v>
      </c>
      <c r="K433">
        <v>3</v>
      </c>
    </row>
    <row r="434" spans="1:11" x14ac:dyDescent="0.25">
      <c r="A434" t="s">
        <v>456</v>
      </c>
      <c r="B434" t="s">
        <v>15</v>
      </c>
      <c r="C434">
        <v>81</v>
      </c>
      <c r="D434" t="s">
        <v>9</v>
      </c>
      <c r="E434" s="24">
        <v>45045</v>
      </c>
      <c r="F434">
        <v>78</v>
      </c>
      <c r="G434">
        <v>2.9</v>
      </c>
      <c r="H434">
        <v>2023</v>
      </c>
      <c r="I434" t="s">
        <v>1064</v>
      </c>
      <c r="J434" t="s">
        <v>1055</v>
      </c>
      <c r="K434">
        <v>3</v>
      </c>
    </row>
    <row r="435" spans="1:11" x14ac:dyDescent="0.25">
      <c r="A435" t="s">
        <v>457</v>
      </c>
      <c r="B435" t="s">
        <v>15</v>
      </c>
      <c r="C435">
        <v>81</v>
      </c>
      <c r="D435" t="s">
        <v>13</v>
      </c>
      <c r="E435" s="24">
        <v>45045</v>
      </c>
      <c r="F435">
        <v>40</v>
      </c>
      <c r="G435">
        <v>2.4</v>
      </c>
      <c r="H435">
        <v>2023</v>
      </c>
      <c r="I435" t="s">
        <v>1064</v>
      </c>
      <c r="J435" t="s">
        <v>1055</v>
      </c>
      <c r="K435">
        <v>2</v>
      </c>
    </row>
    <row r="436" spans="1:11" x14ac:dyDescent="0.25">
      <c r="A436" t="s">
        <v>458</v>
      </c>
      <c r="B436" t="s">
        <v>22</v>
      </c>
      <c r="C436">
        <v>93</v>
      </c>
      <c r="D436" t="s">
        <v>11</v>
      </c>
      <c r="E436" s="24">
        <v>45045</v>
      </c>
      <c r="F436">
        <v>150</v>
      </c>
      <c r="G436">
        <v>4.5999999999999996</v>
      </c>
      <c r="H436">
        <v>2023</v>
      </c>
      <c r="I436" t="s">
        <v>1064</v>
      </c>
      <c r="J436" t="s">
        <v>1055</v>
      </c>
      <c r="K436">
        <v>5</v>
      </c>
    </row>
    <row r="437" spans="1:11" x14ac:dyDescent="0.25">
      <c r="A437" t="s">
        <v>459</v>
      </c>
      <c r="B437" t="s">
        <v>23</v>
      </c>
      <c r="C437">
        <v>14</v>
      </c>
      <c r="D437" t="s">
        <v>9</v>
      </c>
      <c r="E437" s="24">
        <v>45045</v>
      </c>
      <c r="F437">
        <v>96</v>
      </c>
      <c r="G437">
        <v>4.8</v>
      </c>
      <c r="H437">
        <v>2023</v>
      </c>
      <c r="I437" t="s">
        <v>1064</v>
      </c>
      <c r="J437" t="s">
        <v>1062</v>
      </c>
      <c r="K437">
        <v>5</v>
      </c>
    </row>
    <row r="438" spans="1:11" x14ac:dyDescent="0.25">
      <c r="A438" t="s">
        <v>460</v>
      </c>
      <c r="B438" t="s">
        <v>24</v>
      </c>
      <c r="C438">
        <v>95</v>
      </c>
      <c r="D438" t="s">
        <v>13</v>
      </c>
      <c r="E438" s="24">
        <v>45046</v>
      </c>
      <c r="F438">
        <v>75</v>
      </c>
      <c r="G438">
        <v>4.8</v>
      </c>
      <c r="H438">
        <v>2023</v>
      </c>
      <c r="I438" t="s">
        <v>1054</v>
      </c>
      <c r="J438" t="s">
        <v>1055</v>
      </c>
      <c r="K438">
        <v>5</v>
      </c>
    </row>
    <row r="439" spans="1:11" x14ac:dyDescent="0.25">
      <c r="A439" t="s">
        <v>461</v>
      </c>
      <c r="B439" t="s">
        <v>22</v>
      </c>
      <c r="C439">
        <v>81</v>
      </c>
      <c r="D439" t="s">
        <v>13</v>
      </c>
      <c r="E439" s="24">
        <v>45046</v>
      </c>
      <c r="F439">
        <v>60</v>
      </c>
      <c r="G439">
        <v>3.6</v>
      </c>
      <c r="H439">
        <v>2023</v>
      </c>
      <c r="I439" t="s">
        <v>1054</v>
      </c>
      <c r="J439" t="s">
        <v>1055</v>
      </c>
      <c r="K439">
        <v>4</v>
      </c>
    </row>
    <row r="440" spans="1:11" x14ac:dyDescent="0.25">
      <c r="A440" t="s">
        <v>462</v>
      </c>
      <c r="B440" t="s">
        <v>5</v>
      </c>
      <c r="C440">
        <v>60</v>
      </c>
      <c r="D440" t="s">
        <v>9</v>
      </c>
      <c r="E440" s="24">
        <v>45047</v>
      </c>
      <c r="F440">
        <v>41</v>
      </c>
      <c r="G440">
        <v>4.8</v>
      </c>
      <c r="H440">
        <v>2023</v>
      </c>
      <c r="I440" t="s">
        <v>1056</v>
      </c>
      <c r="J440" t="s">
        <v>1059</v>
      </c>
      <c r="K440">
        <v>5</v>
      </c>
    </row>
    <row r="441" spans="1:11" x14ac:dyDescent="0.25">
      <c r="A441" t="s">
        <v>463</v>
      </c>
      <c r="B441" t="s">
        <v>14</v>
      </c>
      <c r="C441">
        <v>137</v>
      </c>
      <c r="D441" t="s">
        <v>11</v>
      </c>
      <c r="E441" s="24">
        <v>45047</v>
      </c>
      <c r="F441">
        <v>20</v>
      </c>
      <c r="G441">
        <v>4.2</v>
      </c>
      <c r="H441">
        <v>2023</v>
      </c>
      <c r="I441" t="s">
        <v>1056</v>
      </c>
      <c r="J441" t="s">
        <v>1057</v>
      </c>
      <c r="K441">
        <v>4</v>
      </c>
    </row>
    <row r="442" spans="1:11" x14ac:dyDescent="0.25">
      <c r="A442" t="s">
        <v>464</v>
      </c>
      <c r="B442" t="s">
        <v>12</v>
      </c>
      <c r="C442">
        <v>112</v>
      </c>
      <c r="D442" t="s">
        <v>6</v>
      </c>
      <c r="E442" s="24">
        <v>45047</v>
      </c>
      <c r="F442">
        <v>84</v>
      </c>
      <c r="G442">
        <v>2.6</v>
      </c>
      <c r="H442">
        <v>2023</v>
      </c>
      <c r="I442" t="s">
        <v>1056</v>
      </c>
      <c r="J442" t="s">
        <v>1055</v>
      </c>
      <c r="K442">
        <v>3</v>
      </c>
    </row>
    <row r="443" spans="1:11" x14ac:dyDescent="0.25">
      <c r="A443" t="s">
        <v>465</v>
      </c>
      <c r="B443" t="s">
        <v>24</v>
      </c>
      <c r="C443">
        <v>76</v>
      </c>
      <c r="D443" t="s">
        <v>10</v>
      </c>
      <c r="E443" s="24">
        <v>45047</v>
      </c>
      <c r="F443">
        <v>140</v>
      </c>
      <c r="G443">
        <v>3.7</v>
      </c>
      <c r="H443">
        <v>2023</v>
      </c>
      <c r="I443" t="s">
        <v>1056</v>
      </c>
      <c r="J443" t="s">
        <v>1055</v>
      </c>
      <c r="K443">
        <v>4</v>
      </c>
    </row>
    <row r="444" spans="1:11" x14ac:dyDescent="0.25">
      <c r="A444" t="s">
        <v>466</v>
      </c>
      <c r="B444" t="s">
        <v>19</v>
      </c>
      <c r="C444">
        <v>73</v>
      </c>
      <c r="D444" t="s">
        <v>9</v>
      </c>
      <c r="E444" s="24">
        <v>45047</v>
      </c>
      <c r="F444">
        <v>66</v>
      </c>
      <c r="G444">
        <v>4.8</v>
      </c>
      <c r="H444">
        <v>2023</v>
      </c>
      <c r="I444" t="s">
        <v>1056</v>
      </c>
      <c r="J444" t="s">
        <v>1055</v>
      </c>
      <c r="K444">
        <v>5</v>
      </c>
    </row>
    <row r="445" spans="1:11" x14ac:dyDescent="0.25">
      <c r="A445" t="s">
        <v>467</v>
      </c>
      <c r="B445" t="s">
        <v>18</v>
      </c>
      <c r="C445">
        <v>119</v>
      </c>
      <c r="D445" t="s">
        <v>11</v>
      </c>
      <c r="E445" s="24">
        <v>45047</v>
      </c>
      <c r="F445">
        <v>105</v>
      </c>
      <c r="G445">
        <v>4.7</v>
      </c>
      <c r="H445">
        <v>2023</v>
      </c>
      <c r="I445" t="s">
        <v>1056</v>
      </c>
      <c r="J445" t="s">
        <v>1055</v>
      </c>
      <c r="K445">
        <v>5</v>
      </c>
    </row>
    <row r="446" spans="1:11" x14ac:dyDescent="0.25">
      <c r="A446" t="s">
        <v>468</v>
      </c>
      <c r="B446" t="s">
        <v>20</v>
      </c>
      <c r="C446">
        <v>135</v>
      </c>
      <c r="D446" t="s">
        <v>13</v>
      </c>
      <c r="E446" s="24">
        <v>45048</v>
      </c>
      <c r="F446">
        <v>104</v>
      </c>
      <c r="G446">
        <v>4.0999999999999996</v>
      </c>
      <c r="H446">
        <v>2023</v>
      </c>
      <c r="I446" t="s">
        <v>1058</v>
      </c>
      <c r="J446" t="s">
        <v>1057</v>
      </c>
      <c r="K446">
        <v>4</v>
      </c>
    </row>
    <row r="447" spans="1:11" x14ac:dyDescent="0.25">
      <c r="A447" t="s">
        <v>469</v>
      </c>
      <c r="B447" t="s">
        <v>14</v>
      </c>
      <c r="C447">
        <v>41</v>
      </c>
      <c r="D447" t="s">
        <v>6</v>
      </c>
      <c r="E447" s="24">
        <v>45048</v>
      </c>
      <c r="F447">
        <v>123</v>
      </c>
      <c r="G447">
        <v>3.2</v>
      </c>
      <c r="H447">
        <v>2023</v>
      </c>
      <c r="I447" t="s">
        <v>1058</v>
      </c>
      <c r="J447" t="s">
        <v>1059</v>
      </c>
      <c r="K447">
        <v>3</v>
      </c>
    </row>
    <row r="448" spans="1:11" x14ac:dyDescent="0.25">
      <c r="A448" t="s">
        <v>470</v>
      </c>
      <c r="B448" t="s">
        <v>23</v>
      </c>
      <c r="C448">
        <v>35</v>
      </c>
      <c r="D448" t="s">
        <v>13</v>
      </c>
      <c r="E448" s="24">
        <v>45049</v>
      </c>
      <c r="F448">
        <v>215</v>
      </c>
      <c r="G448">
        <v>4.3</v>
      </c>
      <c r="H448">
        <v>2023</v>
      </c>
      <c r="I448" t="s">
        <v>1060</v>
      </c>
      <c r="J448" t="s">
        <v>1059</v>
      </c>
      <c r="K448">
        <v>4</v>
      </c>
    </row>
    <row r="449" spans="1:11" x14ac:dyDescent="0.25">
      <c r="A449" t="s">
        <v>471</v>
      </c>
      <c r="B449" t="s">
        <v>20</v>
      </c>
      <c r="C449">
        <v>96</v>
      </c>
      <c r="D449" t="s">
        <v>9</v>
      </c>
      <c r="E449" s="24">
        <v>45049</v>
      </c>
      <c r="F449">
        <v>46</v>
      </c>
      <c r="G449">
        <v>0.7</v>
      </c>
      <c r="H449">
        <v>2023</v>
      </c>
      <c r="I449" t="s">
        <v>1060</v>
      </c>
      <c r="J449" t="s">
        <v>1055</v>
      </c>
      <c r="K449">
        <v>1</v>
      </c>
    </row>
    <row r="450" spans="1:11" x14ac:dyDescent="0.25">
      <c r="A450" t="s">
        <v>472</v>
      </c>
      <c r="B450" t="s">
        <v>22</v>
      </c>
      <c r="C450">
        <v>61</v>
      </c>
      <c r="D450" t="s">
        <v>6</v>
      </c>
      <c r="E450" s="24">
        <v>45049</v>
      </c>
      <c r="F450">
        <v>115</v>
      </c>
      <c r="G450">
        <v>3.7</v>
      </c>
      <c r="H450">
        <v>2023</v>
      </c>
      <c r="I450" t="s">
        <v>1060</v>
      </c>
      <c r="J450" t="s">
        <v>1055</v>
      </c>
      <c r="K450">
        <v>4</v>
      </c>
    </row>
    <row r="451" spans="1:11" x14ac:dyDescent="0.25">
      <c r="A451" t="s">
        <v>473</v>
      </c>
      <c r="B451" t="s">
        <v>20</v>
      </c>
      <c r="C451">
        <v>91</v>
      </c>
      <c r="D451" t="s">
        <v>6</v>
      </c>
      <c r="E451" s="24">
        <v>45049</v>
      </c>
      <c r="F451">
        <v>124</v>
      </c>
      <c r="G451">
        <v>3.9</v>
      </c>
      <c r="H451">
        <v>2023</v>
      </c>
      <c r="I451" t="s">
        <v>1060</v>
      </c>
      <c r="J451" t="s">
        <v>1055</v>
      </c>
      <c r="K451">
        <v>4</v>
      </c>
    </row>
    <row r="452" spans="1:11" x14ac:dyDescent="0.25">
      <c r="A452" t="s">
        <v>474</v>
      </c>
      <c r="B452" t="s">
        <v>17</v>
      </c>
      <c r="C452">
        <v>30</v>
      </c>
      <c r="D452" t="s">
        <v>6</v>
      </c>
      <c r="E452" s="24">
        <v>45050</v>
      </c>
      <c r="F452">
        <v>205</v>
      </c>
      <c r="G452">
        <v>4.5</v>
      </c>
      <c r="H452">
        <v>2023</v>
      </c>
      <c r="I452" t="s">
        <v>1061</v>
      </c>
      <c r="J452" t="s">
        <v>1062</v>
      </c>
      <c r="K452">
        <v>5</v>
      </c>
    </row>
    <row r="453" spans="1:11" x14ac:dyDescent="0.25">
      <c r="A453" t="s">
        <v>475</v>
      </c>
      <c r="B453" t="s">
        <v>5</v>
      </c>
      <c r="C453">
        <v>111</v>
      </c>
      <c r="D453" t="s">
        <v>11</v>
      </c>
      <c r="E453" s="24">
        <v>45050</v>
      </c>
      <c r="F453">
        <v>90</v>
      </c>
      <c r="G453">
        <v>2.8</v>
      </c>
      <c r="H453">
        <v>2023</v>
      </c>
      <c r="I453" t="s">
        <v>1061</v>
      </c>
      <c r="J453" t="s">
        <v>1055</v>
      </c>
      <c r="K453">
        <v>3</v>
      </c>
    </row>
    <row r="454" spans="1:11" x14ac:dyDescent="0.25">
      <c r="A454" t="s">
        <v>476</v>
      </c>
      <c r="B454" t="s">
        <v>22</v>
      </c>
      <c r="C454">
        <v>81</v>
      </c>
      <c r="D454" t="s">
        <v>9</v>
      </c>
      <c r="E454" s="24">
        <v>45050</v>
      </c>
      <c r="F454">
        <v>92</v>
      </c>
      <c r="G454">
        <v>4.9000000000000004</v>
      </c>
      <c r="H454">
        <v>2023</v>
      </c>
      <c r="I454" t="s">
        <v>1061</v>
      </c>
      <c r="J454" t="s">
        <v>1055</v>
      </c>
      <c r="K454">
        <v>5</v>
      </c>
    </row>
    <row r="455" spans="1:11" x14ac:dyDescent="0.25">
      <c r="A455" t="s">
        <v>477</v>
      </c>
      <c r="B455" t="s">
        <v>24</v>
      </c>
      <c r="C455">
        <v>40</v>
      </c>
      <c r="D455" t="s">
        <v>13</v>
      </c>
      <c r="E455" s="24">
        <v>45052</v>
      </c>
      <c r="F455">
        <v>108</v>
      </c>
      <c r="G455">
        <v>4.2</v>
      </c>
      <c r="H455">
        <v>2023</v>
      </c>
      <c r="I455" t="s">
        <v>1064</v>
      </c>
      <c r="J455" t="s">
        <v>1059</v>
      </c>
      <c r="K455">
        <v>4</v>
      </c>
    </row>
    <row r="456" spans="1:11" x14ac:dyDescent="0.25">
      <c r="A456" t="s">
        <v>478</v>
      </c>
      <c r="B456" t="s">
        <v>5</v>
      </c>
      <c r="C456">
        <v>143</v>
      </c>
      <c r="D456" t="s">
        <v>13</v>
      </c>
      <c r="E456" s="24">
        <v>45052</v>
      </c>
      <c r="F456">
        <v>54</v>
      </c>
      <c r="G456">
        <v>4.4000000000000004</v>
      </c>
      <c r="H456">
        <v>2023</v>
      </c>
      <c r="I456" t="s">
        <v>1064</v>
      </c>
      <c r="J456" t="s">
        <v>1057</v>
      </c>
      <c r="K456">
        <v>4</v>
      </c>
    </row>
    <row r="457" spans="1:11" x14ac:dyDescent="0.25">
      <c r="A457" t="s">
        <v>479</v>
      </c>
      <c r="B457" t="s">
        <v>24</v>
      </c>
      <c r="C457">
        <v>70</v>
      </c>
      <c r="D457" t="s">
        <v>13</v>
      </c>
      <c r="E457" s="24">
        <v>45053</v>
      </c>
      <c r="F457">
        <v>44</v>
      </c>
      <c r="G457">
        <v>3.5</v>
      </c>
      <c r="H457">
        <v>2023</v>
      </c>
      <c r="I457" t="s">
        <v>1054</v>
      </c>
      <c r="J457" t="s">
        <v>1055</v>
      </c>
      <c r="K457">
        <v>4</v>
      </c>
    </row>
    <row r="458" spans="1:11" x14ac:dyDescent="0.25">
      <c r="A458" t="s">
        <v>480</v>
      </c>
      <c r="B458" t="s">
        <v>19</v>
      </c>
      <c r="C458">
        <v>137</v>
      </c>
      <c r="D458" t="s">
        <v>13</v>
      </c>
      <c r="E458" s="24">
        <v>45053</v>
      </c>
      <c r="F458">
        <v>44</v>
      </c>
      <c r="G458">
        <v>4.7</v>
      </c>
      <c r="H458">
        <v>2023</v>
      </c>
      <c r="I458" t="s">
        <v>1054</v>
      </c>
      <c r="J458" t="s">
        <v>1057</v>
      </c>
      <c r="K458">
        <v>5</v>
      </c>
    </row>
    <row r="459" spans="1:11" x14ac:dyDescent="0.25">
      <c r="A459" t="s">
        <v>481</v>
      </c>
      <c r="B459" t="s">
        <v>20</v>
      </c>
      <c r="C459">
        <v>52</v>
      </c>
      <c r="D459" t="s">
        <v>9</v>
      </c>
      <c r="E459" s="24">
        <v>45054</v>
      </c>
      <c r="F459">
        <v>37</v>
      </c>
      <c r="G459">
        <v>4.9000000000000004</v>
      </c>
      <c r="H459">
        <v>2023</v>
      </c>
      <c r="I459" t="s">
        <v>1056</v>
      </c>
      <c r="J459" t="s">
        <v>1059</v>
      </c>
      <c r="K459">
        <v>5</v>
      </c>
    </row>
    <row r="460" spans="1:11" x14ac:dyDescent="0.25">
      <c r="A460" t="s">
        <v>482</v>
      </c>
      <c r="B460" t="s">
        <v>12</v>
      </c>
      <c r="C460">
        <v>31</v>
      </c>
      <c r="D460" t="s">
        <v>11</v>
      </c>
      <c r="E460" s="24">
        <v>45054</v>
      </c>
      <c r="F460">
        <v>180</v>
      </c>
      <c r="G460">
        <v>4.5</v>
      </c>
      <c r="H460">
        <v>2023</v>
      </c>
      <c r="I460" t="s">
        <v>1056</v>
      </c>
      <c r="J460" t="s">
        <v>1059</v>
      </c>
      <c r="K460">
        <v>5</v>
      </c>
    </row>
    <row r="461" spans="1:11" x14ac:dyDescent="0.25">
      <c r="A461" t="s">
        <v>483</v>
      </c>
      <c r="B461" t="s">
        <v>20</v>
      </c>
      <c r="C461">
        <v>114</v>
      </c>
      <c r="D461" t="s">
        <v>6</v>
      </c>
      <c r="E461" s="24">
        <v>45054</v>
      </c>
      <c r="F461">
        <v>105</v>
      </c>
      <c r="G461">
        <v>4.9000000000000004</v>
      </c>
      <c r="H461">
        <v>2023</v>
      </c>
      <c r="I461" t="s">
        <v>1056</v>
      </c>
      <c r="J461" t="s">
        <v>1055</v>
      </c>
      <c r="K461">
        <v>5</v>
      </c>
    </row>
    <row r="462" spans="1:11" x14ac:dyDescent="0.25">
      <c r="A462" t="s">
        <v>484</v>
      </c>
      <c r="B462" t="s">
        <v>19</v>
      </c>
      <c r="C462">
        <v>73</v>
      </c>
      <c r="D462" t="s">
        <v>10</v>
      </c>
      <c r="E462" s="24">
        <v>45054</v>
      </c>
      <c r="F462">
        <v>87</v>
      </c>
      <c r="G462">
        <v>3.6</v>
      </c>
      <c r="H462">
        <v>2023</v>
      </c>
      <c r="I462" t="s">
        <v>1056</v>
      </c>
      <c r="J462" t="s">
        <v>1055</v>
      </c>
      <c r="K462">
        <v>4</v>
      </c>
    </row>
    <row r="463" spans="1:11" x14ac:dyDescent="0.25">
      <c r="A463" t="s">
        <v>485</v>
      </c>
      <c r="B463" t="s">
        <v>22</v>
      </c>
      <c r="C463">
        <v>25</v>
      </c>
      <c r="D463" t="s">
        <v>11</v>
      </c>
      <c r="E463" s="24">
        <v>45054</v>
      </c>
      <c r="F463">
        <v>52</v>
      </c>
      <c r="G463">
        <v>3.8</v>
      </c>
      <c r="H463">
        <v>2023</v>
      </c>
      <c r="I463" t="s">
        <v>1056</v>
      </c>
      <c r="J463" t="s">
        <v>1062</v>
      </c>
      <c r="K463">
        <v>4</v>
      </c>
    </row>
    <row r="464" spans="1:11" x14ac:dyDescent="0.25">
      <c r="A464" t="s">
        <v>486</v>
      </c>
      <c r="B464" t="s">
        <v>8</v>
      </c>
      <c r="C464">
        <v>44</v>
      </c>
      <c r="D464" t="s">
        <v>6</v>
      </c>
      <c r="E464" s="24">
        <v>45054</v>
      </c>
      <c r="F464">
        <v>63</v>
      </c>
      <c r="G464">
        <v>3.5</v>
      </c>
      <c r="H464">
        <v>2023</v>
      </c>
      <c r="I464" t="s">
        <v>1056</v>
      </c>
      <c r="J464" t="s">
        <v>1059</v>
      </c>
      <c r="K464">
        <v>4</v>
      </c>
    </row>
    <row r="465" spans="1:11" x14ac:dyDescent="0.25">
      <c r="A465" t="s">
        <v>487</v>
      </c>
      <c r="B465" t="s">
        <v>7</v>
      </c>
      <c r="C465">
        <v>34</v>
      </c>
      <c r="D465" t="s">
        <v>9</v>
      </c>
      <c r="E465" s="24">
        <v>45055</v>
      </c>
      <c r="F465">
        <v>195</v>
      </c>
      <c r="G465">
        <v>4.8</v>
      </c>
      <c r="H465">
        <v>2023</v>
      </c>
      <c r="I465" t="s">
        <v>1058</v>
      </c>
      <c r="J465" t="s">
        <v>1059</v>
      </c>
      <c r="K465">
        <v>5</v>
      </c>
    </row>
    <row r="466" spans="1:11" x14ac:dyDescent="0.25">
      <c r="A466" t="s">
        <v>488</v>
      </c>
      <c r="B466" t="s">
        <v>5</v>
      </c>
      <c r="C466">
        <v>89</v>
      </c>
      <c r="D466" t="s">
        <v>13</v>
      </c>
      <c r="E466" s="24">
        <v>45056</v>
      </c>
      <c r="F466">
        <v>176</v>
      </c>
      <c r="G466">
        <v>4.5</v>
      </c>
      <c r="H466">
        <v>2023</v>
      </c>
      <c r="I466" t="s">
        <v>1060</v>
      </c>
      <c r="J466" t="s">
        <v>1055</v>
      </c>
      <c r="K466">
        <v>5</v>
      </c>
    </row>
    <row r="467" spans="1:11" x14ac:dyDescent="0.25">
      <c r="A467" t="s">
        <v>489</v>
      </c>
      <c r="B467" t="s">
        <v>18</v>
      </c>
      <c r="C467">
        <v>54</v>
      </c>
      <c r="D467" t="s">
        <v>11</v>
      </c>
      <c r="E467" s="24">
        <v>45057</v>
      </c>
      <c r="F467">
        <v>31</v>
      </c>
      <c r="G467">
        <v>3.3</v>
      </c>
      <c r="H467">
        <v>2023</v>
      </c>
      <c r="I467" t="s">
        <v>1061</v>
      </c>
      <c r="J467" t="s">
        <v>1059</v>
      </c>
      <c r="K467">
        <v>3</v>
      </c>
    </row>
    <row r="468" spans="1:11" x14ac:dyDescent="0.25">
      <c r="A468" t="s">
        <v>490</v>
      </c>
      <c r="B468" t="s">
        <v>23</v>
      </c>
      <c r="C468">
        <v>25</v>
      </c>
      <c r="D468" t="s">
        <v>11</v>
      </c>
      <c r="E468" s="24">
        <v>45058</v>
      </c>
      <c r="F468">
        <v>27</v>
      </c>
      <c r="G468">
        <v>3.2</v>
      </c>
      <c r="H468">
        <v>2023</v>
      </c>
      <c r="I468" t="s">
        <v>1063</v>
      </c>
      <c r="J468" t="s">
        <v>1062</v>
      </c>
      <c r="K468">
        <v>3</v>
      </c>
    </row>
    <row r="469" spans="1:11" x14ac:dyDescent="0.25">
      <c r="A469" t="s">
        <v>491</v>
      </c>
      <c r="B469" t="s">
        <v>14</v>
      </c>
      <c r="C469">
        <v>91</v>
      </c>
      <c r="D469" t="s">
        <v>13</v>
      </c>
      <c r="E469" s="24">
        <v>45058</v>
      </c>
      <c r="F469">
        <v>76</v>
      </c>
      <c r="G469">
        <v>4.9000000000000004</v>
      </c>
      <c r="H469">
        <v>2023</v>
      </c>
      <c r="I469" t="s">
        <v>1063</v>
      </c>
      <c r="J469" t="s">
        <v>1055</v>
      </c>
      <c r="K469">
        <v>5</v>
      </c>
    </row>
    <row r="470" spans="1:11" x14ac:dyDescent="0.25">
      <c r="A470" t="s">
        <v>492</v>
      </c>
      <c r="B470" t="s">
        <v>8</v>
      </c>
      <c r="C470">
        <v>144</v>
      </c>
      <c r="D470" t="s">
        <v>6</v>
      </c>
      <c r="E470" s="24">
        <v>45058</v>
      </c>
      <c r="F470">
        <v>62</v>
      </c>
      <c r="G470">
        <v>4.8</v>
      </c>
      <c r="H470">
        <v>2023</v>
      </c>
      <c r="I470" t="s">
        <v>1063</v>
      </c>
      <c r="J470" t="s">
        <v>1057</v>
      </c>
      <c r="K470">
        <v>5</v>
      </c>
    </row>
    <row r="471" spans="1:11" x14ac:dyDescent="0.25">
      <c r="A471" t="s">
        <v>493</v>
      </c>
      <c r="B471" t="s">
        <v>14</v>
      </c>
      <c r="C471">
        <v>81</v>
      </c>
      <c r="D471" t="s">
        <v>9</v>
      </c>
      <c r="E471" s="24">
        <v>45060</v>
      </c>
      <c r="F471">
        <v>100</v>
      </c>
      <c r="G471">
        <v>1.3</v>
      </c>
      <c r="H471">
        <v>2023</v>
      </c>
      <c r="I471" t="s">
        <v>1054</v>
      </c>
      <c r="J471" t="s">
        <v>1055</v>
      </c>
      <c r="K471">
        <v>1</v>
      </c>
    </row>
    <row r="472" spans="1:11" x14ac:dyDescent="0.25">
      <c r="A472" t="s">
        <v>494</v>
      </c>
      <c r="B472" t="s">
        <v>17</v>
      </c>
      <c r="C472">
        <v>92</v>
      </c>
      <c r="D472" t="s">
        <v>11</v>
      </c>
      <c r="E472" s="24">
        <v>45060</v>
      </c>
      <c r="F472">
        <v>44</v>
      </c>
      <c r="G472">
        <v>3.1</v>
      </c>
      <c r="H472">
        <v>2023</v>
      </c>
      <c r="I472" t="s">
        <v>1054</v>
      </c>
      <c r="J472" t="s">
        <v>1055</v>
      </c>
      <c r="K472">
        <v>3</v>
      </c>
    </row>
    <row r="473" spans="1:11" x14ac:dyDescent="0.25">
      <c r="A473" t="s">
        <v>495</v>
      </c>
      <c r="B473" t="s">
        <v>23</v>
      </c>
      <c r="C473">
        <v>115</v>
      </c>
      <c r="D473" t="s">
        <v>13</v>
      </c>
      <c r="E473" s="24">
        <v>45060</v>
      </c>
      <c r="F473">
        <v>168</v>
      </c>
      <c r="G473">
        <v>3.4</v>
      </c>
      <c r="H473">
        <v>2023</v>
      </c>
      <c r="I473" t="s">
        <v>1054</v>
      </c>
      <c r="J473" t="s">
        <v>1055</v>
      </c>
      <c r="K473">
        <v>3</v>
      </c>
    </row>
    <row r="474" spans="1:11" x14ac:dyDescent="0.25">
      <c r="A474" t="s">
        <v>496</v>
      </c>
      <c r="B474" t="s">
        <v>15</v>
      </c>
      <c r="C474">
        <v>56</v>
      </c>
      <c r="D474" t="s">
        <v>13</v>
      </c>
      <c r="E474" s="24">
        <v>45061</v>
      </c>
      <c r="F474">
        <v>200</v>
      </c>
      <c r="G474">
        <v>4.5999999999999996</v>
      </c>
      <c r="H474">
        <v>2023</v>
      </c>
      <c r="I474" t="s">
        <v>1056</v>
      </c>
      <c r="J474" t="s">
        <v>1059</v>
      </c>
      <c r="K474">
        <v>5</v>
      </c>
    </row>
    <row r="475" spans="1:11" x14ac:dyDescent="0.25">
      <c r="A475" t="s">
        <v>497</v>
      </c>
      <c r="B475" t="s">
        <v>12</v>
      </c>
      <c r="C475">
        <v>154</v>
      </c>
      <c r="D475" t="s">
        <v>11</v>
      </c>
      <c r="E475" s="24">
        <v>45061</v>
      </c>
      <c r="F475">
        <v>84</v>
      </c>
      <c r="G475">
        <v>4.3</v>
      </c>
      <c r="H475">
        <v>2023</v>
      </c>
      <c r="I475" t="s">
        <v>1056</v>
      </c>
      <c r="J475" t="s">
        <v>1057</v>
      </c>
      <c r="K475">
        <v>4</v>
      </c>
    </row>
    <row r="476" spans="1:11" x14ac:dyDescent="0.25">
      <c r="A476" t="s">
        <v>498</v>
      </c>
      <c r="B476" t="s">
        <v>5</v>
      </c>
      <c r="C476">
        <v>51</v>
      </c>
      <c r="D476" t="s">
        <v>13</v>
      </c>
      <c r="E476" s="24">
        <v>45062</v>
      </c>
      <c r="F476">
        <v>117</v>
      </c>
      <c r="G476">
        <v>2.7</v>
      </c>
      <c r="H476">
        <v>2023</v>
      </c>
      <c r="I476" t="s">
        <v>1058</v>
      </c>
      <c r="J476" t="s">
        <v>1059</v>
      </c>
      <c r="K476">
        <v>3</v>
      </c>
    </row>
    <row r="477" spans="1:11" x14ac:dyDescent="0.25">
      <c r="A477" t="s">
        <v>499</v>
      </c>
      <c r="B477" t="s">
        <v>7</v>
      </c>
      <c r="C477">
        <v>21</v>
      </c>
      <c r="D477" t="s">
        <v>9</v>
      </c>
      <c r="E477" s="24">
        <v>45062</v>
      </c>
      <c r="F477">
        <v>63</v>
      </c>
      <c r="G477">
        <v>4.2</v>
      </c>
      <c r="H477">
        <v>2023</v>
      </c>
      <c r="I477" t="s">
        <v>1058</v>
      </c>
      <c r="J477" t="s">
        <v>1062</v>
      </c>
      <c r="K477">
        <v>4</v>
      </c>
    </row>
    <row r="478" spans="1:11" x14ac:dyDescent="0.25">
      <c r="A478" t="s">
        <v>500</v>
      </c>
      <c r="B478" t="s">
        <v>23</v>
      </c>
      <c r="C478">
        <v>80</v>
      </c>
      <c r="D478" t="s">
        <v>13</v>
      </c>
      <c r="E478" s="24">
        <v>45063</v>
      </c>
      <c r="F478">
        <v>145</v>
      </c>
      <c r="G478">
        <v>4.9000000000000004</v>
      </c>
      <c r="H478">
        <v>2023</v>
      </c>
      <c r="I478" t="s">
        <v>1060</v>
      </c>
      <c r="J478" t="s">
        <v>1055</v>
      </c>
      <c r="K478">
        <v>5</v>
      </c>
    </row>
    <row r="479" spans="1:11" x14ac:dyDescent="0.25">
      <c r="A479" t="s">
        <v>501</v>
      </c>
      <c r="B479" t="s">
        <v>5</v>
      </c>
      <c r="C479">
        <v>139</v>
      </c>
      <c r="D479" t="s">
        <v>11</v>
      </c>
      <c r="E479" s="24">
        <v>45063</v>
      </c>
      <c r="F479">
        <v>220</v>
      </c>
      <c r="G479">
        <v>3.2</v>
      </c>
      <c r="H479">
        <v>2023</v>
      </c>
      <c r="I479" t="s">
        <v>1060</v>
      </c>
      <c r="J479" t="s">
        <v>1057</v>
      </c>
      <c r="K479">
        <v>3</v>
      </c>
    </row>
    <row r="480" spans="1:11" x14ac:dyDescent="0.25">
      <c r="A480" t="s">
        <v>502</v>
      </c>
      <c r="B480" t="s">
        <v>24</v>
      </c>
      <c r="C480">
        <v>50</v>
      </c>
      <c r="D480" t="s">
        <v>9</v>
      </c>
      <c r="E480" s="24">
        <v>45063</v>
      </c>
      <c r="F480">
        <v>26</v>
      </c>
      <c r="G480">
        <v>4.7</v>
      </c>
      <c r="H480">
        <v>2023</v>
      </c>
      <c r="I480" t="s">
        <v>1060</v>
      </c>
      <c r="J480" t="s">
        <v>1059</v>
      </c>
      <c r="K480">
        <v>5</v>
      </c>
    </row>
    <row r="481" spans="1:11" x14ac:dyDescent="0.25">
      <c r="A481" t="s">
        <v>503</v>
      </c>
      <c r="B481" t="s">
        <v>23</v>
      </c>
      <c r="C481">
        <v>88</v>
      </c>
      <c r="D481" t="s">
        <v>13</v>
      </c>
      <c r="E481" s="24">
        <v>45063</v>
      </c>
      <c r="F481">
        <v>78</v>
      </c>
      <c r="G481">
        <v>4.3</v>
      </c>
      <c r="H481">
        <v>2023</v>
      </c>
      <c r="I481" t="s">
        <v>1060</v>
      </c>
      <c r="J481" t="s">
        <v>1055</v>
      </c>
      <c r="K481">
        <v>4</v>
      </c>
    </row>
    <row r="482" spans="1:11" x14ac:dyDescent="0.25">
      <c r="A482" t="s">
        <v>504</v>
      </c>
      <c r="B482" t="s">
        <v>18</v>
      </c>
      <c r="C482">
        <v>19</v>
      </c>
      <c r="D482" t="s">
        <v>6</v>
      </c>
      <c r="E482" s="24">
        <v>45064</v>
      </c>
      <c r="F482">
        <v>132</v>
      </c>
      <c r="G482">
        <v>4.3</v>
      </c>
      <c r="H482">
        <v>2023</v>
      </c>
      <c r="I482" t="s">
        <v>1061</v>
      </c>
      <c r="J482" t="s">
        <v>1062</v>
      </c>
      <c r="K482">
        <v>4</v>
      </c>
    </row>
    <row r="483" spans="1:11" x14ac:dyDescent="0.25">
      <c r="A483" t="s">
        <v>505</v>
      </c>
      <c r="B483" t="s">
        <v>22</v>
      </c>
      <c r="C483">
        <v>104</v>
      </c>
      <c r="D483" t="s">
        <v>6</v>
      </c>
      <c r="E483" s="24">
        <v>45065</v>
      </c>
      <c r="F483">
        <v>68</v>
      </c>
      <c r="G483">
        <v>3.7</v>
      </c>
      <c r="H483">
        <v>2023</v>
      </c>
      <c r="I483" t="s">
        <v>1063</v>
      </c>
      <c r="J483" t="s">
        <v>1055</v>
      </c>
      <c r="K483">
        <v>4</v>
      </c>
    </row>
    <row r="484" spans="1:11" x14ac:dyDescent="0.25">
      <c r="A484" t="s">
        <v>506</v>
      </c>
      <c r="B484" t="s">
        <v>12</v>
      </c>
      <c r="C484">
        <v>67</v>
      </c>
      <c r="D484" t="s">
        <v>11</v>
      </c>
      <c r="E484" s="24">
        <v>45067</v>
      </c>
      <c r="F484">
        <v>129</v>
      </c>
      <c r="G484">
        <v>4.7</v>
      </c>
      <c r="H484">
        <v>2023</v>
      </c>
      <c r="I484" t="s">
        <v>1054</v>
      </c>
      <c r="J484" t="s">
        <v>1055</v>
      </c>
      <c r="K484">
        <v>5</v>
      </c>
    </row>
    <row r="485" spans="1:11" x14ac:dyDescent="0.25">
      <c r="A485" t="s">
        <v>507</v>
      </c>
      <c r="B485" t="s">
        <v>16</v>
      </c>
      <c r="C485">
        <v>107</v>
      </c>
      <c r="D485" t="s">
        <v>6</v>
      </c>
      <c r="E485" s="24">
        <v>45067</v>
      </c>
      <c r="F485">
        <v>115</v>
      </c>
      <c r="G485">
        <v>4.9000000000000004</v>
      </c>
      <c r="H485">
        <v>2023</v>
      </c>
      <c r="I485" t="s">
        <v>1054</v>
      </c>
      <c r="J485" t="s">
        <v>1055</v>
      </c>
      <c r="K485">
        <v>5</v>
      </c>
    </row>
    <row r="486" spans="1:11" x14ac:dyDescent="0.25">
      <c r="A486" t="s">
        <v>508</v>
      </c>
      <c r="B486" t="s">
        <v>16</v>
      </c>
      <c r="C486">
        <v>93</v>
      </c>
      <c r="D486" t="s">
        <v>6</v>
      </c>
      <c r="E486" s="24">
        <v>45067</v>
      </c>
      <c r="F486">
        <v>128</v>
      </c>
      <c r="G486">
        <v>3.9</v>
      </c>
      <c r="H486">
        <v>2023</v>
      </c>
      <c r="I486" t="s">
        <v>1054</v>
      </c>
      <c r="J486" t="s">
        <v>1055</v>
      </c>
      <c r="K486">
        <v>4</v>
      </c>
    </row>
    <row r="487" spans="1:11" x14ac:dyDescent="0.25">
      <c r="A487" t="s">
        <v>509</v>
      </c>
      <c r="B487" t="s">
        <v>16</v>
      </c>
      <c r="C487">
        <v>117</v>
      </c>
      <c r="D487" t="s">
        <v>11</v>
      </c>
      <c r="E487" s="24">
        <v>45067</v>
      </c>
      <c r="F487">
        <v>90</v>
      </c>
      <c r="G487">
        <v>4.5</v>
      </c>
      <c r="H487">
        <v>2023</v>
      </c>
      <c r="I487" t="s">
        <v>1054</v>
      </c>
      <c r="J487" t="s">
        <v>1055</v>
      </c>
      <c r="K487">
        <v>5</v>
      </c>
    </row>
    <row r="488" spans="1:11" x14ac:dyDescent="0.25">
      <c r="A488" t="s">
        <v>510</v>
      </c>
      <c r="B488" t="s">
        <v>24</v>
      </c>
      <c r="C488">
        <v>76</v>
      </c>
      <c r="D488" t="s">
        <v>13</v>
      </c>
      <c r="E488" s="24">
        <v>45068</v>
      </c>
      <c r="F488">
        <v>39</v>
      </c>
      <c r="G488">
        <v>4.5999999999999996</v>
      </c>
      <c r="H488">
        <v>2023</v>
      </c>
      <c r="I488" t="s">
        <v>1056</v>
      </c>
      <c r="J488" t="s">
        <v>1055</v>
      </c>
      <c r="K488">
        <v>5</v>
      </c>
    </row>
    <row r="489" spans="1:11" x14ac:dyDescent="0.25">
      <c r="A489" t="s">
        <v>511</v>
      </c>
      <c r="B489" t="s">
        <v>18</v>
      </c>
      <c r="C489">
        <v>64</v>
      </c>
      <c r="D489" t="s">
        <v>6</v>
      </c>
      <c r="E489" s="24">
        <v>45068</v>
      </c>
      <c r="F489">
        <v>132</v>
      </c>
      <c r="G489">
        <v>3.3</v>
      </c>
      <c r="H489">
        <v>2023</v>
      </c>
      <c r="I489" t="s">
        <v>1056</v>
      </c>
      <c r="J489" t="s">
        <v>1055</v>
      </c>
      <c r="K489">
        <v>3</v>
      </c>
    </row>
    <row r="490" spans="1:11" x14ac:dyDescent="0.25">
      <c r="A490" t="s">
        <v>512</v>
      </c>
      <c r="B490" t="s">
        <v>8</v>
      </c>
      <c r="C490">
        <v>33</v>
      </c>
      <c r="D490" t="s">
        <v>6</v>
      </c>
      <c r="E490" s="24">
        <v>45068</v>
      </c>
      <c r="F490">
        <v>170</v>
      </c>
      <c r="G490">
        <v>3.8</v>
      </c>
      <c r="H490">
        <v>2023</v>
      </c>
      <c r="I490" t="s">
        <v>1056</v>
      </c>
      <c r="J490" t="s">
        <v>1059</v>
      </c>
      <c r="K490">
        <v>4</v>
      </c>
    </row>
    <row r="491" spans="1:11" x14ac:dyDescent="0.25">
      <c r="A491" t="s">
        <v>513</v>
      </c>
      <c r="B491" t="s">
        <v>16</v>
      </c>
      <c r="C491">
        <v>115</v>
      </c>
      <c r="D491" t="s">
        <v>11</v>
      </c>
      <c r="E491" s="24">
        <v>45068</v>
      </c>
      <c r="F491">
        <v>42</v>
      </c>
      <c r="G491">
        <v>4.7</v>
      </c>
      <c r="H491">
        <v>2023</v>
      </c>
      <c r="I491" t="s">
        <v>1056</v>
      </c>
      <c r="J491" t="s">
        <v>1055</v>
      </c>
      <c r="K491">
        <v>5</v>
      </c>
    </row>
    <row r="492" spans="1:11" x14ac:dyDescent="0.25">
      <c r="A492" t="s">
        <v>514</v>
      </c>
      <c r="B492" t="s">
        <v>21</v>
      </c>
      <c r="C492">
        <v>155</v>
      </c>
      <c r="D492" t="s">
        <v>13</v>
      </c>
      <c r="E492" s="24">
        <v>45069</v>
      </c>
      <c r="F492">
        <v>37</v>
      </c>
      <c r="G492">
        <v>4</v>
      </c>
      <c r="H492">
        <v>2023</v>
      </c>
      <c r="I492" t="s">
        <v>1058</v>
      </c>
      <c r="J492" t="s">
        <v>1057</v>
      </c>
      <c r="K492">
        <v>4</v>
      </c>
    </row>
    <row r="493" spans="1:11" x14ac:dyDescent="0.25">
      <c r="A493" t="s">
        <v>515</v>
      </c>
      <c r="B493" t="s">
        <v>12</v>
      </c>
      <c r="C493">
        <v>117</v>
      </c>
      <c r="D493" t="s">
        <v>13</v>
      </c>
      <c r="E493" s="24">
        <v>45069</v>
      </c>
      <c r="F493">
        <v>88</v>
      </c>
      <c r="G493">
        <v>4.7</v>
      </c>
      <c r="H493">
        <v>2023</v>
      </c>
      <c r="I493" t="s">
        <v>1058</v>
      </c>
      <c r="J493" t="s">
        <v>1055</v>
      </c>
      <c r="K493">
        <v>5</v>
      </c>
    </row>
    <row r="494" spans="1:11" x14ac:dyDescent="0.25">
      <c r="A494" t="s">
        <v>516</v>
      </c>
      <c r="B494" t="s">
        <v>5</v>
      </c>
      <c r="C494">
        <v>63</v>
      </c>
      <c r="D494" t="s">
        <v>13</v>
      </c>
      <c r="E494" s="24">
        <v>45069</v>
      </c>
      <c r="F494">
        <v>80</v>
      </c>
      <c r="G494">
        <v>2.5</v>
      </c>
      <c r="H494">
        <v>2023</v>
      </c>
      <c r="I494" t="s">
        <v>1058</v>
      </c>
      <c r="J494" t="s">
        <v>1055</v>
      </c>
      <c r="K494">
        <v>3</v>
      </c>
    </row>
    <row r="495" spans="1:11" x14ac:dyDescent="0.25">
      <c r="A495" t="s">
        <v>517</v>
      </c>
      <c r="B495" t="s">
        <v>18</v>
      </c>
      <c r="C495">
        <v>59</v>
      </c>
      <c r="D495" t="s">
        <v>10</v>
      </c>
      <c r="E495" s="24">
        <v>45070</v>
      </c>
      <c r="F495">
        <v>123</v>
      </c>
      <c r="G495">
        <v>3.6</v>
      </c>
      <c r="H495">
        <v>2023</v>
      </c>
      <c r="I495" t="s">
        <v>1060</v>
      </c>
      <c r="J495" t="s">
        <v>1059</v>
      </c>
      <c r="K495">
        <v>4</v>
      </c>
    </row>
    <row r="496" spans="1:11" x14ac:dyDescent="0.25">
      <c r="A496" t="s">
        <v>518</v>
      </c>
      <c r="B496" t="s">
        <v>7</v>
      </c>
      <c r="C496">
        <v>133</v>
      </c>
      <c r="D496" t="s">
        <v>6</v>
      </c>
      <c r="E496" s="24">
        <v>45070</v>
      </c>
      <c r="F496">
        <v>31</v>
      </c>
      <c r="G496">
        <v>3.7</v>
      </c>
      <c r="H496">
        <v>2023</v>
      </c>
      <c r="I496" t="s">
        <v>1060</v>
      </c>
      <c r="J496" t="s">
        <v>1057</v>
      </c>
      <c r="K496">
        <v>4</v>
      </c>
    </row>
    <row r="497" spans="1:11" x14ac:dyDescent="0.25">
      <c r="A497" t="s">
        <v>519</v>
      </c>
      <c r="B497" t="s">
        <v>17</v>
      </c>
      <c r="C497">
        <v>101</v>
      </c>
      <c r="D497" t="s">
        <v>9</v>
      </c>
      <c r="E497" s="24">
        <v>45070</v>
      </c>
      <c r="F497">
        <v>205</v>
      </c>
      <c r="G497">
        <v>3.9</v>
      </c>
      <c r="H497">
        <v>2023</v>
      </c>
      <c r="I497" t="s">
        <v>1060</v>
      </c>
      <c r="J497" t="s">
        <v>1055</v>
      </c>
      <c r="K497">
        <v>4</v>
      </c>
    </row>
    <row r="498" spans="1:11" x14ac:dyDescent="0.25">
      <c r="A498" t="s">
        <v>520</v>
      </c>
      <c r="B498" t="s">
        <v>14</v>
      </c>
      <c r="C498">
        <v>151</v>
      </c>
      <c r="D498" t="s">
        <v>13</v>
      </c>
      <c r="E498" s="24">
        <v>45071</v>
      </c>
      <c r="F498">
        <v>123</v>
      </c>
      <c r="G498">
        <v>3.7</v>
      </c>
      <c r="H498">
        <v>2023</v>
      </c>
      <c r="I498" t="s">
        <v>1061</v>
      </c>
      <c r="J498" t="s">
        <v>1057</v>
      </c>
      <c r="K498">
        <v>4</v>
      </c>
    </row>
    <row r="499" spans="1:11" x14ac:dyDescent="0.25">
      <c r="A499" t="s">
        <v>521</v>
      </c>
      <c r="B499" t="s">
        <v>8</v>
      </c>
      <c r="C499">
        <v>146</v>
      </c>
      <c r="D499" t="s">
        <v>6</v>
      </c>
      <c r="E499" s="24">
        <v>45071</v>
      </c>
      <c r="F499">
        <v>123</v>
      </c>
      <c r="G499">
        <v>4.3</v>
      </c>
      <c r="H499">
        <v>2023</v>
      </c>
      <c r="I499" t="s">
        <v>1061</v>
      </c>
      <c r="J499" t="s">
        <v>1057</v>
      </c>
      <c r="K499">
        <v>4</v>
      </c>
    </row>
    <row r="500" spans="1:11" x14ac:dyDescent="0.25">
      <c r="A500" t="s">
        <v>522</v>
      </c>
      <c r="B500" t="s">
        <v>5</v>
      </c>
      <c r="C500">
        <v>148</v>
      </c>
      <c r="D500" t="s">
        <v>6</v>
      </c>
      <c r="E500" s="24">
        <v>45071</v>
      </c>
      <c r="F500">
        <v>36</v>
      </c>
      <c r="G500">
        <v>2.9</v>
      </c>
      <c r="H500">
        <v>2023</v>
      </c>
      <c r="I500" t="s">
        <v>1061</v>
      </c>
      <c r="J500" t="s">
        <v>1057</v>
      </c>
      <c r="K500">
        <v>3</v>
      </c>
    </row>
    <row r="501" spans="1:11" x14ac:dyDescent="0.25">
      <c r="A501" t="s">
        <v>523</v>
      </c>
      <c r="B501" t="s">
        <v>14</v>
      </c>
      <c r="C501">
        <v>81</v>
      </c>
      <c r="D501" t="s">
        <v>6</v>
      </c>
      <c r="E501" s="24">
        <v>45071</v>
      </c>
      <c r="F501">
        <v>116</v>
      </c>
      <c r="G501">
        <v>4.3</v>
      </c>
      <c r="H501">
        <v>2023</v>
      </c>
      <c r="I501" t="s">
        <v>1061</v>
      </c>
      <c r="J501" t="s">
        <v>1055</v>
      </c>
      <c r="K501">
        <v>4</v>
      </c>
    </row>
    <row r="502" spans="1:11" x14ac:dyDescent="0.25">
      <c r="A502" t="s">
        <v>524</v>
      </c>
      <c r="B502" t="s">
        <v>22</v>
      </c>
      <c r="C502">
        <v>115</v>
      </c>
      <c r="D502" t="s">
        <v>6</v>
      </c>
      <c r="E502" s="24">
        <v>45071</v>
      </c>
      <c r="F502">
        <v>40</v>
      </c>
      <c r="G502">
        <v>4.9000000000000004</v>
      </c>
      <c r="H502">
        <v>2023</v>
      </c>
      <c r="I502" t="s">
        <v>1061</v>
      </c>
      <c r="J502" t="s">
        <v>1055</v>
      </c>
      <c r="K502">
        <v>5</v>
      </c>
    </row>
    <row r="503" spans="1:11" x14ac:dyDescent="0.25">
      <c r="A503" t="s">
        <v>525</v>
      </c>
      <c r="B503" t="s">
        <v>22</v>
      </c>
      <c r="C503">
        <v>117</v>
      </c>
      <c r="D503" t="s">
        <v>13</v>
      </c>
      <c r="E503" s="24">
        <v>45071</v>
      </c>
      <c r="F503">
        <v>40</v>
      </c>
      <c r="G503">
        <v>4</v>
      </c>
      <c r="H503">
        <v>2023</v>
      </c>
      <c r="I503" t="s">
        <v>1061</v>
      </c>
      <c r="J503" t="s">
        <v>1055</v>
      </c>
      <c r="K503">
        <v>4</v>
      </c>
    </row>
    <row r="504" spans="1:11" x14ac:dyDescent="0.25">
      <c r="A504" t="s">
        <v>526</v>
      </c>
      <c r="B504" t="s">
        <v>17</v>
      </c>
      <c r="C504">
        <v>110</v>
      </c>
      <c r="D504" t="s">
        <v>11</v>
      </c>
      <c r="E504" s="24">
        <v>45072</v>
      </c>
      <c r="F504">
        <v>82</v>
      </c>
      <c r="G504">
        <v>4</v>
      </c>
      <c r="H504">
        <v>2023</v>
      </c>
      <c r="I504" t="s">
        <v>1063</v>
      </c>
      <c r="J504" t="s">
        <v>1055</v>
      </c>
      <c r="K504">
        <v>4</v>
      </c>
    </row>
    <row r="505" spans="1:11" x14ac:dyDescent="0.25">
      <c r="A505" t="s">
        <v>527</v>
      </c>
      <c r="B505" t="s">
        <v>24</v>
      </c>
      <c r="C505">
        <v>103</v>
      </c>
      <c r="D505" t="s">
        <v>10</v>
      </c>
      <c r="E505" s="24">
        <v>45072</v>
      </c>
      <c r="F505">
        <v>62</v>
      </c>
      <c r="G505">
        <v>3.4</v>
      </c>
      <c r="H505">
        <v>2023</v>
      </c>
      <c r="I505" t="s">
        <v>1063</v>
      </c>
      <c r="J505" t="s">
        <v>1055</v>
      </c>
      <c r="K505">
        <v>3</v>
      </c>
    </row>
    <row r="506" spans="1:11" x14ac:dyDescent="0.25">
      <c r="A506" t="s">
        <v>528</v>
      </c>
      <c r="B506" t="s">
        <v>21</v>
      </c>
      <c r="C506">
        <v>45</v>
      </c>
      <c r="D506" t="s">
        <v>10</v>
      </c>
      <c r="E506" s="24">
        <v>45072</v>
      </c>
      <c r="F506">
        <v>135</v>
      </c>
      <c r="G506">
        <v>3.9</v>
      </c>
      <c r="H506">
        <v>2023</v>
      </c>
      <c r="I506" t="s">
        <v>1063</v>
      </c>
      <c r="J506" t="s">
        <v>1059</v>
      </c>
      <c r="K506">
        <v>4</v>
      </c>
    </row>
    <row r="507" spans="1:11" x14ac:dyDescent="0.25">
      <c r="A507" t="s">
        <v>529</v>
      </c>
      <c r="B507" t="s">
        <v>17</v>
      </c>
      <c r="C507">
        <v>110</v>
      </c>
      <c r="D507" t="s">
        <v>9</v>
      </c>
      <c r="E507" s="24">
        <v>45072</v>
      </c>
      <c r="F507">
        <v>155</v>
      </c>
      <c r="G507">
        <v>2.1</v>
      </c>
      <c r="H507">
        <v>2023</v>
      </c>
      <c r="I507" t="s">
        <v>1063</v>
      </c>
      <c r="J507" t="s">
        <v>1055</v>
      </c>
      <c r="K507">
        <v>2</v>
      </c>
    </row>
    <row r="508" spans="1:11" x14ac:dyDescent="0.25">
      <c r="A508" t="s">
        <v>530</v>
      </c>
      <c r="B508" t="s">
        <v>18</v>
      </c>
      <c r="C508">
        <v>43</v>
      </c>
      <c r="D508" t="s">
        <v>11</v>
      </c>
      <c r="E508" s="24">
        <v>45072</v>
      </c>
      <c r="F508">
        <v>37</v>
      </c>
      <c r="G508">
        <v>4.9000000000000004</v>
      </c>
      <c r="H508">
        <v>2023</v>
      </c>
      <c r="I508" t="s">
        <v>1063</v>
      </c>
      <c r="J508" t="s">
        <v>1059</v>
      </c>
      <c r="K508">
        <v>5</v>
      </c>
    </row>
    <row r="509" spans="1:11" x14ac:dyDescent="0.25">
      <c r="A509" t="s">
        <v>531</v>
      </c>
      <c r="B509" t="s">
        <v>17</v>
      </c>
      <c r="C509">
        <v>104</v>
      </c>
      <c r="D509" t="s">
        <v>13</v>
      </c>
      <c r="E509" s="24">
        <v>45073</v>
      </c>
      <c r="F509">
        <v>56</v>
      </c>
      <c r="G509">
        <v>3.4</v>
      </c>
      <c r="H509">
        <v>2023</v>
      </c>
      <c r="I509" t="s">
        <v>1064</v>
      </c>
      <c r="J509" t="s">
        <v>1055</v>
      </c>
      <c r="K509">
        <v>3</v>
      </c>
    </row>
    <row r="510" spans="1:11" x14ac:dyDescent="0.25">
      <c r="A510" t="s">
        <v>532</v>
      </c>
      <c r="B510" t="s">
        <v>17</v>
      </c>
      <c r="C510">
        <v>101</v>
      </c>
      <c r="D510" t="s">
        <v>13</v>
      </c>
      <c r="E510" s="24">
        <v>45073</v>
      </c>
      <c r="F510">
        <v>185</v>
      </c>
      <c r="G510">
        <v>5</v>
      </c>
      <c r="H510">
        <v>2023</v>
      </c>
      <c r="I510" t="s">
        <v>1064</v>
      </c>
      <c r="J510" t="s">
        <v>1055</v>
      </c>
      <c r="K510">
        <v>5</v>
      </c>
    </row>
    <row r="511" spans="1:11" x14ac:dyDescent="0.25">
      <c r="A511" t="s">
        <v>533</v>
      </c>
      <c r="B511" t="s">
        <v>20</v>
      </c>
      <c r="C511">
        <v>55</v>
      </c>
      <c r="D511" t="s">
        <v>11</v>
      </c>
      <c r="E511" s="24">
        <v>45074</v>
      </c>
      <c r="F511">
        <v>145</v>
      </c>
      <c r="G511">
        <v>4.5</v>
      </c>
      <c r="H511">
        <v>2023</v>
      </c>
      <c r="I511" t="s">
        <v>1054</v>
      </c>
      <c r="J511" t="s">
        <v>1059</v>
      </c>
      <c r="K511">
        <v>5</v>
      </c>
    </row>
    <row r="512" spans="1:11" x14ac:dyDescent="0.25">
      <c r="A512" t="s">
        <v>534</v>
      </c>
      <c r="B512" t="s">
        <v>14</v>
      </c>
      <c r="C512">
        <v>40</v>
      </c>
      <c r="D512" t="s">
        <v>10</v>
      </c>
      <c r="E512" s="24">
        <v>45074</v>
      </c>
      <c r="F512">
        <v>116</v>
      </c>
      <c r="G512">
        <v>2.6</v>
      </c>
      <c r="H512">
        <v>2023</v>
      </c>
      <c r="I512" t="s">
        <v>1054</v>
      </c>
      <c r="J512" t="s">
        <v>1059</v>
      </c>
      <c r="K512">
        <v>3</v>
      </c>
    </row>
    <row r="513" spans="1:11" x14ac:dyDescent="0.25">
      <c r="A513" t="s">
        <v>535</v>
      </c>
      <c r="B513" t="s">
        <v>18</v>
      </c>
      <c r="C513">
        <v>122</v>
      </c>
      <c r="D513" t="s">
        <v>6</v>
      </c>
      <c r="E513" s="24">
        <v>45074</v>
      </c>
      <c r="F513">
        <v>45</v>
      </c>
      <c r="G513">
        <v>4.2</v>
      </c>
      <c r="H513">
        <v>2023</v>
      </c>
      <c r="I513" t="s">
        <v>1054</v>
      </c>
      <c r="J513" t="s">
        <v>1057</v>
      </c>
      <c r="K513">
        <v>4</v>
      </c>
    </row>
    <row r="514" spans="1:11" x14ac:dyDescent="0.25">
      <c r="A514" t="s">
        <v>536</v>
      </c>
      <c r="B514" t="s">
        <v>8</v>
      </c>
      <c r="C514">
        <v>98</v>
      </c>
      <c r="D514" t="s">
        <v>13</v>
      </c>
      <c r="E514" s="24">
        <v>45075</v>
      </c>
      <c r="F514">
        <v>35</v>
      </c>
      <c r="G514">
        <v>4.5</v>
      </c>
      <c r="H514">
        <v>2023</v>
      </c>
      <c r="I514" t="s">
        <v>1056</v>
      </c>
      <c r="J514" t="s">
        <v>1055</v>
      </c>
      <c r="K514">
        <v>5</v>
      </c>
    </row>
    <row r="515" spans="1:11" x14ac:dyDescent="0.25">
      <c r="A515" t="s">
        <v>537</v>
      </c>
      <c r="B515" t="s">
        <v>22</v>
      </c>
      <c r="C515">
        <v>110</v>
      </c>
      <c r="D515" t="s">
        <v>10</v>
      </c>
      <c r="E515" s="24">
        <v>45075</v>
      </c>
      <c r="F515">
        <v>100</v>
      </c>
      <c r="G515">
        <v>4.4000000000000004</v>
      </c>
      <c r="H515">
        <v>2023</v>
      </c>
      <c r="I515" t="s">
        <v>1056</v>
      </c>
      <c r="J515" t="s">
        <v>1055</v>
      </c>
      <c r="K515">
        <v>4</v>
      </c>
    </row>
    <row r="516" spans="1:11" x14ac:dyDescent="0.25">
      <c r="A516" t="s">
        <v>538</v>
      </c>
      <c r="B516" t="s">
        <v>22</v>
      </c>
      <c r="C516">
        <v>62</v>
      </c>
      <c r="D516" t="s">
        <v>11</v>
      </c>
      <c r="E516" s="24">
        <v>45076</v>
      </c>
      <c r="F516">
        <v>125</v>
      </c>
      <c r="G516">
        <v>3.5</v>
      </c>
      <c r="H516">
        <v>2023</v>
      </c>
      <c r="I516" t="s">
        <v>1058</v>
      </c>
      <c r="J516" t="s">
        <v>1055</v>
      </c>
      <c r="K516">
        <v>4</v>
      </c>
    </row>
    <row r="517" spans="1:11" x14ac:dyDescent="0.25">
      <c r="A517" t="s">
        <v>539</v>
      </c>
      <c r="B517" t="s">
        <v>18</v>
      </c>
      <c r="C517">
        <v>134</v>
      </c>
      <c r="D517" t="s">
        <v>6</v>
      </c>
      <c r="E517" s="24">
        <v>45076</v>
      </c>
      <c r="F517">
        <v>120</v>
      </c>
      <c r="G517">
        <v>3</v>
      </c>
      <c r="H517">
        <v>2023</v>
      </c>
      <c r="I517" t="s">
        <v>1058</v>
      </c>
      <c r="J517" t="s">
        <v>1057</v>
      </c>
      <c r="K517">
        <v>3</v>
      </c>
    </row>
    <row r="518" spans="1:11" x14ac:dyDescent="0.25">
      <c r="A518" t="s">
        <v>540</v>
      </c>
      <c r="B518" t="s">
        <v>19</v>
      </c>
      <c r="C518">
        <v>94</v>
      </c>
      <c r="D518" t="s">
        <v>9</v>
      </c>
      <c r="E518" s="24">
        <v>45076</v>
      </c>
      <c r="F518">
        <v>180</v>
      </c>
      <c r="G518">
        <v>4.7</v>
      </c>
      <c r="H518">
        <v>2023</v>
      </c>
      <c r="I518" t="s">
        <v>1058</v>
      </c>
      <c r="J518" t="s">
        <v>1055</v>
      </c>
      <c r="K518">
        <v>5</v>
      </c>
    </row>
    <row r="519" spans="1:11" x14ac:dyDescent="0.25">
      <c r="A519" t="s">
        <v>541</v>
      </c>
      <c r="B519" t="s">
        <v>15</v>
      </c>
      <c r="C519">
        <v>63</v>
      </c>
      <c r="D519" t="s">
        <v>10</v>
      </c>
      <c r="E519" s="24">
        <v>45076</v>
      </c>
      <c r="F519">
        <v>44</v>
      </c>
      <c r="G519">
        <v>3</v>
      </c>
      <c r="H519">
        <v>2023</v>
      </c>
      <c r="I519" t="s">
        <v>1058</v>
      </c>
      <c r="J519" t="s">
        <v>1055</v>
      </c>
      <c r="K519">
        <v>3</v>
      </c>
    </row>
    <row r="520" spans="1:11" x14ac:dyDescent="0.25">
      <c r="A520" t="s">
        <v>542</v>
      </c>
      <c r="B520" t="s">
        <v>7</v>
      </c>
      <c r="C520">
        <v>95</v>
      </c>
      <c r="D520" t="s">
        <v>6</v>
      </c>
      <c r="E520" s="24">
        <v>45076</v>
      </c>
      <c r="F520">
        <v>86</v>
      </c>
      <c r="G520">
        <v>3.6</v>
      </c>
      <c r="H520">
        <v>2023</v>
      </c>
      <c r="I520" t="s">
        <v>1058</v>
      </c>
      <c r="J520" t="s">
        <v>1055</v>
      </c>
      <c r="K520">
        <v>4</v>
      </c>
    </row>
    <row r="521" spans="1:11" x14ac:dyDescent="0.25">
      <c r="A521" t="s">
        <v>543</v>
      </c>
      <c r="B521" t="s">
        <v>18</v>
      </c>
      <c r="C521">
        <v>106</v>
      </c>
      <c r="D521" t="s">
        <v>6</v>
      </c>
      <c r="E521" s="24">
        <v>45077</v>
      </c>
      <c r="F521">
        <v>120</v>
      </c>
      <c r="G521">
        <v>4.0999999999999996</v>
      </c>
      <c r="H521">
        <v>2023</v>
      </c>
      <c r="I521" t="s">
        <v>1060</v>
      </c>
      <c r="J521" t="s">
        <v>1055</v>
      </c>
      <c r="K521">
        <v>4</v>
      </c>
    </row>
    <row r="522" spans="1:11" x14ac:dyDescent="0.25">
      <c r="A522" t="s">
        <v>544</v>
      </c>
      <c r="B522" t="s">
        <v>21</v>
      </c>
      <c r="C522">
        <v>94</v>
      </c>
      <c r="D522" t="s">
        <v>9</v>
      </c>
      <c r="E522" s="24">
        <v>45077</v>
      </c>
      <c r="F522">
        <v>100</v>
      </c>
      <c r="G522">
        <v>3.7</v>
      </c>
      <c r="H522">
        <v>2023</v>
      </c>
      <c r="I522" t="s">
        <v>1060</v>
      </c>
      <c r="J522" t="s">
        <v>1055</v>
      </c>
      <c r="K522">
        <v>4</v>
      </c>
    </row>
    <row r="523" spans="1:11" x14ac:dyDescent="0.25">
      <c r="A523" t="s">
        <v>545</v>
      </c>
      <c r="B523" t="s">
        <v>21</v>
      </c>
      <c r="C523">
        <v>51</v>
      </c>
      <c r="D523" t="s">
        <v>9</v>
      </c>
      <c r="E523" s="24">
        <v>45078</v>
      </c>
      <c r="F523">
        <v>108</v>
      </c>
      <c r="G523">
        <v>4.5</v>
      </c>
      <c r="H523">
        <v>2023</v>
      </c>
      <c r="I523" t="s">
        <v>1061</v>
      </c>
      <c r="J523" t="s">
        <v>1059</v>
      </c>
      <c r="K523">
        <v>5</v>
      </c>
    </row>
    <row r="524" spans="1:11" x14ac:dyDescent="0.25">
      <c r="A524" t="s">
        <v>546</v>
      </c>
      <c r="B524" t="s">
        <v>5</v>
      </c>
      <c r="C524">
        <v>39</v>
      </c>
      <c r="D524" t="s">
        <v>9</v>
      </c>
      <c r="E524" s="24">
        <v>45078</v>
      </c>
      <c r="F524">
        <v>46</v>
      </c>
      <c r="G524">
        <v>4.5999999999999996</v>
      </c>
      <c r="H524">
        <v>2023</v>
      </c>
      <c r="I524" t="s">
        <v>1061</v>
      </c>
      <c r="J524" t="s">
        <v>1059</v>
      </c>
      <c r="K524">
        <v>5</v>
      </c>
    </row>
    <row r="525" spans="1:11" x14ac:dyDescent="0.25">
      <c r="A525" t="s">
        <v>547</v>
      </c>
      <c r="B525" t="s">
        <v>14</v>
      </c>
      <c r="C525">
        <v>111</v>
      </c>
      <c r="D525" t="s">
        <v>6</v>
      </c>
      <c r="E525" s="24">
        <v>45078</v>
      </c>
      <c r="F525">
        <v>210</v>
      </c>
      <c r="G525">
        <v>4.3</v>
      </c>
      <c r="H525">
        <v>2023</v>
      </c>
      <c r="I525" t="s">
        <v>1061</v>
      </c>
      <c r="J525" t="s">
        <v>1055</v>
      </c>
      <c r="K525">
        <v>4</v>
      </c>
    </row>
    <row r="526" spans="1:11" x14ac:dyDescent="0.25">
      <c r="A526" t="s">
        <v>548</v>
      </c>
      <c r="B526" t="s">
        <v>16</v>
      </c>
      <c r="C526">
        <v>141</v>
      </c>
      <c r="D526" t="s">
        <v>11</v>
      </c>
      <c r="E526" s="24">
        <v>45080</v>
      </c>
      <c r="F526">
        <v>54</v>
      </c>
      <c r="G526">
        <v>4.8</v>
      </c>
      <c r="H526">
        <v>2023</v>
      </c>
      <c r="I526" t="s">
        <v>1064</v>
      </c>
      <c r="J526" t="s">
        <v>1057</v>
      </c>
      <c r="K526">
        <v>5</v>
      </c>
    </row>
    <row r="527" spans="1:11" x14ac:dyDescent="0.25">
      <c r="A527" t="s">
        <v>549</v>
      </c>
      <c r="B527" t="s">
        <v>15</v>
      </c>
      <c r="C527">
        <v>147</v>
      </c>
      <c r="D527" t="s">
        <v>6</v>
      </c>
      <c r="E527" s="24">
        <v>45080</v>
      </c>
      <c r="F527">
        <v>115</v>
      </c>
      <c r="G527">
        <v>4.7</v>
      </c>
      <c r="H527">
        <v>2023</v>
      </c>
      <c r="I527" t="s">
        <v>1064</v>
      </c>
      <c r="J527" t="s">
        <v>1057</v>
      </c>
      <c r="K527">
        <v>5</v>
      </c>
    </row>
    <row r="528" spans="1:11" x14ac:dyDescent="0.25">
      <c r="A528" t="s">
        <v>550</v>
      </c>
      <c r="B528" t="s">
        <v>19</v>
      </c>
      <c r="C528">
        <v>49</v>
      </c>
      <c r="D528" t="s">
        <v>9</v>
      </c>
      <c r="E528" s="24">
        <v>45081</v>
      </c>
      <c r="F528">
        <v>100</v>
      </c>
      <c r="G528">
        <v>2.2000000000000002</v>
      </c>
      <c r="H528">
        <v>2023</v>
      </c>
      <c r="I528" t="s">
        <v>1054</v>
      </c>
      <c r="J528" t="s">
        <v>1059</v>
      </c>
      <c r="K528">
        <v>2</v>
      </c>
    </row>
    <row r="529" spans="1:11" x14ac:dyDescent="0.25">
      <c r="A529" t="s">
        <v>551</v>
      </c>
      <c r="B529" t="s">
        <v>23</v>
      </c>
      <c r="C529">
        <v>75</v>
      </c>
      <c r="D529" t="s">
        <v>6</v>
      </c>
      <c r="E529" s="24">
        <v>45081</v>
      </c>
      <c r="F529">
        <v>38</v>
      </c>
      <c r="G529">
        <v>4.4000000000000004</v>
      </c>
      <c r="H529">
        <v>2023</v>
      </c>
      <c r="I529" t="s">
        <v>1054</v>
      </c>
      <c r="J529" t="s">
        <v>1055</v>
      </c>
      <c r="K529">
        <v>4</v>
      </c>
    </row>
    <row r="530" spans="1:11" x14ac:dyDescent="0.25">
      <c r="A530" t="s">
        <v>552</v>
      </c>
      <c r="B530" t="s">
        <v>16</v>
      </c>
      <c r="C530">
        <v>48</v>
      </c>
      <c r="D530" t="s">
        <v>11</v>
      </c>
      <c r="E530" s="24">
        <v>45082</v>
      </c>
      <c r="F530">
        <v>120</v>
      </c>
      <c r="G530">
        <v>4.0999999999999996</v>
      </c>
      <c r="H530">
        <v>2023</v>
      </c>
      <c r="I530" t="s">
        <v>1056</v>
      </c>
      <c r="J530" t="s">
        <v>1059</v>
      </c>
      <c r="K530">
        <v>4</v>
      </c>
    </row>
    <row r="531" spans="1:11" x14ac:dyDescent="0.25">
      <c r="A531" t="s">
        <v>553</v>
      </c>
      <c r="B531" t="s">
        <v>22</v>
      </c>
      <c r="C531">
        <v>48</v>
      </c>
      <c r="D531" t="s">
        <v>11</v>
      </c>
      <c r="E531" s="24">
        <v>45082</v>
      </c>
      <c r="F531">
        <v>120</v>
      </c>
      <c r="G531">
        <v>4.0999999999999996</v>
      </c>
      <c r="H531">
        <v>2023</v>
      </c>
      <c r="I531" t="s">
        <v>1056</v>
      </c>
      <c r="J531" t="s">
        <v>1059</v>
      </c>
      <c r="K531">
        <v>4</v>
      </c>
    </row>
    <row r="532" spans="1:11" x14ac:dyDescent="0.25">
      <c r="A532" t="s">
        <v>554</v>
      </c>
      <c r="B532" t="s">
        <v>12</v>
      </c>
      <c r="C532">
        <v>138</v>
      </c>
      <c r="D532" t="s">
        <v>9</v>
      </c>
      <c r="E532" s="24">
        <v>45082</v>
      </c>
      <c r="F532">
        <v>29</v>
      </c>
      <c r="G532">
        <v>4.4000000000000004</v>
      </c>
      <c r="H532">
        <v>2023</v>
      </c>
      <c r="I532" t="s">
        <v>1056</v>
      </c>
      <c r="J532" t="s">
        <v>1057</v>
      </c>
      <c r="K532">
        <v>4</v>
      </c>
    </row>
    <row r="533" spans="1:11" x14ac:dyDescent="0.25">
      <c r="A533" t="s">
        <v>555</v>
      </c>
      <c r="B533" t="s">
        <v>7</v>
      </c>
      <c r="C533">
        <v>144</v>
      </c>
      <c r="D533" t="s">
        <v>9</v>
      </c>
      <c r="E533" s="24">
        <v>45083</v>
      </c>
      <c r="F533">
        <v>25</v>
      </c>
      <c r="G533">
        <v>3.7</v>
      </c>
      <c r="H533">
        <v>2023</v>
      </c>
      <c r="I533" t="s">
        <v>1058</v>
      </c>
      <c r="J533" t="s">
        <v>1057</v>
      </c>
      <c r="K533">
        <v>4</v>
      </c>
    </row>
    <row r="534" spans="1:11" x14ac:dyDescent="0.25">
      <c r="A534" t="s">
        <v>556</v>
      </c>
      <c r="B534" t="s">
        <v>17</v>
      </c>
      <c r="C534">
        <v>119</v>
      </c>
      <c r="D534" t="s">
        <v>6</v>
      </c>
      <c r="E534" s="24">
        <v>45084</v>
      </c>
      <c r="F534">
        <v>116</v>
      </c>
      <c r="G534">
        <v>3.8</v>
      </c>
      <c r="H534">
        <v>2023</v>
      </c>
      <c r="I534" t="s">
        <v>1060</v>
      </c>
      <c r="J534" t="s">
        <v>1055</v>
      </c>
      <c r="K534">
        <v>4</v>
      </c>
    </row>
    <row r="535" spans="1:11" x14ac:dyDescent="0.25">
      <c r="A535" t="s">
        <v>557</v>
      </c>
      <c r="B535" t="s">
        <v>12</v>
      </c>
      <c r="C535">
        <v>101</v>
      </c>
      <c r="D535" t="s">
        <v>11</v>
      </c>
      <c r="E535" s="24">
        <v>45085</v>
      </c>
      <c r="F535">
        <v>132</v>
      </c>
      <c r="G535">
        <v>4.3</v>
      </c>
      <c r="H535">
        <v>2023</v>
      </c>
      <c r="I535" t="s">
        <v>1061</v>
      </c>
      <c r="J535" t="s">
        <v>1055</v>
      </c>
      <c r="K535">
        <v>4</v>
      </c>
    </row>
    <row r="536" spans="1:11" x14ac:dyDescent="0.25">
      <c r="A536" t="s">
        <v>558</v>
      </c>
      <c r="B536" t="s">
        <v>7</v>
      </c>
      <c r="C536">
        <v>59</v>
      </c>
      <c r="D536" t="s">
        <v>6</v>
      </c>
      <c r="E536" s="24">
        <v>45086</v>
      </c>
      <c r="F536">
        <v>90</v>
      </c>
      <c r="G536">
        <v>3.5</v>
      </c>
      <c r="H536">
        <v>2023</v>
      </c>
      <c r="I536" t="s">
        <v>1063</v>
      </c>
      <c r="J536" t="s">
        <v>1059</v>
      </c>
      <c r="K536">
        <v>4</v>
      </c>
    </row>
    <row r="537" spans="1:11" x14ac:dyDescent="0.25">
      <c r="A537" t="s">
        <v>559</v>
      </c>
      <c r="B537" t="s">
        <v>14</v>
      </c>
      <c r="C537">
        <v>125</v>
      </c>
      <c r="D537" t="s">
        <v>10</v>
      </c>
      <c r="E537" s="24">
        <v>45086</v>
      </c>
      <c r="F537">
        <v>87</v>
      </c>
      <c r="G537">
        <v>4.0999999999999996</v>
      </c>
      <c r="H537">
        <v>2023</v>
      </c>
      <c r="I537" t="s">
        <v>1063</v>
      </c>
      <c r="J537" t="s">
        <v>1057</v>
      </c>
      <c r="K537">
        <v>4</v>
      </c>
    </row>
    <row r="538" spans="1:11" x14ac:dyDescent="0.25">
      <c r="A538" t="s">
        <v>560</v>
      </c>
      <c r="B538" t="s">
        <v>18</v>
      </c>
      <c r="C538">
        <v>147</v>
      </c>
      <c r="D538" t="s">
        <v>6</v>
      </c>
      <c r="E538" s="24">
        <v>45086</v>
      </c>
      <c r="F538">
        <v>140</v>
      </c>
      <c r="G538">
        <v>4.2</v>
      </c>
      <c r="H538">
        <v>2023</v>
      </c>
      <c r="I538" t="s">
        <v>1063</v>
      </c>
      <c r="J538" t="s">
        <v>1057</v>
      </c>
      <c r="K538">
        <v>4</v>
      </c>
    </row>
    <row r="539" spans="1:11" x14ac:dyDescent="0.25">
      <c r="A539" t="s">
        <v>561</v>
      </c>
      <c r="B539" t="s">
        <v>24</v>
      </c>
      <c r="C539">
        <v>76</v>
      </c>
      <c r="D539" t="s">
        <v>6</v>
      </c>
      <c r="E539" s="24">
        <v>45086</v>
      </c>
      <c r="F539">
        <v>164</v>
      </c>
      <c r="G539">
        <v>4.5</v>
      </c>
      <c r="H539">
        <v>2023</v>
      </c>
      <c r="I539" t="s">
        <v>1063</v>
      </c>
      <c r="J539" t="s">
        <v>1055</v>
      </c>
      <c r="K539">
        <v>5</v>
      </c>
    </row>
    <row r="540" spans="1:11" x14ac:dyDescent="0.25">
      <c r="A540" t="s">
        <v>562</v>
      </c>
      <c r="B540" t="s">
        <v>15</v>
      </c>
      <c r="C540">
        <v>99</v>
      </c>
      <c r="D540" t="s">
        <v>11</v>
      </c>
      <c r="E540" s="24">
        <v>45087</v>
      </c>
      <c r="F540">
        <v>180</v>
      </c>
      <c r="G540">
        <v>3.8</v>
      </c>
      <c r="H540">
        <v>2023</v>
      </c>
      <c r="I540" t="s">
        <v>1064</v>
      </c>
      <c r="J540" t="s">
        <v>1055</v>
      </c>
      <c r="K540">
        <v>4</v>
      </c>
    </row>
    <row r="541" spans="1:11" x14ac:dyDescent="0.25">
      <c r="A541" t="s">
        <v>563</v>
      </c>
      <c r="B541" t="s">
        <v>5</v>
      </c>
      <c r="C541">
        <v>111</v>
      </c>
      <c r="D541" t="s">
        <v>13</v>
      </c>
      <c r="E541" s="24">
        <v>45088</v>
      </c>
      <c r="F541">
        <v>22</v>
      </c>
      <c r="G541">
        <v>4.0999999999999996</v>
      </c>
      <c r="H541">
        <v>2023</v>
      </c>
      <c r="I541" t="s">
        <v>1054</v>
      </c>
      <c r="J541" t="s">
        <v>1055</v>
      </c>
      <c r="K541">
        <v>4</v>
      </c>
    </row>
    <row r="542" spans="1:11" x14ac:dyDescent="0.25">
      <c r="A542" t="s">
        <v>564</v>
      </c>
      <c r="B542" t="s">
        <v>8</v>
      </c>
      <c r="C542">
        <v>147</v>
      </c>
      <c r="D542" t="s">
        <v>10</v>
      </c>
      <c r="E542" s="24">
        <v>45088</v>
      </c>
      <c r="F542">
        <v>82</v>
      </c>
      <c r="G542">
        <v>4.4000000000000004</v>
      </c>
      <c r="H542">
        <v>2023</v>
      </c>
      <c r="I542" t="s">
        <v>1054</v>
      </c>
      <c r="J542" t="s">
        <v>1057</v>
      </c>
      <c r="K542">
        <v>4</v>
      </c>
    </row>
    <row r="543" spans="1:11" x14ac:dyDescent="0.25">
      <c r="A543" t="s">
        <v>565</v>
      </c>
      <c r="B543" t="s">
        <v>20</v>
      </c>
      <c r="C543">
        <v>141</v>
      </c>
      <c r="D543" t="s">
        <v>11</v>
      </c>
      <c r="E543" s="24">
        <v>45088</v>
      </c>
      <c r="F543">
        <v>100</v>
      </c>
      <c r="G543">
        <v>4.5999999999999996</v>
      </c>
      <c r="H543">
        <v>2023</v>
      </c>
      <c r="I543" t="s">
        <v>1054</v>
      </c>
      <c r="J543" t="s">
        <v>1057</v>
      </c>
      <c r="K543">
        <v>5</v>
      </c>
    </row>
    <row r="544" spans="1:11" x14ac:dyDescent="0.25">
      <c r="A544" t="s">
        <v>566</v>
      </c>
      <c r="B544" t="s">
        <v>24</v>
      </c>
      <c r="C544">
        <v>71</v>
      </c>
      <c r="D544" t="s">
        <v>6</v>
      </c>
      <c r="E544" s="24">
        <v>45089</v>
      </c>
      <c r="F544">
        <v>52</v>
      </c>
      <c r="G544">
        <v>3.4</v>
      </c>
      <c r="H544">
        <v>2023</v>
      </c>
      <c r="I544" t="s">
        <v>1056</v>
      </c>
      <c r="J544" t="s">
        <v>1055</v>
      </c>
      <c r="K544">
        <v>3</v>
      </c>
    </row>
    <row r="545" spans="1:11" x14ac:dyDescent="0.25">
      <c r="A545" t="s">
        <v>567</v>
      </c>
      <c r="B545" t="s">
        <v>24</v>
      </c>
      <c r="C545">
        <v>121</v>
      </c>
      <c r="D545" t="s">
        <v>10</v>
      </c>
      <c r="E545" s="24">
        <v>45090</v>
      </c>
      <c r="F545">
        <v>84</v>
      </c>
      <c r="G545">
        <v>4.5999999999999996</v>
      </c>
      <c r="H545">
        <v>2023</v>
      </c>
      <c r="I545" t="s">
        <v>1058</v>
      </c>
      <c r="J545" t="s">
        <v>1057</v>
      </c>
      <c r="K545">
        <v>5</v>
      </c>
    </row>
    <row r="546" spans="1:11" x14ac:dyDescent="0.25">
      <c r="A546" t="s">
        <v>568</v>
      </c>
      <c r="B546" t="s">
        <v>24</v>
      </c>
      <c r="C546">
        <v>60</v>
      </c>
      <c r="D546" t="s">
        <v>10</v>
      </c>
      <c r="E546" s="24">
        <v>45090</v>
      </c>
      <c r="F546">
        <v>37</v>
      </c>
      <c r="G546">
        <v>3.9</v>
      </c>
      <c r="H546">
        <v>2023</v>
      </c>
      <c r="I546" t="s">
        <v>1058</v>
      </c>
      <c r="J546" t="s">
        <v>1059</v>
      </c>
      <c r="K546">
        <v>4</v>
      </c>
    </row>
    <row r="547" spans="1:11" x14ac:dyDescent="0.25">
      <c r="A547" t="s">
        <v>569</v>
      </c>
      <c r="B547" t="s">
        <v>19</v>
      </c>
      <c r="C547">
        <v>158</v>
      </c>
      <c r="D547" t="s">
        <v>11</v>
      </c>
      <c r="E547" s="24">
        <v>45091</v>
      </c>
      <c r="F547">
        <v>190</v>
      </c>
      <c r="G547">
        <v>4</v>
      </c>
      <c r="H547">
        <v>2023</v>
      </c>
      <c r="I547" t="s">
        <v>1060</v>
      </c>
      <c r="J547" t="s">
        <v>1057</v>
      </c>
      <c r="K547">
        <v>4</v>
      </c>
    </row>
    <row r="548" spans="1:11" x14ac:dyDescent="0.25">
      <c r="A548" t="s">
        <v>570</v>
      </c>
      <c r="B548" t="s">
        <v>18</v>
      </c>
      <c r="C548">
        <v>159</v>
      </c>
      <c r="D548" t="s">
        <v>9</v>
      </c>
      <c r="E548" s="24">
        <v>45091</v>
      </c>
      <c r="F548">
        <v>66</v>
      </c>
      <c r="G548">
        <v>3.4</v>
      </c>
      <c r="H548">
        <v>2023</v>
      </c>
      <c r="I548" t="s">
        <v>1060</v>
      </c>
      <c r="J548" t="s">
        <v>1057</v>
      </c>
      <c r="K548">
        <v>3</v>
      </c>
    </row>
    <row r="549" spans="1:11" x14ac:dyDescent="0.25">
      <c r="A549" t="s">
        <v>571</v>
      </c>
      <c r="B549" t="s">
        <v>12</v>
      </c>
      <c r="C549">
        <v>70</v>
      </c>
      <c r="D549" t="s">
        <v>6</v>
      </c>
      <c r="E549" s="24">
        <v>45092</v>
      </c>
      <c r="F549">
        <v>116</v>
      </c>
      <c r="G549">
        <v>3.2</v>
      </c>
      <c r="H549">
        <v>2023</v>
      </c>
      <c r="I549" t="s">
        <v>1061</v>
      </c>
      <c r="J549" t="s">
        <v>1055</v>
      </c>
      <c r="K549">
        <v>3</v>
      </c>
    </row>
    <row r="550" spans="1:11" x14ac:dyDescent="0.25">
      <c r="A550" t="s">
        <v>572</v>
      </c>
      <c r="B550" t="s">
        <v>16</v>
      </c>
      <c r="C550">
        <v>78</v>
      </c>
      <c r="D550" t="s">
        <v>13</v>
      </c>
      <c r="E550" s="24">
        <v>45092</v>
      </c>
      <c r="F550">
        <v>28</v>
      </c>
      <c r="G550">
        <v>3.9</v>
      </c>
      <c r="H550">
        <v>2023</v>
      </c>
      <c r="I550" t="s">
        <v>1061</v>
      </c>
      <c r="J550" t="s">
        <v>1055</v>
      </c>
      <c r="K550">
        <v>4</v>
      </c>
    </row>
    <row r="551" spans="1:11" x14ac:dyDescent="0.25">
      <c r="A551" t="s">
        <v>573</v>
      </c>
      <c r="B551" t="s">
        <v>8</v>
      </c>
      <c r="C551">
        <v>103</v>
      </c>
      <c r="D551" t="s">
        <v>6</v>
      </c>
      <c r="E551" s="24">
        <v>45092</v>
      </c>
      <c r="F551">
        <v>120</v>
      </c>
      <c r="G551">
        <v>5</v>
      </c>
      <c r="H551">
        <v>2023</v>
      </c>
      <c r="I551" t="s">
        <v>1061</v>
      </c>
      <c r="J551" t="s">
        <v>1055</v>
      </c>
      <c r="K551">
        <v>5</v>
      </c>
    </row>
    <row r="552" spans="1:11" x14ac:dyDescent="0.25">
      <c r="A552" t="s">
        <v>574</v>
      </c>
      <c r="B552" t="s">
        <v>23</v>
      </c>
      <c r="C552">
        <v>108</v>
      </c>
      <c r="D552" t="s">
        <v>11</v>
      </c>
      <c r="E552" s="24">
        <v>45092</v>
      </c>
      <c r="F552">
        <v>56</v>
      </c>
      <c r="G552">
        <v>3.5</v>
      </c>
      <c r="H552">
        <v>2023</v>
      </c>
      <c r="I552" t="s">
        <v>1061</v>
      </c>
      <c r="J552" t="s">
        <v>1055</v>
      </c>
      <c r="K552">
        <v>4</v>
      </c>
    </row>
    <row r="553" spans="1:11" x14ac:dyDescent="0.25">
      <c r="A553" t="s">
        <v>575</v>
      </c>
      <c r="B553" t="s">
        <v>23</v>
      </c>
      <c r="C553">
        <v>44</v>
      </c>
      <c r="D553" t="s">
        <v>10</v>
      </c>
      <c r="E553" s="24">
        <v>45092</v>
      </c>
      <c r="F553">
        <v>170</v>
      </c>
      <c r="G553">
        <v>3.8</v>
      </c>
      <c r="H553">
        <v>2023</v>
      </c>
      <c r="I553" t="s">
        <v>1061</v>
      </c>
      <c r="J553" t="s">
        <v>1059</v>
      </c>
      <c r="K553">
        <v>4</v>
      </c>
    </row>
    <row r="554" spans="1:11" x14ac:dyDescent="0.25">
      <c r="A554" t="s">
        <v>576</v>
      </c>
      <c r="B554" t="s">
        <v>16</v>
      </c>
      <c r="C554">
        <v>127</v>
      </c>
      <c r="D554" t="s">
        <v>11</v>
      </c>
      <c r="E554" s="24">
        <v>45093</v>
      </c>
      <c r="F554">
        <v>200</v>
      </c>
      <c r="G554">
        <v>4.8</v>
      </c>
      <c r="H554">
        <v>2023</v>
      </c>
      <c r="I554" t="s">
        <v>1063</v>
      </c>
      <c r="J554" t="s">
        <v>1057</v>
      </c>
      <c r="K554">
        <v>5</v>
      </c>
    </row>
    <row r="555" spans="1:11" x14ac:dyDescent="0.25">
      <c r="A555" t="s">
        <v>577</v>
      </c>
      <c r="B555" t="s">
        <v>8</v>
      </c>
      <c r="C555">
        <v>132</v>
      </c>
      <c r="D555" t="s">
        <v>6</v>
      </c>
      <c r="E555" s="24">
        <v>45094</v>
      </c>
      <c r="F555">
        <v>50</v>
      </c>
      <c r="G555">
        <v>4.2</v>
      </c>
      <c r="H555">
        <v>2023</v>
      </c>
      <c r="I555" t="s">
        <v>1064</v>
      </c>
      <c r="J555" t="s">
        <v>1057</v>
      </c>
      <c r="K555">
        <v>4</v>
      </c>
    </row>
    <row r="556" spans="1:11" x14ac:dyDescent="0.25">
      <c r="A556" t="s">
        <v>578</v>
      </c>
      <c r="B556" t="s">
        <v>20</v>
      </c>
      <c r="C556">
        <v>106</v>
      </c>
      <c r="D556" t="s">
        <v>13</v>
      </c>
      <c r="E556" s="24">
        <v>45094</v>
      </c>
      <c r="F556">
        <v>112</v>
      </c>
      <c r="G556">
        <v>3.7</v>
      </c>
      <c r="H556">
        <v>2023</v>
      </c>
      <c r="I556" t="s">
        <v>1064</v>
      </c>
      <c r="J556" t="s">
        <v>1055</v>
      </c>
      <c r="K556">
        <v>4</v>
      </c>
    </row>
    <row r="557" spans="1:11" x14ac:dyDescent="0.25">
      <c r="A557" t="s">
        <v>579</v>
      </c>
      <c r="B557" t="s">
        <v>5</v>
      </c>
      <c r="C557">
        <v>107</v>
      </c>
      <c r="D557" t="s">
        <v>6</v>
      </c>
      <c r="E557" s="24">
        <v>45095</v>
      </c>
      <c r="F557">
        <v>39</v>
      </c>
      <c r="G557">
        <v>4.8</v>
      </c>
      <c r="H557">
        <v>2023</v>
      </c>
      <c r="I557" t="s">
        <v>1054</v>
      </c>
      <c r="J557" t="s">
        <v>1055</v>
      </c>
      <c r="K557">
        <v>5</v>
      </c>
    </row>
    <row r="558" spans="1:11" x14ac:dyDescent="0.25">
      <c r="A558" t="s">
        <v>580</v>
      </c>
      <c r="B558" t="s">
        <v>18</v>
      </c>
      <c r="C558">
        <v>85</v>
      </c>
      <c r="D558" t="s">
        <v>13</v>
      </c>
      <c r="E558" s="24">
        <v>45095</v>
      </c>
      <c r="F558">
        <v>38</v>
      </c>
      <c r="G558">
        <v>4.8</v>
      </c>
      <c r="H558">
        <v>2023</v>
      </c>
      <c r="I558" t="s">
        <v>1054</v>
      </c>
      <c r="J558" t="s">
        <v>1055</v>
      </c>
      <c r="K558">
        <v>5</v>
      </c>
    </row>
    <row r="559" spans="1:11" x14ac:dyDescent="0.25">
      <c r="A559" t="s">
        <v>581</v>
      </c>
      <c r="B559" t="s">
        <v>15</v>
      </c>
      <c r="C559">
        <v>49</v>
      </c>
      <c r="D559" t="s">
        <v>6</v>
      </c>
      <c r="E559" s="24">
        <v>45096</v>
      </c>
      <c r="F559">
        <v>84</v>
      </c>
      <c r="G559">
        <v>2.9</v>
      </c>
      <c r="H559">
        <v>2023</v>
      </c>
      <c r="I559" t="s">
        <v>1056</v>
      </c>
      <c r="J559" t="s">
        <v>1059</v>
      </c>
      <c r="K559">
        <v>3</v>
      </c>
    </row>
    <row r="560" spans="1:11" x14ac:dyDescent="0.25">
      <c r="A560" t="s">
        <v>582</v>
      </c>
      <c r="B560" t="s">
        <v>24</v>
      </c>
      <c r="C560">
        <v>117</v>
      </c>
      <c r="D560" t="s">
        <v>11</v>
      </c>
      <c r="E560" s="24">
        <v>45097</v>
      </c>
      <c r="F560">
        <v>82</v>
      </c>
      <c r="G560">
        <v>3.5</v>
      </c>
      <c r="H560">
        <v>2023</v>
      </c>
      <c r="I560" t="s">
        <v>1058</v>
      </c>
      <c r="J560" t="s">
        <v>1055</v>
      </c>
      <c r="K560">
        <v>4</v>
      </c>
    </row>
    <row r="561" spans="1:11" x14ac:dyDescent="0.25">
      <c r="A561" t="s">
        <v>583</v>
      </c>
      <c r="B561" t="s">
        <v>5</v>
      </c>
      <c r="C561">
        <v>136</v>
      </c>
      <c r="D561" t="s">
        <v>13</v>
      </c>
      <c r="E561" s="24">
        <v>45097</v>
      </c>
      <c r="F561">
        <v>37</v>
      </c>
      <c r="G561">
        <v>0.9</v>
      </c>
      <c r="H561">
        <v>2023</v>
      </c>
      <c r="I561" t="s">
        <v>1058</v>
      </c>
      <c r="J561" t="s">
        <v>1057</v>
      </c>
      <c r="K561">
        <v>1</v>
      </c>
    </row>
    <row r="562" spans="1:11" x14ac:dyDescent="0.25">
      <c r="A562" t="s">
        <v>584</v>
      </c>
      <c r="B562" t="s">
        <v>23</v>
      </c>
      <c r="C562">
        <v>130</v>
      </c>
      <c r="D562" t="s">
        <v>9</v>
      </c>
      <c r="E562" s="24">
        <v>45098</v>
      </c>
      <c r="F562">
        <v>87</v>
      </c>
      <c r="G562">
        <v>3.4</v>
      </c>
      <c r="H562">
        <v>2023</v>
      </c>
      <c r="I562" t="s">
        <v>1060</v>
      </c>
      <c r="J562" t="s">
        <v>1057</v>
      </c>
      <c r="K562">
        <v>3</v>
      </c>
    </row>
    <row r="563" spans="1:11" x14ac:dyDescent="0.25">
      <c r="A563" t="s">
        <v>585</v>
      </c>
      <c r="B563" t="s">
        <v>23</v>
      </c>
      <c r="C563">
        <v>73</v>
      </c>
      <c r="D563" t="s">
        <v>9</v>
      </c>
      <c r="E563" s="24">
        <v>45098</v>
      </c>
      <c r="F563">
        <v>75</v>
      </c>
      <c r="G563">
        <v>2.7</v>
      </c>
      <c r="H563">
        <v>2023</v>
      </c>
      <c r="I563" t="s">
        <v>1060</v>
      </c>
      <c r="J563" t="s">
        <v>1055</v>
      </c>
      <c r="K563">
        <v>3</v>
      </c>
    </row>
    <row r="564" spans="1:11" x14ac:dyDescent="0.25">
      <c r="A564" t="s">
        <v>586</v>
      </c>
      <c r="B564" t="s">
        <v>15</v>
      </c>
      <c r="C564">
        <v>80</v>
      </c>
      <c r="D564" t="s">
        <v>6</v>
      </c>
      <c r="E564" s="24">
        <v>45098</v>
      </c>
      <c r="F564">
        <v>32</v>
      </c>
      <c r="G564">
        <v>4.7</v>
      </c>
      <c r="H564">
        <v>2023</v>
      </c>
      <c r="I564" t="s">
        <v>1060</v>
      </c>
      <c r="J564" t="s">
        <v>1055</v>
      </c>
      <c r="K564">
        <v>5</v>
      </c>
    </row>
    <row r="565" spans="1:11" x14ac:dyDescent="0.25">
      <c r="A565" t="s">
        <v>587</v>
      </c>
      <c r="B565" t="s">
        <v>17</v>
      </c>
      <c r="C565">
        <v>44</v>
      </c>
      <c r="D565" t="s">
        <v>11</v>
      </c>
      <c r="E565" s="24">
        <v>45098</v>
      </c>
      <c r="F565">
        <v>33</v>
      </c>
      <c r="G565">
        <v>3</v>
      </c>
      <c r="H565">
        <v>2023</v>
      </c>
      <c r="I565" t="s">
        <v>1060</v>
      </c>
      <c r="J565" t="s">
        <v>1059</v>
      </c>
      <c r="K565">
        <v>3</v>
      </c>
    </row>
    <row r="566" spans="1:11" x14ac:dyDescent="0.25">
      <c r="A566" t="s">
        <v>588</v>
      </c>
      <c r="B566" t="s">
        <v>17</v>
      </c>
      <c r="C566">
        <v>102</v>
      </c>
      <c r="D566" t="s">
        <v>10</v>
      </c>
      <c r="E566" s="24">
        <v>45098</v>
      </c>
      <c r="F566">
        <v>76</v>
      </c>
      <c r="G566">
        <v>4.2</v>
      </c>
      <c r="H566">
        <v>2023</v>
      </c>
      <c r="I566" t="s">
        <v>1060</v>
      </c>
      <c r="J566" t="s">
        <v>1055</v>
      </c>
      <c r="K566">
        <v>4</v>
      </c>
    </row>
    <row r="567" spans="1:11" x14ac:dyDescent="0.25">
      <c r="A567" t="s">
        <v>589</v>
      </c>
      <c r="B567" t="s">
        <v>19</v>
      </c>
      <c r="C567">
        <v>74</v>
      </c>
      <c r="D567" t="s">
        <v>10</v>
      </c>
      <c r="E567" s="24">
        <v>45098</v>
      </c>
      <c r="F567">
        <v>117</v>
      </c>
      <c r="G567">
        <v>4.8</v>
      </c>
      <c r="H567">
        <v>2023</v>
      </c>
      <c r="I567" t="s">
        <v>1060</v>
      </c>
      <c r="J567" t="s">
        <v>1055</v>
      </c>
      <c r="K567">
        <v>5</v>
      </c>
    </row>
    <row r="568" spans="1:11" x14ac:dyDescent="0.25">
      <c r="A568" t="s">
        <v>590</v>
      </c>
      <c r="B568" t="s">
        <v>15</v>
      </c>
      <c r="C568">
        <v>52</v>
      </c>
      <c r="D568" t="s">
        <v>11</v>
      </c>
      <c r="E568" s="24">
        <v>45100</v>
      </c>
      <c r="F568">
        <v>70</v>
      </c>
      <c r="G568">
        <v>4.0999999999999996</v>
      </c>
      <c r="H568">
        <v>2023</v>
      </c>
      <c r="I568" t="s">
        <v>1063</v>
      </c>
      <c r="J568" t="s">
        <v>1059</v>
      </c>
      <c r="K568">
        <v>4</v>
      </c>
    </row>
    <row r="569" spans="1:11" x14ac:dyDescent="0.25">
      <c r="A569" t="s">
        <v>591</v>
      </c>
      <c r="B569" t="s">
        <v>15</v>
      </c>
      <c r="C569">
        <v>74</v>
      </c>
      <c r="D569" t="s">
        <v>9</v>
      </c>
      <c r="E569" s="24">
        <v>45100</v>
      </c>
      <c r="F569">
        <v>37</v>
      </c>
      <c r="G569">
        <v>2.7</v>
      </c>
      <c r="H569">
        <v>2023</v>
      </c>
      <c r="I569" t="s">
        <v>1063</v>
      </c>
      <c r="J569" t="s">
        <v>1055</v>
      </c>
      <c r="K569">
        <v>3</v>
      </c>
    </row>
    <row r="570" spans="1:11" x14ac:dyDescent="0.25">
      <c r="A570" t="s">
        <v>592</v>
      </c>
      <c r="B570" t="s">
        <v>23</v>
      </c>
      <c r="C570">
        <v>96</v>
      </c>
      <c r="D570" t="s">
        <v>10</v>
      </c>
      <c r="E570" s="24">
        <v>45100</v>
      </c>
      <c r="F570">
        <v>46</v>
      </c>
      <c r="G570">
        <v>2.9</v>
      </c>
      <c r="H570">
        <v>2023</v>
      </c>
      <c r="I570" t="s">
        <v>1063</v>
      </c>
      <c r="J570" t="s">
        <v>1055</v>
      </c>
      <c r="K570">
        <v>3</v>
      </c>
    </row>
    <row r="571" spans="1:11" x14ac:dyDescent="0.25">
      <c r="A571" t="s">
        <v>593</v>
      </c>
      <c r="B571" t="s">
        <v>14</v>
      </c>
      <c r="C571">
        <v>104</v>
      </c>
      <c r="D571" t="s">
        <v>6</v>
      </c>
      <c r="E571" s="24">
        <v>45100</v>
      </c>
      <c r="F571">
        <v>136</v>
      </c>
      <c r="G571">
        <v>5</v>
      </c>
      <c r="H571">
        <v>2023</v>
      </c>
      <c r="I571" t="s">
        <v>1063</v>
      </c>
      <c r="J571" t="s">
        <v>1055</v>
      </c>
      <c r="K571">
        <v>5</v>
      </c>
    </row>
    <row r="572" spans="1:11" x14ac:dyDescent="0.25">
      <c r="A572" t="s">
        <v>594</v>
      </c>
      <c r="B572" t="s">
        <v>23</v>
      </c>
      <c r="C572">
        <v>123</v>
      </c>
      <c r="D572" t="s">
        <v>10</v>
      </c>
      <c r="E572" s="24">
        <v>45101</v>
      </c>
      <c r="F572">
        <v>44</v>
      </c>
      <c r="G572">
        <v>4.5999999999999996</v>
      </c>
      <c r="H572">
        <v>2023</v>
      </c>
      <c r="I572" t="s">
        <v>1064</v>
      </c>
      <c r="J572" t="s">
        <v>1057</v>
      </c>
      <c r="K572">
        <v>5</v>
      </c>
    </row>
    <row r="573" spans="1:11" x14ac:dyDescent="0.25">
      <c r="A573" t="s">
        <v>595</v>
      </c>
      <c r="B573" t="s">
        <v>22</v>
      </c>
      <c r="C573">
        <v>100</v>
      </c>
      <c r="D573" t="s">
        <v>13</v>
      </c>
      <c r="E573" s="24">
        <v>45101</v>
      </c>
      <c r="F573">
        <v>69</v>
      </c>
      <c r="G573">
        <v>3</v>
      </c>
      <c r="H573">
        <v>2023</v>
      </c>
      <c r="I573" t="s">
        <v>1064</v>
      </c>
      <c r="J573" t="s">
        <v>1055</v>
      </c>
      <c r="K573">
        <v>3</v>
      </c>
    </row>
    <row r="574" spans="1:11" x14ac:dyDescent="0.25">
      <c r="A574" t="s">
        <v>596</v>
      </c>
      <c r="B574" t="s">
        <v>14</v>
      </c>
      <c r="C574">
        <v>35</v>
      </c>
      <c r="D574" t="s">
        <v>11</v>
      </c>
      <c r="E574" s="24">
        <v>45102</v>
      </c>
      <c r="F574">
        <v>86</v>
      </c>
      <c r="G574">
        <v>4.5999999999999996</v>
      </c>
      <c r="H574">
        <v>2023</v>
      </c>
      <c r="I574" t="s">
        <v>1054</v>
      </c>
      <c r="J574" t="s">
        <v>1059</v>
      </c>
      <c r="K574">
        <v>5</v>
      </c>
    </row>
    <row r="575" spans="1:11" x14ac:dyDescent="0.25">
      <c r="A575" t="s">
        <v>597</v>
      </c>
      <c r="B575" t="s">
        <v>15</v>
      </c>
      <c r="C575">
        <v>123</v>
      </c>
      <c r="D575" t="s">
        <v>6</v>
      </c>
      <c r="E575" s="24">
        <v>45102</v>
      </c>
      <c r="F575">
        <v>68</v>
      </c>
      <c r="G575">
        <v>4.5</v>
      </c>
      <c r="H575">
        <v>2023</v>
      </c>
      <c r="I575" t="s">
        <v>1054</v>
      </c>
      <c r="J575" t="s">
        <v>1057</v>
      </c>
      <c r="K575">
        <v>5</v>
      </c>
    </row>
    <row r="576" spans="1:11" x14ac:dyDescent="0.25">
      <c r="A576" t="s">
        <v>598</v>
      </c>
      <c r="B576" t="s">
        <v>24</v>
      </c>
      <c r="C576">
        <v>133</v>
      </c>
      <c r="D576" t="s">
        <v>11</v>
      </c>
      <c r="E576" s="24">
        <v>45103</v>
      </c>
      <c r="F576">
        <v>21</v>
      </c>
      <c r="G576">
        <v>3.7</v>
      </c>
      <c r="H576">
        <v>2023</v>
      </c>
      <c r="I576" t="s">
        <v>1056</v>
      </c>
      <c r="J576" t="s">
        <v>1057</v>
      </c>
      <c r="K576">
        <v>4</v>
      </c>
    </row>
    <row r="577" spans="1:11" x14ac:dyDescent="0.25">
      <c r="A577" t="s">
        <v>599</v>
      </c>
      <c r="B577" t="s">
        <v>23</v>
      </c>
      <c r="C577">
        <v>126</v>
      </c>
      <c r="D577" t="s">
        <v>9</v>
      </c>
      <c r="E577" s="24">
        <v>45103</v>
      </c>
      <c r="F577">
        <v>190</v>
      </c>
      <c r="G577">
        <v>2.4</v>
      </c>
      <c r="H577">
        <v>2023</v>
      </c>
      <c r="I577" t="s">
        <v>1056</v>
      </c>
      <c r="J577" t="s">
        <v>1057</v>
      </c>
      <c r="K577">
        <v>2</v>
      </c>
    </row>
    <row r="578" spans="1:11" x14ac:dyDescent="0.25">
      <c r="A578" t="s">
        <v>600</v>
      </c>
      <c r="B578" t="s">
        <v>15</v>
      </c>
      <c r="C578">
        <v>39</v>
      </c>
      <c r="D578" t="s">
        <v>10</v>
      </c>
      <c r="E578" s="24">
        <v>45103</v>
      </c>
      <c r="F578">
        <v>176</v>
      </c>
      <c r="G578">
        <v>4.3</v>
      </c>
      <c r="H578">
        <v>2023</v>
      </c>
      <c r="I578" t="s">
        <v>1056</v>
      </c>
      <c r="J578" t="s">
        <v>1059</v>
      </c>
      <c r="K578">
        <v>4</v>
      </c>
    </row>
    <row r="579" spans="1:11" x14ac:dyDescent="0.25">
      <c r="A579" t="s">
        <v>601</v>
      </c>
      <c r="B579" t="s">
        <v>19</v>
      </c>
      <c r="C579">
        <v>31</v>
      </c>
      <c r="D579" t="s">
        <v>6</v>
      </c>
      <c r="E579" s="24">
        <v>45103</v>
      </c>
      <c r="F579">
        <v>172</v>
      </c>
      <c r="G579">
        <v>3.9</v>
      </c>
      <c r="H579">
        <v>2023</v>
      </c>
      <c r="I579" t="s">
        <v>1056</v>
      </c>
      <c r="J579" t="s">
        <v>1059</v>
      </c>
      <c r="K579">
        <v>4</v>
      </c>
    </row>
    <row r="580" spans="1:11" x14ac:dyDescent="0.25">
      <c r="A580" t="s">
        <v>602</v>
      </c>
      <c r="B580" t="s">
        <v>8</v>
      </c>
      <c r="C580">
        <v>25</v>
      </c>
      <c r="D580" t="s">
        <v>11</v>
      </c>
      <c r="E580" s="24">
        <v>45103</v>
      </c>
      <c r="F580">
        <v>84</v>
      </c>
      <c r="G580">
        <v>4.5</v>
      </c>
      <c r="H580">
        <v>2023</v>
      </c>
      <c r="I580" t="s">
        <v>1056</v>
      </c>
      <c r="J580" t="s">
        <v>1062</v>
      </c>
      <c r="K580">
        <v>5</v>
      </c>
    </row>
    <row r="581" spans="1:11" x14ac:dyDescent="0.25">
      <c r="A581" t="s">
        <v>603</v>
      </c>
      <c r="B581" t="s">
        <v>12</v>
      </c>
      <c r="C581">
        <v>132</v>
      </c>
      <c r="D581" t="s">
        <v>13</v>
      </c>
      <c r="E581" s="24">
        <v>45104</v>
      </c>
      <c r="F581">
        <v>42</v>
      </c>
      <c r="G581">
        <v>5</v>
      </c>
      <c r="H581">
        <v>2023</v>
      </c>
      <c r="I581" t="s">
        <v>1058</v>
      </c>
      <c r="J581" t="s">
        <v>1057</v>
      </c>
      <c r="K581">
        <v>5</v>
      </c>
    </row>
    <row r="582" spans="1:11" x14ac:dyDescent="0.25">
      <c r="A582" t="s">
        <v>604</v>
      </c>
      <c r="B582" t="s">
        <v>14</v>
      </c>
      <c r="C582">
        <v>63</v>
      </c>
      <c r="D582" t="s">
        <v>9</v>
      </c>
      <c r="E582" s="24">
        <v>45104</v>
      </c>
      <c r="F582">
        <v>70</v>
      </c>
      <c r="G582">
        <v>1.6</v>
      </c>
      <c r="H582">
        <v>2023</v>
      </c>
      <c r="I582" t="s">
        <v>1058</v>
      </c>
      <c r="J582" t="s">
        <v>1055</v>
      </c>
      <c r="K582">
        <v>2</v>
      </c>
    </row>
    <row r="583" spans="1:11" x14ac:dyDescent="0.25">
      <c r="A583" t="s">
        <v>605</v>
      </c>
      <c r="B583" t="s">
        <v>22</v>
      </c>
      <c r="C583">
        <v>135</v>
      </c>
      <c r="D583" t="s">
        <v>13</v>
      </c>
      <c r="E583" s="24">
        <v>45104</v>
      </c>
      <c r="F583">
        <v>60</v>
      </c>
      <c r="G583">
        <v>4.3</v>
      </c>
      <c r="H583">
        <v>2023</v>
      </c>
      <c r="I583" t="s">
        <v>1058</v>
      </c>
      <c r="J583" t="s">
        <v>1057</v>
      </c>
      <c r="K583">
        <v>4</v>
      </c>
    </row>
    <row r="584" spans="1:11" x14ac:dyDescent="0.25">
      <c r="A584" t="s">
        <v>606</v>
      </c>
      <c r="B584" t="s">
        <v>18</v>
      </c>
      <c r="C584">
        <v>101</v>
      </c>
      <c r="D584" t="s">
        <v>9</v>
      </c>
      <c r="E584" s="24">
        <v>45104</v>
      </c>
      <c r="F584">
        <v>84</v>
      </c>
      <c r="G584">
        <v>3.5</v>
      </c>
      <c r="H584">
        <v>2023</v>
      </c>
      <c r="I584" t="s">
        <v>1058</v>
      </c>
      <c r="J584" t="s">
        <v>1055</v>
      </c>
      <c r="K584">
        <v>4</v>
      </c>
    </row>
    <row r="585" spans="1:11" x14ac:dyDescent="0.25">
      <c r="A585" t="s">
        <v>607</v>
      </c>
      <c r="B585" t="s">
        <v>24</v>
      </c>
      <c r="C585">
        <v>80</v>
      </c>
      <c r="D585" t="s">
        <v>10</v>
      </c>
      <c r="E585" s="24">
        <v>45105</v>
      </c>
      <c r="F585">
        <v>68</v>
      </c>
      <c r="G585">
        <v>3.1</v>
      </c>
      <c r="H585">
        <v>2023</v>
      </c>
      <c r="I585" t="s">
        <v>1060</v>
      </c>
      <c r="J585" t="s">
        <v>1055</v>
      </c>
      <c r="K585">
        <v>3</v>
      </c>
    </row>
    <row r="586" spans="1:11" x14ac:dyDescent="0.25">
      <c r="A586" t="s">
        <v>608</v>
      </c>
      <c r="B586" t="s">
        <v>17</v>
      </c>
      <c r="C586">
        <v>28</v>
      </c>
      <c r="D586" t="s">
        <v>10</v>
      </c>
      <c r="E586" s="24">
        <v>45105</v>
      </c>
      <c r="F586">
        <v>44</v>
      </c>
      <c r="G586">
        <v>2.9</v>
      </c>
      <c r="H586">
        <v>2023</v>
      </c>
      <c r="I586" t="s">
        <v>1060</v>
      </c>
      <c r="J586" t="s">
        <v>1062</v>
      </c>
      <c r="K586">
        <v>3</v>
      </c>
    </row>
    <row r="587" spans="1:11" x14ac:dyDescent="0.25">
      <c r="A587" t="s">
        <v>609</v>
      </c>
      <c r="B587" t="s">
        <v>18</v>
      </c>
      <c r="C587">
        <v>102</v>
      </c>
      <c r="D587" t="s">
        <v>13</v>
      </c>
      <c r="E587" s="24">
        <v>45106</v>
      </c>
      <c r="F587">
        <v>99</v>
      </c>
      <c r="G587">
        <v>3.2</v>
      </c>
      <c r="H587">
        <v>2023</v>
      </c>
      <c r="I587" t="s">
        <v>1061</v>
      </c>
      <c r="J587" t="s">
        <v>1055</v>
      </c>
      <c r="K587">
        <v>3</v>
      </c>
    </row>
    <row r="588" spans="1:11" x14ac:dyDescent="0.25">
      <c r="A588" t="s">
        <v>610</v>
      </c>
      <c r="B588" t="s">
        <v>14</v>
      </c>
      <c r="C588">
        <v>60</v>
      </c>
      <c r="D588" t="s">
        <v>13</v>
      </c>
      <c r="E588" s="24">
        <v>45107</v>
      </c>
      <c r="F588">
        <v>66</v>
      </c>
      <c r="G588">
        <v>3.2</v>
      </c>
      <c r="H588">
        <v>2023</v>
      </c>
      <c r="I588" t="s">
        <v>1063</v>
      </c>
      <c r="J588" t="s">
        <v>1059</v>
      </c>
      <c r="K588">
        <v>3</v>
      </c>
    </row>
    <row r="589" spans="1:11" x14ac:dyDescent="0.25">
      <c r="A589" t="s">
        <v>611</v>
      </c>
      <c r="B589" t="s">
        <v>21</v>
      </c>
      <c r="C589">
        <v>103</v>
      </c>
      <c r="D589" t="s">
        <v>13</v>
      </c>
      <c r="E589" s="24">
        <v>45107</v>
      </c>
      <c r="F589">
        <v>102</v>
      </c>
      <c r="G589">
        <v>4.5</v>
      </c>
      <c r="H589">
        <v>2023</v>
      </c>
      <c r="I589" t="s">
        <v>1063</v>
      </c>
      <c r="J589" t="s">
        <v>1055</v>
      </c>
      <c r="K589">
        <v>5</v>
      </c>
    </row>
    <row r="590" spans="1:11" x14ac:dyDescent="0.25">
      <c r="A590" t="s">
        <v>612</v>
      </c>
      <c r="B590" t="s">
        <v>24</v>
      </c>
      <c r="C590">
        <v>90</v>
      </c>
      <c r="D590" t="s">
        <v>10</v>
      </c>
      <c r="E590" s="24">
        <v>45108</v>
      </c>
      <c r="F590">
        <v>129</v>
      </c>
      <c r="G590">
        <v>3.9</v>
      </c>
      <c r="H590">
        <v>2024</v>
      </c>
      <c r="I590" t="s">
        <v>1064</v>
      </c>
      <c r="J590" t="s">
        <v>1055</v>
      </c>
      <c r="K590">
        <v>4</v>
      </c>
    </row>
    <row r="591" spans="1:11" x14ac:dyDescent="0.25">
      <c r="A591" t="s">
        <v>613</v>
      </c>
      <c r="B591" t="s">
        <v>16</v>
      </c>
      <c r="C591">
        <v>88</v>
      </c>
      <c r="D591" t="s">
        <v>13</v>
      </c>
      <c r="E591" s="24">
        <v>45108</v>
      </c>
      <c r="F591">
        <v>80</v>
      </c>
      <c r="G591">
        <v>4.2</v>
      </c>
      <c r="H591">
        <v>2024</v>
      </c>
      <c r="I591" t="s">
        <v>1064</v>
      </c>
      <c r="J591" t="s">
        <v>1055</v>
      </c>
      <c r="K591">
        <v>4</v>
      </c>
    </row>
    <row r="592" spans="1:11" x14ac:dyDescent="0.25">
      <c r="A592" t="s">
        <v>614</v>
      </c>
      <c r="B592" t="s">
        <v>21</v>
      </c>
      <c r="C592">
        <v>37</v>
      </c>
      <c r="D592" t="s">
        <v>13</v>
      </c>
      <c r="E592" s="24">
        <v>45108</v>
      </c>
      <c r="F592">
        <v>54</v>
      </c>
      <c r="G592">
        <v>1.8</v>
      </c>
      <c r="H592">
        <v>2024</v>
      </c>
      <c r="I592" t="s">
        <v>1064</v>
      </c>
      <c r="J592" t="s">
        <v>1059</v>
      </c>
      <c r="K592">
        <v>2</v>
      </c>
    </row>
    <row r="593" spans="1:11" x14ac:dyDescent="0.25">
      <c r="A593" t="s">
        <v>615</v>
      </c>
      <c r="B593" t="s">
        <v>17</v>
      </c>
      <c r="C593">
        <v>142</v>
      </c>
      <c r="D593" t="s">
        <v>10</v>
      </c>
      <c r="E593" s="24">
        <v>45108</v>
      </c>
      <c r="F593">
        <v>116</v>
      </c>
      <c r="G593">
        <v>4.2</v>
      </c>
      <c r="H593">
        <v>2024</v>
      </c>
      <c r="I593" t="s">
        <v>1064</v>
      </c>
      <c r="J593" t="s">
        <v>1057</v>
      </c>
      <c r="K593">
        <v>4</v>
      </c>
    </row>
    <row r="594" spans="1:11" x14ac:dyDescent="0.25">
      <c r="A594" t="s">
        <v>616</v>
      </c>
      <c r="B594" t="s">
        <v>17</v>
      </c>
      <c r="C594">
        <v>153</v>
      </c>
      <c r="D594" t="s">
        <v>11</v>
      </c>
      <c r="E594" s="24">
        <v>45108</v>
      </c>
      <c r="F594">
        <v>102</v>
      </c>
      <c r="G594">
        <v>3.1</v>
      </c>
      <c r="H594">
        <v>2024</v>
      </c>
      <c r="I594" t="s">
        <v>1064</v>
      </c>
      <c r="J594" t="s">
        <v>1057</v>
      </c>
      <c r="K594">
        <v>3</v>
      </c>
    </row>
    <row r="595" spans="1:11" x14ac:dyDescent="0.25">
      <c r="A595" t="s">
        <v>617</v>
      </c>
      <c r="B595" t="s">
        <v>7</v>
      </c>
      <c r="C595">
        <v>128</v>
      </c>
      <c r="D595" t="s">
        <v>9</v>
      </c>
      <c r="E595" s="24">
        <v>45108</v>
      </c>
      <c r="F595">
        <v>140</v>
      </c>
      <c r="G595">
        <v>4.3</v>
      </c>
      <c r="H595">
        <v>2024</v>
      </c>
      <c r="I595" t="s">
        <v>1064</v>
      </c>
      <c r="J595" t="s">
        <v>1057</v>
      </c>
      <c r="K595">
        <v>4</v>
      </c>
    </row>
    <row r="596" spans="1:11" x14ac:dyDescent="0.25">
      <c r="A596" t="s">
        <v>618</v>
      </c>
      <c r="B596" t="s">
        <v>14</v>
      </c>
      <c r="C596">
        <v>110</v>
      </c>
      <c r="D596" t="s">
        <v>9</v>
      </c>
      <c r="E596" s="24">
        <v>45109</v>
      </c>
      <c r="F596">
        <v>104</v>
      </c>
      <c r="G596">
        <v>4.4000000000000004</v>
      </c>
      <c r="H596">
        <v>2024</v>
      </c>
      <c r="I596" t="s">
        <v>1054</v>
      </c>
      <c r="J596" t="s">
        <v>1055</v>
      </c>
      <c r="K596">
        <v>4</v>
      </c>
    </row>
    <row r="597" spans="1:11" x14ac:dyDescent="0.25">
      <c r="A597" t="s">
        <v>619</v>
      </c>
      <c r="B597" t="s">
        <v>7</v>
      </c>
      <c r="C597">
        <v>139</v>
      </c>
      <c r="D597" t="s">
        <v>13</v>
      </c>
      <c r="E597" s="24">
        <v>45109</v>
      </c>
      <c r="F597">
        <v>81</v>
      </c>
      <c r="G597">
        <v>4.4000000000000004</v>
      </c>
      <c r="H597">
        <v>2024</v>
      </c>
      <c r="I597" t="s">
        <v>1054</v>
      </c>
      <c r="J597" t="s">
        <v>1057</v>
      </c>
      <c r="K597">
        <v>4</v>
      </c>
    </row>
    <row r="598" spans="1:11" x14ac:dyDescent="0.25">
      <c r="A598" t="s">
        <v>620</v>
      </c>
      <c r="B598" t="s">
        <v>18</v>
      </c>
      <c r="C598">
        <v>109</v>
      </c>
      <c r="D598" t="s">
        <v>6</v>
      </c>
      <c r="E598" s="24">
        <v>45111</v>
      </c>
      <c r="F598">
        <v>140</v>
      </c>
      <c r="G598">
        <v>2.4</v>
      </c>
      <c r="H598">
        <v>2024</v>
      </c>
      <c r="I598" t="s">
        <v>1058</v>
      </c>
      <c r="J598" t="s">
        <v>1055</v>
      </c>
      <c r="K598">
        <v>2</v>
      </c>
    </row>
    <row r="599" spans="1:11" x14ac:dyDescent="0.25">
      <c r="A599" t="s">
        <v>621</v>
      </c>
      <c r="B599" t="s">
        <v>12</v>
      </c>
      <c r="C599">
        <v>57</v>
      </c>
      <c r="D599" t="s">
        <v>10</v>
      </c>
      <c r="E599" s="24">
        <v>45112</v>
      </c>
      <c r="F599">
        <v>120</v>
      </c>
      <c r="G599">
        <v>3.5</v>
      </c>
      <c r="H599">
        <v>2024</v>
      </c>
      <c r="I599" t="s">
        <v>1060</v>
      </c>
      <c r="J599" t="s">
        <v>1059</v>
      </c>
      <c r="K599">
        <v>4</v>
      </c>
    </row>
    <row r="600" spans="1:11" x14ac:dyDescent="0.25">
      <c r="A600" t="s">
        <v>622</v>
      </c>
      <c r="B600" t="s">
        <v>18</v>
      </c>
      <c r="C600">
        <v>68</v>
      </c>
      <c r="D600" t="s">
        <v>13</v>
      </c>
      <c r="E600" s="24">
        <v>45112</v>
      </c>
      <c r="F600">
        <v>41</v>
      </c>
      <c r="G600">
        <v>3.1</v>
      </c>
      <c r="H600">
        <v>2024</v>
      </c>
      <c r="I600" t="s">
        <v>1060</v>
      </c>
      <c r="J600" t="s">
        <v>1055</v>
      </c>
      <c r="K600">
        <v>3</v>
      </c>
    </row>
    <row r="601" spans="1:11" x14ac:dyDescent="0.25">
      <c r="A601" t="s">
        <v>623</v>
      </c>
      <c r="B601" t="s">
        <v>8</v>
      </c>
      <c r="C601">
        <v>128</v>
      </c>
      <c r="D601" t="s">
        <v>13</v>
      </c>
      <c r="E601" s="24">
        <v>45112</v>
      </c>
      <c r="F601">
        <v>116</v>
      </c>
      <c r="G601">
        <v>2.2999999999999998</v>
      </c>
      <c r="H601">
        <v>2024</v>
      </c>
      <c r="I601" t="s">
        <v>1060</v>
      </c>
      <c r="J601" t="s">
        <v>1057</v>
      </c>
      <c r="K601">
        <v>2</v>
      </c>
    </row>
    <row r="602" spans="1:11" x14ac:dyDescent="0.25">
      <c r="A602" t="s">
        <v>624</v>
      </c>
      <c r="B602" t="s">
        <v>20</v>
      </c>
      <c r="C602">
        <v>102</v>
      </c>
      <c r="D602" t="s">
        <v>10</v>
      </c>
      <c r="E602" s="24">
        <v>45113</v>
      </c>
      <c r="F602">
        <v>70</v>
      </c>
      <c r="G602">
        <v>2.8</v>
      </c>
      <c r="H602">
        <v>2024</v>
      </c>
      <c r="I602" t="s">
        <v>1061</v>
      </c>
      <c r="J602" t="s">
        <v>1055</v>
      </c>
      <c r="K602">
        <v>3</v>
      </c>
    </row>
    <row r="603" spans="1:11" x14ac:dyDescent="0.25">
      <c r="A603" t="s">
        <v>625</v>
      </c>
      <c r="B603" t="s">
        <v>7</v>
      </c>
      <c r="C603">
        <v>52</v>
      </c>
      <c r="D603" t="s">
        <v>11</v>
      </c>
      <c r="E603" s="24">
        <v>45113</v>
      </c>
      <c r="F603">
        <v>42</v>
      </c>
      <c r="G603">
        <v>4.5</v>
      </c>
      <c r="H603">
        <v>2024</v>
      </c>
      <c r="I603" t="s">
        <v>1061</v>
      </c>
      <c r="J603" t="s">
        <v>1059</v>
      </c>
      <c r="K603">
        <v>5</v>
      </c>
    </row>
    <row r="604" spans="1:11" x14ac:dyDescent="0.25">
      <c r="A604" t="s">
        <v>626</v>
      </c>
      <c r="B604" t="s">
        <v>8</v>
      </c>
      <c r="C604">
        <v>55</v>
      </c>
      <c r="D604" t="s">
        <v>9</v>
      </c>
      <c r="E604" s="24">
        <v>45114</v>
      </c>
      <c r="F604">
        <v>112</v>
      </c>
      <c r="G604">
        <v>4.5</v>
      </c>
      <c r="H604">
        <v>2024</v>
      </c>
      <c r="I604" t="s">
        <v>1063</v>
      </c>
      <c r="J604" t="s">
        <v>1059</v>
      </c>
      <c r="K604">
        <v>5</v>
      </c>
    </row>
    <row r="605" spans="1:11" x14ac:dyDescent="0.25">
      <c r="A605" t="s">
        <v>627</v>
      </c>
      <c r="B605" t="s">
        <v>21</v>
      </c>
      <c r="C605">
        <v>107</v>
      </c>
      <c r="D605" t="s">
        <v>13</v>
      </c>
      <c r="E605" s="24">
        <v>45114</v>
      </c>
      <c r="F605">
        <v>20</v>
      </c>
      <c r="G605">
        <v>4.5</v>
      </c>
      <c r="H605">
        <v>2024</v>
      </c>
      <c r="I605" t="s">
        <v>1063</v>
      </c>
      <c r="J605" t="s">
        <v>1055</v>
      </c>
      <c r="K605">
        <v>5</v>
      </c>
    </row>
    <row r="606" spans="1:11" x14ac:dyDescent="0.25">
      <c r="A606" t="s">
        <v>628</v>
      </c>
      <c r="B606" t="s">
        <v>24</v>
      </c>
      <c r="C606">
        <v>88</v>
      </c>
      <c r="D606" t="s">
        <v>11</v>
      </c>
      <c r="E606" s="24">
        <v>45115</v>
      </c>
      <c r="F606">
        <v>110</v>
      </c>
      <c r="G606">
        <v>4.8</v>
      </c>
      <c r="H606">
        <v>2024</v>
      </c>
      <c r="I606" t="s">
        <v>1064</v>
      </c>
      <c r="J606" t="s">
        <v>1055</v>
      </c>
      <c r="K606">
        <v>5</v>
      </c>
    </row>
    <row r="607" spans="1:11" x14ac:dyDescent="0.25">
      <c r="A607" t="s">
        <v>629</v>
      </c>
      <c r="B607" t="s">
        <v>15</v>
      </c>
      <c r="C607">
        <v>49</v>
      </c>
      <c r="D607" t="s">
        <v>11</v>
      </c>
      <c r="E607" s="24">
        <v>45115</v>
      </c>
      <c r="F607">
        <v>39</v>
      </c>
      <c r="G607">
        <v>4.5999999999999996</v>
      </c>
      <c r="H607">
        <v>2024</v>
      </c>
      <c r="I607" t="s">
        <v>1064</v>
      </c>
      <c r="J607" t="s">
        <v>1059</v>
      </c>
      <c r="K607">
        <v>5</v>
      </c>
    </row>
    <row r="608" spans="1:11" x14ac:dyDescent="0.25">
      <c r="A608" t="s">
        <v>630</v>
      </c>
      <c r="B608" t="s">
        <v>24</v>
      </c>
      <c r="C608">
        <v>72</v>
      </c>
      <c r="D608" t="s">
        <v>10</v>
      </c>
      <c r="E608" s="24">
        <v>45115</v>
      </c>
      <c r="F608">
        <v>76</v>
      </c>
      <c r="G608">
        <v>4.5</v>
      </c>
      <c r="H608">
        <v>2024</v>
      </c>
      <c r="I608" t="s">
        <v>1064</v>
      </c>
      <c r="J608" t="s">
        <v>1055</v>
      </c>
      <c r="K608">
        <v>5</v>
      </c>
    </row>
    <row r="609" spans="1:11" x14ac:dyDescent="0.25">
      <c r="A609" t="s">
        <v>631</v>
      </c>
      <c r="B609" t="s">
        <v>12</v>
      </c>
      <c r="C609">
        <v>50</v>
      </c>
      <c r="D609" t="s">
        <v>10</v>
      </c>
      <c r="E609" s="24">
        <v>45115</v>
      </c>
      <c r="F609">
        <v>40</v>
      </c>
      <c r="G609">
        <v>5</v>
      </c>
      <c r="H609">
        <v>2024</v>
      </c>
      <c r="I609" t="s">
        <v>1064</v>
      </c>
      <c r="J609" t="s">
        <v>1059</v>
      </c>
      <c r="K609">
        <v>5</v>
      </c>
    </row>
    <row r="610" spans="1:11" x14ac:dyDescent="0.25">
      <c r="A610" t="s">
        <v>632</v>
      </c>
      <c r="B610" t="s">
        <v>24</v>
      </c>
      <c r="C610">
        <v>52</v>
      </c>
      <c r="D610" t="s">
        <v>13</v>
      </c>
      <c r="E610" s="24">
        <v>45115</v>
      </c>
      <c r="F610">
        <v>42</v>
      </c>
      <c r="G610">
        <v>4.8</v>
      </c>
      <c r="H610">
        <v>2024</v>
      </c>
      <c r="I610" t="s">
        <v>1064</v>
      </c>
      <c r="J610" t="s">
        <v>1059</v>
      </c>
      <c r="K610">
        <v>5</v>
      </c>
    </row>
    <row r="611" spans="1:11" x14ac:dyDescent="0.25">
      <c r="A611" t="s">
        <v>633</v>
      </c>
      <c r="B611" t="s">
        <v>23</v>
      </c>
      <c r="C611">
        <v>85</v>
      </c>
      <c r="D611" t="s">
        <v>6</v>
      </c>
      <c r="E611" s="24">
        <v>45116</v>
      </c>
      <c r="F611">
        <v>215</v>
      </c>
      <c r="G611">
        <v>3.5</v>
      </c>
      <c r="H611">
        <v>2024</v>
      </c>
      <c r="I611" t="s">
        <v>1054</v>
      </c>
      <c r="J611" t="s">
        <v>1055</v>
      </c>
      <c r="K611">
        <v>4</v>
      </c>
    </row>
    <row r="612" spans="1:11" x14ac:dyDescent="0.25">
      <c r="A612" t="s">
        <v>634</v>
      </c>
      <c r="B612" t="s">
        <v>22</v>
      </c>
      <c r="C612">
        <v>98</v>
      </c>
      <c r="D612" t="s">
        <v>6</v>
      </c>
      <c r="E612" s="24">
        <v>45117</v>
      </c>
      <c r="F612">
        <v>130</v>
      </c>
      <c r="G612">
        <v>3.4</v>
      </c>
      <c r="H612">
        <v>2024</v>
      </c>
      <c r="I612" t="s">
        <v>1056</v>
      </c>
      <c r="J612" t="s">
        <v>1055</v>
      </c>
      <c r="K612">
        <v>3</v>
      </c>
    </row>
    <row r="613" spans="1:11" x14ac:dyDescent="0.25">
      <c r="A613" t="s">
        <v>635</v>
      </c>
      <c r="B613" t="s">
        <v>19</v>
      </c>
      <c r="C613">
        <v>52</v>
      </c>
      <c r="D613" t="s">
        <v>6</v>
      </c>
      <c r="E613" s="24">
        <v>45117</v>
      </c>
      <c r="F613">
        <v>190</v>
      </c>
      <c r="G613">
        <v>3.3</v>
      </c>
      <c r="H613">
        <v>2024</v>
      </c>
      <c r="I613" t="s">
        <v>1056</v>
      </c>
      <c r="J613" t="s">
        <v>1059</v>
      </c>
      <c r="K613">
        <v>3</v>
      </c>
    </row>
    <row r="614" spans="1:11" x14ac:dyDescent="0.25">
      <c r="A614" t="s">
        <v>636</v>
      </c>
      <c r="B614" t="s">
        <v>8</v>
      </c>
      <c r="C614">
        <v>154</v>
      </c>
      <c r="D614" t="s">
        <v>11</v>
      </c>
      <c r="E614" s="24">
        <v>45117</v>
      </c>
      <c r="F614">
        <v>164</v>
      </c>
      <c r="G614">
        <v>4.9000000000000004</v>
      </c>
      <c r="H614">
        <v>2024</v>
      </c>
      <c r="I614" t="s">
        <v>1056</v>
      </c>
      <c r="J614" t="s">
        <v>1057</v>
      </c>
      <c r="K614">
        <v>5</v>
      </c>
    </row>
    <row r="615" spans="1:11" x14ac:dyDescent="0.25">
      <c r="A615" t="s">
        <v>637</v>
      </c>
      <c r="B615" t="s">
        <v>5</v>
      </c>
      <c r="C615">
        <v>131</v>
      </c>
      <c r="D615" t="s">
        <v>9</v>
      </c>
      <c r="E615" s="24">
        <v>45118</v>
      </c>
      <c r="F615">
        <v>76</v>
      </c>
      <c r="G615">
        <v>4.5</v>
      </c>
      <c r="H615">
        <v>2024</v>
      </c>
      <c r="I615" t="s">
        <v>1058</v>
      </c>
      <c r="J615" t="s">
        <v>1057</v>
      </c>
      <c r="K615">
        <v>5</v>
      </c>
    </row>
    <row r="616" spans="1:11" x14ac:dyDescent="0.25">
      <c r="A616" t="s">
        <v>638</v>
      </c>
      <c r="B616" t="s">
        <v>23</v>
      </c>
      <c r="C616">
        <v>73</v>
      </c>
      <c r="D616" t="s">
        <v>9</v>
      </c>
      <c r="E616" s="24">
        <v>45119</v>
      </c>
      <c r="F616">
        <v>87</v>
      </c>
      <c r="G616">
        <v>4.8</v>
      </c>
      <c r="H616">
        <v>2024</v>
      </c>
      <c r="I616" t="s">
        <v>1060</v>
      </c>
      <c r="J616" t="s">
        <v>1055</v>
      </c>
      <c r="K616">
        <v>5</v>
      </c>
    </row>
    <row r="617" spans="1:11" x14ac:dyDescent="0.25">
      <c r="A617" t="s">
        <v>639</v>
      </c>
      <c r="B617" t="s">
        <v>14</v>
      </c>
      <c r="C617">
        <v>45</v>
      </c>
      <c r="D617" t="s">
        <v>6</v>
      </c>
      <c r="E617" s="24">
        <v>45119</v>
      </c>
      <c r="F617">
        <v>84</v>
      </c>
      <c r="G617">
        <v>4.8</v>
      </c>
      <c r="H617">
        <v>2024</v>
      </c>
      <c r="I617" t="s">
        <v>1060</v>
      </c>
      <c r="J617" t="s">
        <v>1059</v>
      </c>
      <c r="K617">
        <v>5</v>
      </c>
    </row>
    <row r="618" spans="1:11" x14ac:dyDescent="0.25">
      <c r="A618" t="s">
        <v>640</v>
      </c>
      <c r="B618" t="s">
        <v>7</v>
      </c>
      <c r="C618">
        <v>114</v>
      </c>
      <c r="D618" t="s">
        <v>13</v>
      </c>
      <c r="E618" s="24">
        <v>45119</v>
      </c>
      <c r="F618">
        <v>114</v>
      </c>
      <c r="G618">
        <v>3.9</v>
      </c>
      <c r="H618">
        <v>2024</v>
      </c>
      <c r="I618" t="s">
        <v>1060</v>
      </c>
      <c r="J618" t="s">
        <v>1055</v>
      </c>
      <c r="K618">
        <v>4</v>
      </c>
    </row>
    <row r="619" spans="1:11" x14ac:dyDescent="0.25">
      <c r="A619" t="s">
        <v>641</v>
      </c>
      <c r="B619" t="s">
        <v>22</v>
      </c>
      <c r="C619">
        <v>69</v>
      </c>
      <c r="D619" t="s">
        <v>9</v>
      </c>
      <c r="E619" s="24">
        <v>45120</v>
      </c>
      <c r="F619">
        <v>56</v>
      </c>
      <c r="G619">
        <v>3.9</v>
      </c>
      <c r="H619">
        <v>2024</v>
      </c>
      <c r="I619" t="s">
        <v>1061</v>
      </c>
      <c r="J619" t="s">
        <v>1055</v>
      </c>
      <c r="K619">
        <v>4</v>
      </c>
    </row>
    <row r="620" spans="1:11" x14ac:dyDescent="0.25">
      <c r="A620" t="s">
        <v>642</v>
      </c>
      <c r="B620" t="s">
        <v>5</v>
      </c>
      <c r="C620">
        <v>33</v>
      </c>
      <c r="D620" t="s">
        <v>11</v>
      </c>
      <c r="E620" s="24">
        <v>45120</v>
      </c>
      <c r="F620">
        <v>27</v>
      </c>
      <c r="G620">
        <v>3.7</v>
      </c>
      <c r="H620">
        <v>2024</v>
      </c>
      <c r="I620" t="s">
        <v>1061</v>
      </c>
      <c r="J620" t="s">
        <v>1059</v>
      </c>
      <c r="K620">
        <v>4</v>
      </c>
    </row>
    <row r="621" spans="1:11" x14ac:dyDescent="0.25">
      <c r="A621" t="s">
        <v>643</v>
      </c>
      <c r="B621" t="s">
        <v>12</v>
      </c>
      <c r="C621">
        <v>31</v>
      </c>
      <c r="D621" t="s">
        <v>10</v>
      </c>
      <c r="E621" s="24">
        <v>45121</v>
      </c>
      <c r="F621">
        <v>84</v>
      </c>
      <c r="G621">
        <v>4.8</v>
      </c>
      <c r="H621">
        <v>2024</v>
      </c>
      <c r="I621" t="s">
        <v>1063</v>
      </c>
      <c r="J621" t="s">
        <v>1059</v>
      </c>
      <c r="K621">
        <v>5</v>
      </c>
    </row>
    <row r="622" spans="1:11" x14ac:dyDescent="0.25">
      <c r="A622" t="s">
        <v>644</v>
      </c>
      <c r="B622" t="s">
        <v>14</v>
      </c>
      <c r="C622">
        <v>168</v>
      </c>
      <c r="D622" t="s">
        <v>11</v>
      </c>
      <c r="E622" s="24">
        <v>45121</v>
      </c>
      <c r="F622">
        <v>72</v>
      </c>
      <c r="G622">
        <v>3.5</v>
      </c>
      <c r="H622">
        <v>2024</v>
      </c>
      <c r="I622" t="s">
        <v>1063</v>
      </c>
      <c r="J622" t="s">
        <v>1057</v>
      </c>
      <c r="K622">
        <v>4</v>
      </c>
    </row>
    <row r="623" spans="1:11" x14ac:dyDescent="0.25">
      <c r="A623" t="s">
        <v>645</v>
      </c>
      <c r="B623" t="s">
        <v>23</v>
      </c>
      <c r="C623">
        <v>111</v>
      </c>
      <c r="D623" t="s">
        <v>13</v>
      </c>
      <c r="E623" s="24">
        <v>45122</v>
      </c>
      <c r="F623">
        <v>126</v>
      </c>
      <c r="G623">
        <v>4.2</v>
      </c>
      <c r="H623">
        <v>2024</v>
      </c>
      <c r="I623" t="s">
        <v>1064</v>
      </c>
      <c r="J623" t="s">
        <v>1055</v>
      </c>
      <c r="K623">
        <v>4</v>
      </c>
    </row>
    <row r="624" spans="1:11" x14ac:dyDescent="0.25">
      <c r="A624" t="s">
        <v>646</v>
      </c>
      <c r="B624" t="s">
        <v>12</v>
      </c>
      <c r="C624">
        <v>80</v>
      </c>
      <c r="D624" t="s">
        <v>11</v>
      </c>
      <c r="E624" s="24">
        <v>45123</v>
      </c>
      <c r="F624">
        <v>88</v>
      </c>
      <c r="G624">
        <v>4.9000000000000004</v>
      </c>
      <c r="H624">
        <v>2024</v>
      </c>
      <c r="I624" t="s">
        <v>1054</v>
      </c>
      <c r="J624" t="s">
        <v>1055</v>
      </c>
      <c r="K624">
        <v>5</v>
      </c>
    </row>
    <row r="625" spans="1:11" x14ac:dyDescent="0.25">
      <c r="A625" t="s">
        <v>647</v>
      </c>
      <c r="B625" t="s">
        <v>20</v>
      </c>
      <c r="C625">
        <v>37</v>
      </c>
      <c r="D625" t="s">
        <v>11</v>
      </c>
      <c r="E625" s="24">
        <v>45123</v>
      </c>
      <c r="F625">
        <v>124</v>
      </c>
      <c r="G625">
        <v>4.5999999999999996</v>
      </c>
      <c r="H625">
        <v>2024</v>
      </c>
      <c r="I625" t="s">
        <v>1054</v>
      </c>
      <c r="J625" t="s">
        <v>1059</v>
      </c>
      <c r="K625">
        <v>5</v>
      </c>
    </row>
    <row r="626" spans="1:11" x14ac:dyDescent="0.25">
      <c r="A626" t="s">
        <v>648</v>
      </c>
      <c r="B626" t="s">
        <v>17</v>
      </c>
      <c r="C626">
        <v>137</v>
      </c>
      <c r="D626" t="s">
        <v>11</v>
      </c>
      <c r="E626" s="24">
        <v>45124</v>
      </c>
      <c r="F626">
        <v>84</v>
      </c>
      <c r="G626">
        <v>2.6</v>
      </c>
      <c r="H626">
        <v>2024</v>
      </c>
      <c r="I626" t="s">
        <v>1056</v>
      </c>
      <c r="J626" t="s">
        <v>1057</v>
      </c>
      <c r="K626">
        <v>3</v>
      </c>
    </row>
    <row r="627" spans="1:11" x14ac:dyDescent="0.25">
      <c r="A627" t="s">
        <v>649</v>
      </c>
      <c r="B627" t="s">
        <v>22</v>
      </c>
      <c r="C627">
        <v>123</v>
      </c>
      <c r="D627" t="s">
        <v>13</v>
      </c>
      <c r="E627" s="24">
        <v>45124</v>
      </c>
      <c r="F627">
        <v>80</v>
      </c>
      <c r="G627">
        <v>2.7</v>
      </c>
      <c r="H627">
        <v>2024</v>
      </c>
      <c r="I627" t="s">
        <v>1056</v>
      </c>
      <c r="J627" t="s">
        <v>1057</v>
      </c>
      <c r="K627">
        <v>3</v>
      </c>
    </row>
    <row r="628" spans="1:11" x14ac:dyDescent="0.25">
      <c r="A628" t="s">
        <v>650</v>
      </c>
      <c r="B628" t="s">
        <v>16</v>
      </c>
      <c r="C628">
        <v>105</v>
      </c>
      <c r="D628" t="s">
        <v>13</v>
      </c>
      <c r="E628" s="24">
        <v>45125</v>
      </c>
      <c r="F628">
        <v>176</v>
      </c>
      <c r="G628">
        <v>4.7</v>
      </c>
      <c r="H628">
        <v>2024</v>
      </c>
      <c r="I628" t="s">
        <v>1058</v>
      </c>
      <c r="J628" t="s">
        <v>1055</v>
      </c>
      <c r="K628">
        <v>5</v>
      </c>
    </row>
    <row r="629" spans="1:11" x14ac:dyDescent="0.25">
      <c r="A629" t="s">
        <v>651</v>
      </c>
      <c r="B629" t="s">
        <v>20</v>
      </c>
      <c r="C629">
        <v>76</v>
      </c>
      <c r="D629" t="s">
        <v>6</v>
      </c>
      <c r="E629" s="24">
        <v>45126</v>
      </c>
      <c r="F629">
        <v>84</v>
      </c>
      <c r="G629">
        <v>3.9</v>
      </c>
      <c r="H629">
        <v>2024</v>
      </c>
      <c r="I629" t="s">
        <v>1060</v>
      </c>
      <c r="J629" t="s">
        <v>1055</v>
      </c>
      <c r="K629">
        <v>4</v>
      </c>
    </row>
    <row r="630" spans="1:11" x14ac:dyDescent="0.25">
      <c r="A630" t="s">
        <v>652</v>
      </c>
      <c r="B630" t="s">
        <v>12</v>
      </c>
      <c r="C630">
        <v>144</v>
      </c>
      <c r="D630" t="s">
        <v>6</v>
      </c>
      <c r="E630" s="24">
        <v>45126</v>
      </c>
      <c r="F630">
        <v>164</v>
      </c>
      <c r="G630">
        <v>2.8</v>
      </c>
      <c r="H630">
        <v>2024</v>
      </c>
      <c r="I630" t="s">
        <v>1060</v>
      </c>
      <c r="J630" t="s">
        <v>1057</v>
      </c>
      <c r="K630">
        <v>3</v>
      </c>
    </row>
    <row r="631" spans="1:11" x14ac:dyDescent="0.25">
      <c r="A631" t="s">
        <v>653</v>
      </c>
      <c r="B631" t="s">
        <v>5</v>
      </c>
      <c r="C631">
        <v>109</v>
      </c>
      <c r="D631" t="s">
        <v>10</v>
      </c>
      <c r="E631" s="24">
        <v>45126</v>
      </c>
      <c r="F631">
        <v>132</v>
      </c>
      <c r="G631">
        <v>3.1</v>
      </c>
      <c r="H631">
        <v>2024</v>
      </c>
      <c r="I631" t="s">
        <v>1060</v>
      </c>
      <c r="J631" t="s">
        <v>1055</v>
      </c>
      <c r="K631">
        <v>3</v>
      </c>
    </row>
    <row r="632" spans="1:11" x14ac:dyDescent="0.25">
      <c r="A632" t="s">
        <v>654</v>
      </c>
      <c r="B632" t="s">
        <v>22</v>
      </c>
      <c r="C632">
        <v>172</v>
      </c>
      <c r="D632" t="s">
        <v>11</v>
      </c>
      <c r="E632" s="24">
        <v>45127</v>
      </c>
      <c r="F632">
        <v>27</v>
      </c>
      <c r="G632">
        <v>4.2</v>
      </c>
      <c r="H632">
        <v>2024</v>
      </c>
      <c r="I632" t="s">
        <v>1061</v>
      </c>
      <c r="J632" t="s">
        <v>1057</v>
      </c>
      <c r="K632">
        <v>4</v>
      </c>
    </row>
    <row r="633" spans="1:11" x14ac:dyDescent="0.25">
      <c r="A633" t="s">
        <v>655</v>
      </c>
      <c r="B633" t="s">
        <v>12</v>
      </c>
      <c r="C633">
        <v>56</v>
      </c>
      <c r="D633" t="s">
        <v>13</v>
      </c>
      <c r="E633" s="24">
        <v>45127</v>
      </c>
      <c r="F633">
        <v>27</v>
      </c>
      <c r="G633">
        <v>4.3</v>
      </c>
      <c r="H633">
        <v>2024</v>
      </c>
      <c r="I633" t="s">
        <v>1061</v>
      </c>
      <c r="J633" t="s">
        <v>1059</v>
      </c>
      <c r="K633">
        <v>4</v>
      </c>
    </row>
    <row r="634" spans="1:11" x14ac:dyDescent="0.25">
      <c r="A634" t="s">
        <v>656</v>
      </c>
      <c r="B634" t="s">
        <v>12</v>
      </c>
      <c r="C634">
        <v>121</v>
      </c>
      <c r="D634" t="s">
        <v>9</v>
      </c>
      <c r="E634" s="24">
        <v>45127</v>
      </c>
      <c r="F634">
        <v>20</v>
      </c>
      <c r="G634">
        <v>2.7</v>
      </c>
      <c r="H634">
        <v>2024</v>
      </c>
      <c r="I634" t="s">
        <v>1061</v>
      </c>
      <c r="J634" t="s">
        <v>1057</v>
      </c>
      <c r="K634">
        <v>3</v>
      </c>
    </row>
    <row r="635" spans="1:11" x14ac:dyDescent="0.25">
      <c r="A635" t="s">
        <v>657</v>
      </c>
      <c r="B635" t="s">
        <v>22</v>
      </c>
      <c r="C635">
        <v>41</v>
      </c>
      <c r="D635" t="s">
        <v>13</v>
      </c>
      <c r="E635" s="24">
        <v>45128</v>
      </c>
      <c r="F635">
        <v>112</v>
      </c>
      <c r="G635">
        <v>2.2999999999999998</v>
      </c>
      <c r="H635">
        <v>2024</v>
      </c>
      <c r="I635" t="s">
        <v>1063</v>
      </c>
      <c r="J635" t="s">
        <v>1059</v>
      </c>
      <c r="K635">
        <v>2</v>
      </c>
    </row>
    <row r="636" spans="1:11" x14ac:dyDescent="0.25">
      <c r="A636" t="s">
        <v>658</v>
      </c>
      <c r="B636" t="s">
        <v>21</v>
      </c>
      <c r="C636">
        <v>60</v>
      </c>
      <c r="D636" t="s">
        <v>11</v>
      </c>
      <c r="E636" s="24">
        <v>45128</v>
      </c>
      <c r="F636">
        <v>60</v>
      </c>
      <c r="G636">
        <v>2.2999999999999998</v>
      </c>
      <c r="H636">
        <v>2024</v>
      </c>
      <c r="I636" t="s">
        <v>1063</v>
      </c>
      <c r="J636" t="s">
        <v>1059</v>
      </c>
      <c r="K636">
        <v>2</v>
      </c>
    </row>
    <row r="637" spans="1:11" x14ac:dyDescent="0.25">
      <c r="A637" t="s">
        <v>659</v>
      </c>
      <c r="B637" t="s">
        <v>21</v>
      </c>
      <c r="C637">
        <v>144</v>
      </c>
      <c r="D637" t="s">
        <v>11</v>
      </c>
      <c r="E637" s="24">
        <v>45129</v>
      </c>
      <c r="F637">
        <v>102</v>
      </c>
      <c r="G637">
        <v>2.9</v>
      </c>
      <c r="H637">
        <v>2024</v>
      </c>
      <c r="I637" t="s">
        <v>1064</v>
      </c>
      <c r="J637" t="s">
        <v>1057</v>
      </c>
      <c r="K637">
        <v>3</v>
      </c>
    </row>
    <row r="638" spans="1:11" x14ac:dyDescent="0.25">
      <c r="A638" t="s">
        <v>660</v>
      </c>
      <c r="B638" t="s">
        <v>8</v>
      </c>
      <c r="C638">
        <v>67</v>
      </c>
      <c r="D638" t="s">
        <v>11</v>
      </c>
      <c r="E638" s="24">
        <v>45129</v>
      </c>
      <c r="F638">
        <v>38</v>
      </c>
      <c r="G638">
        <v>4.2</v>
      </c>
      <c r="H638">
        <v>2024</v>
      </c>
      <c r="I638" t="s">
        <v>1064</v>
      </c>
      <c r="J638" t="s">
        <v>1055</v>
      </c>
      <c r="K638">
        <v>4</v>
      </c>
    </row>
    <row r="639" spans="1:11" x14ac:dyDescent="0.25">
      <c r="A639" t="s">
        <v>661</v>
      </c>
      <c r="B639" t="s">
        <v>22</v>
      </c>
      <c r="C639">
        <v>162</v>
      </c>
      <c r="D639" t="s">
        <v>10</v>
      </c>
      <c r="E639" s="24">
        <v>45129</v>
      </c>
      <c r="F639">
        <v>82</v>
      </c>
      <c r="G639">
        <v>4.5999999999999996</v>
      </c>
      <c r="H639">
        <v>2024</v>
      </c>
      <c r="I639" t="s">
        <v>1064</v>
      </c>
      <c r="J639" t="s">
        <v>1057</v>
      </c>
      <c r="K639">
        <v>5</v>
      </c>
    </row>
    <row r="640" spans="1:11" x14ac:dyDescent="0.25">
      <c r="A640" t="s">
        <v>662</v>
      </c>
      <c r="B640" t="s">
        <v>21</v>
      </c>
      <c r="C640">
        <v>87</v>
      </c>
      <c r="D640" t="s">
        <v>9</v>
      </c>
      <c r="E640" s="24">
        <v>45132</v>
      </c>
      <c r="F640">
        <v>125</v>
      </c>
      <c r="G640">
        <v>4.5</v>
      </c>
      <c r="H640">
        <v>2024</v>
      </c>
      <c r="I640" t="s">
        <v>1058</v>
      </c>
      <c r="J640" t="s">
        <v>1055</v>
      </c>
      <c r="K640">
        <v>5</v>
      </c>
    </row>
    <row r="641" spans="1:11" x14ac:dyDescent="0.25">
      <c r="A641" t="s">
        <v>663</v>
      </c>
      <c r="B641" t="s">
        <v>19</v>
      </c>
      <c r="C641">
        <v>10</v>
      </c>
      <c r="D641" t="s">
        <v>6</v>
      </c>
      <c r="E641" s="24">
        <v>45133</v>
      </c>
      <c r="F641">
        <v>72</v>
      </c>
      <c r="G641">
        <v>3.7</v>
      </c>
      <c r="H641">
        <v>2024</v>
      </c>
      <c r="I641" t="s">
        <v>1060</v>
      </c>
      <c r="J641" t="s">
        <v>1065</v>
      </c>
      <c r="K641">
        <v>4</v>
      </c>
    </row>
    <row r="642" spans="1:11" x14ac:dyDescent="0.25">
      <c r="A642" t="s">
        <v>664</v>
      </c>
      <c r="B642" t="s">
        <v>12</v>
      </c>
      <c r="C642">
        <v>138</v>
      </c>
      <c r="D642" t="s">
        <v>6</v>
      </c>
      <c r="E642" s="24">
        <v>45133</v>
      </c>
      <c r="F642">
        <v>195</v>
      </c>
      <c r="G642">
        <v>4.0999999999999996</v>
      </c>
      <c r="H642">
        <v>2024</v>
      </c>
      <c r="I642" t="s">
        <v>1060</v>
      </c>
      <c r="J642" t="s">
        <v>1057</v>
      </c>
      <c r="K642">
        <v>4</v>
      </c>
    </row>
    <row r="643" spans="1:11" x14ac:dyDescent="0.25">
      <c r="A643" t="s">
        <v>665</v>
      </c>
      <c r="B643" t="s">
        <v>22</v>
      </c>
      <c r="C643">
        <v>31</v>
      </c>
      <c r="D643" t="s">
        <v>6</v>
      </c>
      <c r="E643" s="24">
        <v>45134</v>
      </c>
      <c r="F643">
        <v>160</v>
      </c>
      <c r="G643">
        <v>3.4</v>
      </c>
      <c r="H643">
        <v>2024</v>
      </c>
      <c r="I643" t="s">
        <v>1061</v>
      </c>
      <c r="J643" t="s">
        <v>1059</v>
      </c>
      <c r="K643">
        <v>3</v>
      </c>
    </row>
    <row r="644" spans="1:11" x14ac:dyDescent="0.25">
      <c r="A644" t="s">
        <v>666</v>
      </c>
      <c r="B644" t="s">
        <v>16</v>
      </c>
      <c r="C644">
        <v>75</v>
      </c>
      <c r="D644" t="s">
        <v>10</v>
      </c>
      <c r="E644" s="24">
        <v>45134</v>
      </c>
      <c r="F644">
        <v>78</v>
      </c>
      <c r="G644">
        <v>3.3</v>
      </c>
      <c r="H644">
        <v>2024</v>
      </c>
      <c r="I644" t="s">
        <v>1061</v>
      </c>
      <c r="J644" t="s">
        <v>1055</v>
      </c>
      <c r="K644">
        <v>3</v>
      </c>
    </row>
    <row r="645" spans="1:11" x14ac:dyDescent="0.25">
      <c r="A645" t="s">
        <v>667</v>
      </c>
      <c r="B645" t="s">
        <v>20</v>
      </c>
      <c r="C645">
        <v>65</v>
      </c>
      <c r="D645" t="s">
        <v>10</v>
      </c>
      <c r="E645" s="24">
        <v>45135</v>
      </c>
      <c r="F645">
        <v>70</v>
      </c>
      <c r="G645">
        <v>4.4000000000000004</v>
      </c>
      <c r="H645">
        <v>2024</v>
      </c>
      <c r="I645" t="s">
        <v>1063</v>
      </c>
      <c r="J645" t="s">
        <v>1055</v>
      </c>
      <c r="K645">
        <v>4</v>
      </c>
    </row>
    <row r="646" spans="1:11" x14ac:dyDescent="0.25">
      <c r="A646" t="s">
        <v>668</v>
      </c>
      <c r="B646" t="s">
        <v>23</v>
      </c>
      <c r="C646">
        <v>106</v>
      </c>
      <c r="D646" t="s">
        <v>13</v>
      </c>
      <c r="E646" s="24">
        <v>45135</v>
      </c>
      <c r="F646">
        <v>105</v>
      </c>
      <c r="G646">
        <v>4.2</v>
      </c>
      <c r="H646">
        <v>2024</v>
      </c>
      <c r="I646" t="s">
        <v>1063</v>
      </c>
      <c r="J646" t="s">
        <v>1055</v>
      </c>
      <c r="K646">
        <v>4</v>
      </c>
    </row>
    <row r="647" spans="1:11" x14ac:dyDescent="0.25">
      <c r="A647" t="s">
        <v>669</v>
      </c>
      <c r="B647" t="s">
        <v>20</v>
      </c>
      <c r="C647">
        <v>107</v>
      </c>
      <c r="D647" t="s">
        <v>13</v>
      </c>
      <c r="E647" s="24">
        <v>45136</v>
      </c>
      <c r="F647">
        <v>78</v>
      </c>
      <c r="G647">
        <v>3.4</v>
      </c>
      <c r="H647">
        <v>2024</v>
      </c>
      <c r="I647" t="s">
        <v>1064</v>
      </c>
      <c r="J647" t="s">
        <v>1055</v>
      </c>
      <c r="K647">
        <v>3</v>
      </c>
    </row>
    <row r="648" spans="1:11" x14ac:dyDescent="0.25">
      <c r="A648" t="s">
        <v>670</v>
      </c>
      <c r="B648" t="s">
        <v>17</v>
      </c>
      <c r="C648">
        <v>78</v>
      </c>
      <c r="D648" t="s">
        <v>13</v>
      </c>
      <c r="E648" s="24">
        <v>45138</v>
      </c>
      <c r="F648">
        <v>205</v>
      </c>
      <c r="G648">
        <v>4.4000000000000004</v>
      </c>
      <c r="H648">
        <v>2024</v>
      </c>
      <c r="I648" t="s">
        <v>1056</v>
      </c>
      <c r="J648" t="s">
        <v>1055</v>
      </c>
      <c r="K648">
        <v>4</v>
      </c>
    </row>
    <row r="649" spans="1:11" x14ac:dyDescent="0.25">
      <c r="A649" t="s">
        <v>671</v>
      </c>
      <c r="B649" t="s">
        <v>24</v>
      </c>
      <c r="C649">
        <v>122</v>
      </c>
      <c r="D649" t="s">
        <v>13</v>
      </c>
      <c r="E649" s="24">
        <v>45138</v>
      </c>
      <c r="F649">
        <v>78</v>
      </c>
      <c r="G649">
        <v>2.7</v>
      </c>
      <c r="H649">
        <v>2024</v>
      </c>
      <c r="I649" t="s">
        <v>1056</v>
      </c>
      <c r="J649" t="s">
        <v>1057</v>
      </c>
      <c r="K649">
        <v>3</v>
      </c>
    </row>
    <row r="650" spans="1:11" x14ac:dyDescent="0.25">
      <c r="A650" t="s">
        <v>672</v>
      </c>
      <c r="B650" t="s">
        <v>12</v>
      </c>
      <c r="C650">
        <v>58</v>
      </c>
      <c r="D650" t="s">
        <v>6</v>
      </c>
      <c r="E650" s="24">
        <v>45138</v>
      </c>
      <c r="F650">
        <v>38</v>
      </c>
      <c r="G650">
        <v>4.5</v>
      </c>
      <c r="H650">
        <v>2024</v>
      </c>
      <c r="I650" t="s">
        <v>1056</v>
      </c>
      <c r="J650" t="s">
        <v>1059</v>
      </c>
      <c r="K650">
        <v>5</v>
      </c>
    </row>
    <row r="651" spans="1:11" x14ac:dyDescent="0.25">
      <c r="A651" t="s">
        <v>673</v>
      </c>
      <c r="B651" t="s">
        <v>17</v>
      </c>
      <c r="C651">
        <v>33</v>
      </c>
      <c r="D651" t="s">
        <v>11</v>
      </c>
      <c r="E651" s="24">
        <v>45138</v>
      </c>
      <c r="F651">
        <v>92</v>
      </c>
      <c r="G651">
        <v>1.7</v>
      </c>
      <c r="H651">
        <v>2024</v>
      </c>
      <c r="I651" t="s">
        <v>1056</v>
      </c>
      <c r="J651" t="s">
        <v>1059</v>
      </c>
      <c r="K651">
        <v>2</v>
      </c>
    </row>
    <row r="652" spans="1:11" x14ac:dyDescent="0.25">
      <c r="A652" t="s">
        <v>674</v>
      </c>
      <c r="B652" t="s">
        <v>5</v>
      </c>
      <c r="C652">
        <v>164</v>
      </c>
      <c r="D652" t="s">
        <v>10</v>
      </c>
      <c r="E652" s="24">
        <v>45138</v>
      </c>
      <c r="F652">
        <v>36</v>
      </c>
      <c r="G652">
        <v>4.7</v>
      </c>
      <c r="H652">
        <v>2024</v>
      </c>
      <c r="I652" t="s">
        <v>1056</v>
      </c>
      <c r="J652" t="s">
        <v>1057</v>
      </c>
      <c r="K652">
        <v>5</v>
      </c>
    </row>
    <row r="653" spans="1:11" x14ac:dyDescent="0.25">
      <c r="A653" t="s">
        <v>675</v>
      </c>
      <c r="B653" t="s">
        <v>16</v>
      </c>
      <c r="C653">
        <v>163</v>
      </c>
      <c r="D653" t="s">
        <v>9</v>
      </c>
      <c r="E653" s="24">
        <v>45138</v>
      </c>
      <c r="F653">
        <v>76</v>
      </c>
      <c r="G653">
        <v>4.4000000000000004</v>
      </c>
      <c r="H653">
        <v>2024</v>
      </c>
      <c r="I653" t="s">
        <v>1056</v>
      </c>
      <c r="J653" t="s">
        <v>1057</v>
      </c>
      <c r="K653">
        <v>4</v>
      </c>
    </row>
    <row r="654" spans="1:11" x14ac:dyDescent="0.25">
      <c r="A654" t="s">
        <v>676</v>
      </c>
      <c r="B654" t="s">
        <v>15</v>
      </c>
      <c r="C654">
        <v>71</v>
      </c>
      <c r="D654" t="s">
        <v>10</v>
      </c>
      <c r="E654" s="24">
        <v>45140</v>
      </c>
      <c r="F654">
        <v>170</v>
      </c>
      <c r="G654">
        <v>3.5</v>
      </c>
      <c r="H654">
        <v>2024</v>
      </c>
      <c r="I654" t="s">
        <v>1060</v>
      </c>
      <c r="J654" t="s">
        <v>1055</v>
      </c>
      <c r="K654">
        <v>4</v>
      </c>
    </row>
    <row r="655" spans="1:11" x14ac:dyDescent="0.25">
      <c r="A655" t="s">
        <v>677</v>
      </c>
      <c r="B655" t="s">
        <v>17</v>
      </c>
      <c r="C655">
        <v>103</v>
      </c>
      <c r="D655" t="s">
        <v>6</v>
      </c>
      <c r="E655" s="24">
        <v>45141</v>
      </c>
      <c r="F655">
        <v>117</v>
      </c>
      <c r="G655">
        <v>4.7</v>
      </c>
      <c r="H655">
        <v>2024</v>
      </c>
      <c r="I655" t="s">
        <v>1061</v>
      </c>
      <c r="J655" t="s">
        <v>1055</v>
      </c>
      <c r="K655">
        <v>5</v>
      </c>
    </row>
    <row r="656" spans="1:11" x14ac:dyDescent="0.25">
      <c r="A656" t="s">
        <v>678</v>
      </c>
      <c r="B656" t="s">
        <v>7</v>
      </c>
      <c r="C656">
        <v>69</v>
      </c>
      <c r="D656" t="s">
        <v>9</v>
      </c>
      <c r="E656" s="24">
        <v>45141</v>
      </c>
      <c r="F656">
        <v>20</v>
      </c>
      <c r="G656">
        <v>4.3</v>
      </c>
      <c r="H656">
        <v>2024</v>
      </c>
      <c r="I656" t="s">
        <v>1061</v>
      </c>
      <c r="J656" t="s">
        <v>1055</v>
      </c>
      <c r="K656">
        <v>4</v>
      </c>
    </row>
    <row r="657" spans="1:11" x14ac:dyDescent="0.25">
      <c r="A657" t="s">
        <v>679</v>
      </c>
      <c r="B657" t="s">
        <v>16</v>
      </c>
      <c r="C657">
        <v>111</v>
      </c>
      <c r="D657" t="s">
        <v>6</v>
      </c>
      <c r="E657" s="24">
        <v>45141</v>
      </c>
      <c r="F657">
        <v>99</v>
      </c>
      <c r="G657">
        <v>4.0999999999999996</v>
      </c>
      <c r="H657">
        <v>2024</v>
      </c>
      <c r="I657" t="s">
        <v>1061</v>
      </c>
      <c r="J657" t="s">
        <v>1055</v>
      </c>
      <c r="K657">
        <v>4</v>
      </c>
    </row>
    <row r="658" spans="1:11" x14ac:dyDescent="0.25">
      <c r="A658" t="s">
        <v>680</v>
      </c>
      <c r="B658" t="s">
        <v>18</v>
      </c>
      <c r="C658">
        <v>97</v>
      </c>
      <c r="D658" t="s">
        <v>9</v>
      </c>
      <c r="E658" s="24">
        <v>45142</v>
      </c>
      <c r="F658">
        <v>105</v>
      </c>
      <c r="G658">
        <v>2.9</v>
      </c>
      <c r="H658">
        <v>2024</v>
      </c>
      <c r="I658" t="s">
        <v>1063</v>
      </c>
      <c r="J658" t="s">
        <v>1055</v>
      </c>
      <c r="K658">
        <v>3</v>
      </c>
    </row>
    <row r="659" spans="1:11" x14ac:dyDescent="0.25">
      <c r="A659" t="s">
        <v>681</v>
      </c>
      <c r="B659" t="s">
        <v>14</v>
      </c>
      <c r="C659">
        <v>144</v>
      </c>
      <c r="D659" t="s">
        <v>13</v>
      </c>
      <c r="E659" s="24">
        <v>45142</v>
      </c>
      <c r="F659">
        <v>195</v>
      </c>
      <c r="G659">
        <v>3.4</v>
      </c>
      <c r="H659">
        <v>2024</v>
      </c>
      <c r="I659" t="s">
        <v>1063</v>
      </c>
      <c r="J659" t="s">
        <v>1057</v>
      </c>
      <c r="K659">
        <v>3</v>
      </c>
    </row>
    <row r="660" spans="1:11" x14ac:dyDescent="0.25">
      <c r="A660" t="s">
        <v>682</v>
      </c>
      <c r="B660" t="s">
        <v>23</v>
      </c>
      <c r="C660">
        <v>56</v>
      </c>
      <c r="D660" t="s">
        <v>9</v>
      </c>
      <c r="E660" s="24">
        <v>45143</v>
      </c>
      <c r="F660">
        <v>152</v>
      </c>
      <c r="G660">
        <v>4.5999999999999996</v>
      </c>
      <c r="H660">
        <v>2024</v>
      </c>
      <c r="I660" t="s">
        <v>1064</v>
      </c>
      <c r="J660" t="s">
        <v>1059</v>
      </c>
      <c r="K660">
        <v>5</v>
      </c>
    </row>
    <row r="661" spans="1:11" x14ac:dyDescent="0.25">
      <c r="A661" t="s">
        <v>683</v>
      </c>
      <c r="B661" t="s">
        <v>14</v>
      </c>
      <c r="C661">
        <v>132</v>
      </c>
      <c r="D661" t="s">
        <v>13</v>
      </c>
      <c r="E661" s="24">
        <v>45144</v>
      </c>
      <c r="F661">
        <v>195</v>
      </c>
      <c r="G661">
        <v>4.9000000000000004</v>
      </c>
      <c r="H661">
        <v>2024</v>
      </c>
      <c r="I661" t="s">
        <v>1054</v>
      </c>
      <c r="J661" t="s">
        <v>1057</v>
      </c>
      <c r="K661">
        <v>5</v>
      </c>
    </row>
    <row r="662" spans="1:11" x14ac:dyDescent="0.25">
      <c r="A662" t="s">
        <v>684</v>
      </c>
      <c r="B662" t="s">
        <v>15</v>
      </c>
      <c r="C662">
        <v>72</v>
      </c>
      <c r="D662" t="s">
        <v>11</v>
      </c>
      <c r="E662" s="24">
        <v>45144</v>
      </c>
      <c r="F662">
        <v>70</v>
      </c>
      <c r="G662">
        <v>3.6</v>
      </c>
      <c r="H662">
        <v>2024</v>
      </c>
      <c r="I662" t="s">
        <v>1054</v>
      </c>
      <c r="J662" t="s">
        <v>1055</v>
      </c>
      <c r="K662">
        <v>4</v>
      </c>
    </row>
    <row r="663" spans="1:11" x14ac:dyDescent="0.25">
      <c r="A663" t="s">
        <v>685</v>
      </c>
      <c r="B663" t="s">
        <v>16</v>
      </c>
      <c r="C663">
        <v>18</v>
      </c>
      <c r="D663" t="s">
        <v>11</v>
      </c>
      <c r="E663" s="24">
        <v>45144</v>
      </c>
      <c r="F663">
        <v>22</v>
      </c>
      <c r="G663">
        <v>3.5</v>
      </c>
      <c r="H663">
        <v>2024</v>
      </c>
      <c r="I663" t="s">
        <v>1054</v>
      </c>
      <c r="J663" t="s">
        <v>1062</v>
      </c>
      <c r="K663">
        <v>4</v>
      </c>
    </row>
    <row r="664" spans="1:11" x14ac:dyDescent="0.25">
      <c r="A664" t="s">
        <v>686</v>
      </c>
      <c r="B664" t="s">
        <v>8</v>
      </c>
      <c r="C664">
        <v>115</v>
      </c>
      <c r="D664" t="s">
        <v>6</v>
      </c>
      <c r="E664" s="24">
        <v>45145</v>
      </c>
      <c r="F664">
        <v>40</v>
      </c>
      <c r="G664">
        <v>3.3</v>
      </c>
      <c r="H664">
        <v>2024</v>
      </c>
      <c r="I664" t="s">
        <v>1056</v>
      </c>
      <c r="J664" t="s">
        <v>1055</v>
      </c>
      <c r="K664">
        <v>3</v>
      </c>
    </row>
    <row r="665" spans="1:11" x14ac:dyDescent="0.25">
      <c r="A665" t="s">
        <v>687</v>
      </c>
      <c r="B665" t="s">
        <v>8</v>
      </c>
      <c r="C665">
        <v>124</v>
      </c>
      <c r="D665" t="s">
        <v>9</v>
      </c>
      <c r="E665" s="24">
        <v>45146</v>
      </c>
      <c r="F665">
        <v>54</v>
      </c>
      <c r="G665">
        <v>3.8</v>
      </c>
      <c r="H665">
        <v>2024</v>
      </c>
      <c r="I665" t="s">
        <v>1058</v>
      </c>
      <c r="J665" t="s">
        <v>1057</v>
      </c>
      <c r="K665">
        <v>4</v>
      </c>
    </row>
    <row r="666" spans="1:11" x14ac:dyDescent="0.25">
      <c r="A666" t="s">
        <v>688</v>
      </c>
      <c r="B666" t="s">
        <v>12</v>
      </c>
      <c r="C666">
        <v>130</v>
      </c>
      <c r="D666" t="s">
        <v>9</v>
      </c>
      <c r="E666" s="24">
        <v>45146</v>
      </c>
      <c r="F666">
        <v>60</v>
      </c>
      <c r="G666">
        <v>2.5</v>
      </c>
      <c r="H666">
        <v>2024</v>
      </c>
      <c r="I666" t="s">
        <v>1058</v>
      </c>
      <c r="J666" t="s">
        <v>1057</v>
      </c>
      <c r="K666">
        <v>3</v>
      </c>
    </row>
    <row r="667" spans="1:11" x14ac:dyDescent="0.25">
      <c r="A667" t="s">
        <v>689</v>
      </c>
      <c r="B667" t="s">
        <v>19</v>
      </c>
      <c r="C667">
        <v>120</v>
      </c>
      <c r="D667" t="s">
        <v>10</v>
      </c>
      <c r="E667" s="24">
        <v>45148</v>
      </c>
      <c r="F667">
        <v>58</v>
      </c>
      <c r="G667">
        <v>4.5999999999999996</v>
      </c>
      <c r="H667">
        <v>2024</v>
      </c>
      <c r="I667" t="s">
        <v>1061</v>
      </c>
      <c r="J667" t="s">
        <v>1055</v>
      </c>
      <c r="K667">
        <v>5</v>
      </c>
    </row>
    <row r="668" spans="1:11" x14ac:dyDescent="0.25">
      <c r="A668" t="s">
        <v>690</v>
      </c>
      <c r="B668" t="s">
        <v>18</v>
      </c>
      <c r="C668">
        <v>75</v>
      </c>
      <c r="D668" t="s">
        <v>6</v>
      </c>
      <c r="E668" s="24">
        <v>45148</v>
      </c>
      <c r="F668">
        <v>220</v>
      </c>
      <c r="G668">
        <v>4.7</v>
      </c>
      <c r="H668">
        <v>2024</v>
      </c>
      <c r="I668" t="s">
        <v>1061</v>
      </c>
      <c r="J668" t="s">
        <v>1055</v>
      </c>
      <c r="K668">
        <v>5</v>
      </c>
    </row>
    <row r="669" spans="1:11" x14ac:dyDescent="0.25">
      <c r="A669" t="s">
        <v>691</v>
      </c>
      <c r="B669" t="s">
        <v>20</v>
      </c>
      <c r="C669">
        <v>63</v>
      </c>
      <c r="D669" t="s">
        <v>6</v>
      </c>
      <c r="E669" s="24">
        <v>45148</v>
      </c>
      <c r="F669">
        <v>27</v>
      </c>
      <c r="G669">
        <v>3.6</v>
      </c>
      <c r="H669">
        <v>2024</v>
      </c>
      <c r="I669" t="s">
        <v>1061</v>
      </c>
      <c r="J669" t="s">
        <v>1055</v>
      </c>
      <c r="K669">
        <v>4</v>
      </c>
    </row>
    <row r="670" spans="1:11" x14ac:dyDescent="0.25">
      <c r="A670" t="s">
        <v>692</v>
      </c>
      <c r="B670" t="s">
        <v>14</v>
      </c>
      <c r="C670">
        <v>74</v>
      </c>
      <c r="D670" t="s">
        <v>6</v>
      </c>
      <c r="E670" s="24">
        <v>45150</v>
      </c>
      <c r="F670">
        <v>26</v>
      </c>
      <c r="G670">
        <v>4.3</v>
      </c>
      <c r="H670">
        <v>2024</v>
      </c>
      <c r="I670" t="s">
        <v>1064</v>
      </c>
      <c r="J670" t="s">
        <v>1055</v>
      </c>
      <c r="K670">
        <v>4</v>
      </c>
    </row>
    <row r="671" spans="1:11" x14ac:dyDescent="0.25">
      <c r="A671" t="s">
        <v>693</v>
      </c>
      <c r="B671" t="s">
        <v>7</v>
      </c>
      <c r="C671">
        <v>134</v>
      </c>
      <c r="D671" t="s">
        <v>13</v>
      </c>
      <c r="E671" s="24">
        <v>45151</v>
      </c>
      <c r="F671">
        <v>160</v>
      </c>
      <c r="G671">
        <v>4.7</v>
      </c>
      <c r="H671">
        <v>2024</v>
      </c>
      <c r="I671" t="s">
        <v>1054</v>
      </c>
      <c r="J671" t="s">
        <v>1057</v>
      </c>
      <c r="K671">
        <v>5</v>
      </c>
    </row>
    <row r="672" spans="1:11" x14ac:dyDescent="0.25">
      <c r="A672" t="s">
        <v>694</v>
      </c>
      <c r="B672" t="s">
        <v>16</v>
      </c>
      <c r="C672">
        <v>103</v>
      </c>
      <c r="D672" t="s">
        <v>9</v>
      </c>
      <c r="E672" s="24">
        <v>45151</v>
      </c>
      <c r="F672">
        <v>200</v>
      </c>
      <c r="G672">
        <v>4.9000000000000004</v>
      </c>
      <c r="H672">
        <v>2024</v>
      </c>
      <c r="I672" t="s">
        <v>1054</v>
      </c>
      <c r="J672" t="s">
        <v>1055</v>
      </c>
      <c r="K672">
        <v>5</v>
      </c>
    </row>
    <row r="673" spans="1:11" x14ac:dyDescent="0.25">
      <c r="A673" t="s">
        <v>695</v>
      </c>
      <c r="B673" t="s">
        <v>16</v>
      </c>
      <c r="C673">
        <v>155</v>
      </c>
      <c r="D673" t="s">
        <v>10</v>
      </c>
      <c r="E673" s="24">
        <v>45154</v>
      </c>
      <c r="F673">
        <v>135</v>
      </c>
      <c r="G673">
        <v>4.9000000000000004</v>
      </c>
      <c r="H673">
        <v>2024</v>
      </c>
      <c r="I673" t="s">
        <v>1060</v>
      </c>
      <c r="J673" t="s">
        <v>1057</v>
      </c>
      <c r="K673">
        <v>5</v>
      </c>
    </row>
    <row r="674" spans="1:11" x14ac:dyDescent="0.25">
      <c r="A674" t="s">
        <v>696</v>
      </c>
      <c r="B674" t="s">
        <v>20</v>
      </c>
      <c r="C674">
        <v>128</v>
      </c>
      <c r="D674" t="s">
        <v>9</v>
      </c>
      <c r="E674" s="24">
        <v>45155</v>
      </c>
      <c r="F674">
        <v>22</v>
      </c>
      <c r="G674">
        <v>1.9</v>
      </c>
      <c r="H674">
        <v>2024</v>
      </c>
      <c r="I674" t="s">
        <v>1061</v>
      </c>
      <c r="J674" t="s">
        <v>1057</v>
      </c>
      <c r="K674">
        <v>2</v>
      </c>
    </row>
    <row r="675" spans="1:11" x14ac:dyDescent="0.25">
      <c r="A675" t="s">
        <v>697</v>
      </c>
      <c r="B675" t="s">
        <v>18</v>
      </c>
      <c r="C675">
        <v>89</v>
      </c>
      <c r="D675" t="s">
        <v>13</v>
      </c>
      <c r="E675" s="24">
        <v>45156</v>
      </c>
      <c r="F675">
        <v>164</v>
      </c>
      <c r="G675">
        <v>4.5</v>
      </c>
      <c r="H675">
        <v>2024</v>
      </c>
      <c r="I675" t="s">
        <v>1063</v>
      </c>
      <c r="J675" t="s">
        <v>1055</v>
      </c>
      <c r="K675">
        <v>5</v>
      </c>
    </row>
    <row r="676" spans="1:11" x14ac:dyDescent="0.25">
      <c r="A676" t="s">
        <v>698</v>
      </c>
      <c r="B676" t="s">
        <v>8</v>
      </c>
      <c r="C676">
        <v>81</v>
      </c>
      <c r="D676" t="s">
        <v>10</v>
      </c>
      <c r="E676" s="24">
        <v>45156</v>
      </c>
      <c r="F676">
        <v>21</v>
      </c>
      <c r="G676">
        <v>4.9000000000000004</v>
      </c>
      <c r="H676">
        <v>2024</v>
      </c>
      <c r="I676" t="s">
        <v>1063</v>
      </c>
      <c r="J676" t="s">
        <v>1055</v>
      </c>
      <c r="K676">
        <v>5</v>
      </c>
    </row>
    <row r="677" spans="1:11" x14ac:dyDescent="0.25">
      <c r="A677" t="s">
        <v>699</v>
      </c>
      <c r="B677" t="s">
        <v>18</v>
      </c>
      <c r="C677">
        <v>66</v>
      </c>
      <c r="D677" t="s">
        <v>13</v>
      </c>
      <c r="E677" s="24">
        <v>45157</v>
      </c>
      <c r="F677">
        <v>120</v>
      </c>
      <c r="G677">
        <v>4.5</v>
      </c>
      <c r="H677">
        <v>2024</v>
      </c>
      <c r="I677" t="s">
        <v>1064</v>
      </c>
      <c r="J677" t="s">
        <v>1055</v>
      </c>
      <c r="K677">
        <v>5</v>
      </c>
    </row>
    <row r="678" spans="1:11" x14ac:dyDescent="0.25">
      <c r="A678" t="s">
        <v>700</v>
      </c>
      <c r="B678" t="s">
        <v>15</v>
      </c>
      <c r="C678">
        <v>61</v>
      </c>
      <c r="D678" t="s">
        <v>11</v>
      </c>
      <c r="E678" s="24">
        <v>45157</v>
      </c>
      <c r="F678">
        <v>93</v>
      </c>
      <c r="G678">
        <v>2.7</v>
      </c>
      <c r="H678">
        <v>2024</v>
      </c>
      <c r="I678" t="s">
        <v>1064</v>
      </c>
      <c r="J678" t="s">
        <v>1055</v>
      </c>
      <c r="K678">
        <v>3</v>
      </c>
    </row>
    <row r="679" spans="1:11" x14ac:dyDescent="0.25">
      <c r="A679" t="s">
        <v>701</v>
      </c>
      <c r="B679" t="s">
        <v>8</v>
      </c>
      <c r="C679">
        <v>128</v>
      </c>
      <c r="D679" t="s">
        <v>11</v>
      </c>
      <c r="E679" s="24">
        <v>45157</v>
      </c>
      <c r="F679">
        <v>135</v>
      </c>
      <c r="G679">
        <v>2.1</v>
      </c>
      <c r="H679">
        <v>2024</v>
      </c>
      <c r="I679" t="s">
        <v>1064</v>
      </c>
      <c r="J679" t="s">
        <v>1057</v>
      </c>
      <c r="K679">
        <v>2</v>
      </c>
    </row>
    <row r="680" spans="1:11" x14ac:dyDescent="0.25">
      <c r="A680" t="s">
        <v>702</v>
      </c>
      <c r="B680" t="s">
        <v>16</v>
      </c>
      <c r="C680">
        <v>30</v>
      </c>
      <c r="D680" t="s">
        <v>10</v>
      </c>
      <c r="E680" s="24">
        <v>45157</v>
      </c>
      <c r="F680">
        <v>210</v>
      </c>
      <c r="G680">
        <v>4.2</v>
      </c>
      <c r="H680">
        <v>2024</v>
      </c>
      <c r="I680" t="s">
        <v>1064</v>
      </c>
      <c r="J680" t="s">
        <v>1062</v>
      </c>
      <c r="K680">
        <v>4</v>
      </c>
    </row>
    <row r="681" spans="1:11" x14ac:dyDescent="0.25">
      <c r="A681" t="s">
        <v>703</v>
      </c>
      <c r="B681" t="s">
        <v>5</v>
      </c>
      <c r="C681">
        <v>63</v>
      </c>
      <c r="D681" t="s">
        <v>11</v>
      </c>
      <c r="E681" s="24">
        <v>45158</v>
      </c>
      <c r="F681">
        <v>29</v>
      </c>
      <c r="G681">
        <v>4.7</v>
      </c>
      <c r="H681">
        <v>2024</v>
      </c>
      <c r="I681" t="s">
        <v>1054</v>
      </c>
      <c r="J681" t="s">
        <v>1055</v>
      </c>
      <c r="K681">
        <v>5</v>
      </c>
    </row>
    <row r="682" spans="1:11" x14ac:dyDescent="0.25">
      <c r="A682" t="s">
        <v>704</v>
      </c>
      <c r="B682" t="s">
        <v>24</v>
      </c>
      <c r="C682">
        <v>64</v>
      </c>
      <c r="D682" t="s">
        <v>6</v>
      </c>
      <c r="E682" s="24">
        <v>45158</v>
      </c>
      <c r="F682">
        <v>111</v>
      </c>
      <c r="G682">
        <v>3.9</v>
      </c>
      <c r="H682">
        <v>2024</v>
      </c>
      <c r="I682" t="s">
        <v>1054</v>
      </c>
      <c r="J682" t="s">
        <v>1055</v>
      </c>
      <c r="K682">
        <v>4</v>
      </c>
    </row>
    <row r="683" spans="1:11" x14ac:dyDescent="0.25">
      <c r="A683" t="s">
        <v>705</v>
      </c>
      <c r="B683" t="s">
        <v>21</v>
      </c>
      <c r="C683">
        <v>151</v>
      </c>
      <c r="D683" t="s">
        <v>9</v>
      </c>
      <c r="E683" s="24">
        <v>45159</v>
      </c>
      <c r="F683">
        <v>63</v>
      </c>
      <c r="G683">
        <v>4.0999999999999996</v>
      </c>
      <c r="H683">
        <v>2024</v>
      </c>
      <c r="I683" t="s">
        <v>1056</v>
      </c>
      <c r="J683" t="s">
        <v>1057</v>
      </c>
      <c r="K683">
        <v>4</v>
      </c>
    </row>
    <row r="684" spans="1:11" x14ac:dyDescent="0.25">
      <c r="A684" t="s">
        <v>706</v>
      </c>
      <c r="B684" t="s">
        <v>17</v>
      </c>
      <c r="C684">
        <v>116</v>
      </c>
      <c r="D684" t="s">
        <v>13</v>
      </c>
      <c r="E684" s="24">
        <v>45159</v>
      </c>
      <c r="F684">
        <v>44</v>
      </c>
      <c r="G684">
        <v>3.8</v>
      </c>
      <c r="H684">
        <v>2024</v>
      </c>
      <c r="I684" t="s">
        <v>1056</v>
      </c>
      <c r="J684" t="s">
        <v>1055</v>
      </c>
      <c r="K684">
        <v>4</v>
      </c>
    </row>
    <row r="685" spans="1:11" x14ac:dyDescent="0.25">
      <c r="A685" t="s">
        <v>707</v>
      </c>
      <c r="B685" t="s">
        <v>21</v>
      </c>
      <c r="C685">
        <v>111</v>
      </c>
      <c r="D685" t="s">
        <v>13</v>
      </c>
      <c r="E685" s="24">
        <v>45161</v>
      </c>
      <c r="F685">
        <v>120</v>
      </c>
      <c r="G685">
        <v>1.8</v>
      </c>
      <c r="H685">
        <v>2024</v>
      </c>
      <c r="I685" t="s">
        <v>1060</v>
      </c>
      <c r="J685" t="s">
        <v>1055</v>
      </c>
      <c r="K685">
        <v>2</v>
      </c>
    </row>
    <row r="686" spans="1:11" x14ac:dyDescent="0.25">
      <c r="A686" t="s">
        <v>708</v>
      </c>
      <c r="B686" t="s">
        <v>8</v>
      </c>
      <c r="C686">
        <v>15</v>
      </c>
      <c r="D686" t="s">
        <v>13</v>
      </c>
      <c r="E686" s="24">
        <v>45161</v>
      </c>
      <c r="F686">
        <v>120</v>
      </c>
      <c r="G686">
        <v>4.0999999999999996</v>
      </c>
      <c r="H686">
        <v>2024</v>
      </c>
      <c r="I686" t="s">
        <v>1060</v>
      </c>
      <c r="J686" t="s">
        <v>1062</v>
      </c>
      <c r="K686">
        <v>4</v>
      </c>
    </row>
    <row r="687" spans="1:11" x14ac:dyDescent="0.25">
      <c r="A687" t="s">
        <v>709</v>
      </c>
      <c r="B687" t="s">
        <v>24</v>
      </c>
      <c r="C687">
        <v>18</v>
      </c>
      <c r="D687" t="s">
        <v>9</v>
      </c>
      <c r="E687" s="24">
        <v>45162</v>
      </c>
      <c r="F687">
        <v>40</v>
      </c>
      <c r="G687">
        <v>4.4000000000000004</v>
      </c>
      <c r="H687">
        <v>2024</v>
      </c>
      <c r="I687" t="s">
        <v>1061</v>
      </c>
      <c r="J687" t="s">
        <v>1062</v>
      </c>
      <c r="K687">
        <v>4</v>
      </c>
    </row>
    <row r="688" spans="1:11" x14ac:dyDescent="0.25">
      <c r="A688" t="s">
        <v>710</v>
      </c>
      <c r="B688" t="s">
        <v>15</v>
      </c>
      <c r="C688">
        <v>146</v>
      </c>
      <c r="D688" t="s">
        <v>11</v>
      </c>
      <c r="E688" s="24">
        <v>45162</v>
      </c>
      <c r="F688">
        <v>160</v>
      </c>
      <c r="G688">
        <v>4.0999999999999996</v>
      </c>
      <c r="H688">
        <v>2024</v>
      </c>
      <c r="I688" t="s">
        <v>1061</v>
      </c>
      <c r="J688" t="s">
        <v>1057</v>
      </c>
      <c r="K688">
        <v>4</v>
      </c>
    </row>
    <row r="689" spans="1:11" x14ac:dyDescent="0.25">
      <c r="A689" t="s">
        <v>711</v>
      </c>
      <c r="B689" t="s">
        <v>16</v>
      </c>
      <c r="C689">
        <v>73</v>
      </c>
      <c r="D689" t="s">
        <v>13</v>
      </c>
      <c r="E689" s="24">
        <v>45163</v>
      </c>
      <c r="F689">
        <v>44</v>
      </c>
      <c r="G689">
        <v>3.8</v>
      </c>
      <c r="H689">
        <v>2024</v>
      </c>
      <c r="I689" t="s">
        <v>1063</v>
      </c>
      <c r="J689" t="s">
        <v>1055</v>
      </c>
      <c r="K689">
        <v>4</v>
      </c>
    </row>
    <row r="690" spans="1:11" x14ac:dyDescent="0.25">
      <c r="A690" t="s">
        <v>712</v>
      </c>
      <c r="B690" t="s">
        <v>21</v>
      </c>
      <c r="C690">
        <v>108</v>
      </c>
      <c r="D690" t="s">
        <v>9</v>
      </c>
      <c r="E690" s="24">
        <v>45163</v>
      </c>
      <c r="F690">
        <v>80</v>
      </c>
      <c r="G690">
        <v>4.3</v>
      </c>
      <c r="H690">
        <v>2024</v>
      </c>
      <c r="I690" t="s">
        <v>1063</v>
      </c>
      <c r="J690" t="s">
        <v>1055</v>
      </c>
      <c r="K690">
        <v>4</v>
      </c>
    </row>
    <row r="691" spans="1:11" x14ac:dyDescent="0.25">
      <c r="A691" t="s">
        <v>713</v>
      </c>
      <c r="B691" t="s">
        <v>7</v>
      </c>
      <c r="C691">
        <v>52</v>
      </c>
      <c r="D691" t="s">
        <v>9</v>
      </c>
      <c r="E691" s="24">
        <v>45164</v>
      </c>
      <c r="F691">
        <v>66</v>
      </c>
      <c r="G691">
        <v>4.5</v>
      </c>
      <c r="H691">
        <v>2024</v>
      </c>
      <c r="I691" t="s">
        <v>1064</v>
      </c>
      <c r="J691" t="s">
        <v>1059</v>
      </c>
      <c r="K691">
        <v>5</v>
      </c>
    </row>
    <row r="692" spans="1:11" x14ac:dyDescent="0.25">
      <c r="A692" t="s">
        <v>714</v>
      </c>
      <c r="B692" t="s">
        <v>17</v>
      </c>
      <c r="C692">
        <v>165</v>
      </c>
      <c r="D692" t="s">
        <v>6</v>
      </c>
      <c r="E692" s="24">
        <v>45164</v>
      </c>
      <c r="F692">
        <v>82</v>
      </c>
      <c r="G692">
        <v>3.4</v>
      </c>
      <c r="H692">
        <v>2024</v>
      </c>
      <c r="I692" t="s">
        <v>1064</v>
      </c>
      <c r="J692" t="s">
        <v>1057</v>
      </c>
      <c r="K692">
        <v>3</v>
      </c>
    </row>
    <row r="693" spans="1:11" x14ac:dyDescent="0.25">
      <c r="A693" t="s">
        <v>715</v>
      </c>
      <c r="B693" t="s">
        <v>15</v>
      </c>
      <c r="C693">
        <v>104</v>
      </c>
      <c r="D693" t="s">
        <v>13</v>
      </c>
      <c r="E693" s="24">
        <v>45164</v>
      </c>
      <c r="F693">
        <v>66</v>
      </c>
      <c r="G693">
        <v>4.8</v>
      </c>
      <c r="H693">
        <v>2024</v>
      </c>
      <c r="I693" t="s">
        <v>1064</v>
      </c>
      <c r="J693" t="s">
        <v>1055</v>
      </c>
      <c r="K693">
        <v>5</v>
      </c>
    </row>
    <row r="694" spans="1:11" x14ac:dyDescent="0.25">
      <c r="A694" t="s">
        <v>716</v>
      </c>
      <c r="B694" t="s">
        <v>16</v>
      </c>
      <c r="C694">
        <v>131</v>
      </c>
      <c r="D694" t="s">
        <v>11</v>
      </c>
      <c r="E694" s="24">
        <v>45164</v>
      </c>
      <c r="F694">
        <v>92</v>
      </c>
      <c r="G694">
        <v>4.9000000000000004</v>
      </c>
      <c r="H694">
        <v>2024</v>
      </c>
      <c r="I694" t="s">
        <v>1064</v>
      </c>
      <c r="J694" t="s">
        <v>1057</v>
      </c>
      <c r="K694">
        <v>5</v>
      </c>
    </row>
    <row r="695" spans="1:11" x14ac:dyDescent="0.25">
      <c r="A695" t="s">
        <v>717</v>
      </c>
      <c r="B695" t="s">
        <v>19</v>
      </c>
      <c r="C695">
        <v>80</v>
      </c>
      <c r="D695" t="s">
        <v>6</v>
      </c>
      <c r="E695" s="24">
        <v>45165</v>
      </c>
      <c r="F695">
        <v>104</v>
      </c>
      <c r="G695">
        <v>4.7</v>
      </c>
      <c r="H695">
        <v>2024</v>
      </c>
      <c r="I695" t="s">
        <v>1054</v>
      </c>
      <c r="J695" t="s">
        <v>1055</v>
      </c>
      <c r="K695">
        <v>5</v>
      </c>
    </row>
    <row r="696" spans="1:11" x14ac:dyDescent="0.25">
      <c r="A696" t="s">
        <v>718</v>
      </c>
      <c r="B696" t="s">
        <v>8</v>
      </c>
      <c r="C696">
        <v>49</v>
      </c>
      <c r="D696" t="s">
        <v>13</v>
      </c>
      <c r="E696" s="24">
        <v>45165</v>
      </c>
      <c r="F696">
        <v>105</v>
      </c>
      <c r="G696">
        <v>3.3</v>
      </c>
      <c r="H696">
        <v>2024</v>
      </c>
      <c r="I696" t="s">
        <v>1054</v>
      </c>
      <c r="J696" t="s">
        <v>1059</v>
      </c>
      <c r="K696">
        <v>3</v>
      </c>
    </row>
    <row r="697" spans="1:11" x14ac:dyDescent="0.25">
      <c r="A697" t="s">
        <v>719</v>
      </c>
      <c r="B697" t="s">
        <v>17</v>
      </c>
      <c r="C697">
        <v>73</v>
      </c>
      <c r="D697" t="s">
        <v>13</v>
      </c>
      <c r="E697" s="24">
        <v>45165</v>
      </c>
      <c r="F697">
        <v>100</v>
      </c>
      <c r="G697">
        <v>2.8</v>
      </c>
      <c r="H697">
        <v>2024</v>
      </c>
      <c r="I697" t="s">
        <v>1054</v>
      </c>
      <c r="J697" t="s">
        <v>1055</v>
      </c>
      <c r="K697">
        <v>3</v>
      </c>
    </row>
    <row r="698" spans="1:11" x14ac:dyDescent="0.25">
      <c r="A698" t="s">
        <v>720</v>
      </c>
      <c r="B698" t="s">
        <v>15</v>
      </c>
      <c r="C698">
        <v>117</v>
      </c>
      <c r="D698" t="s">
        <v>6</v>
      </c>
      <c r="E698" s="24">
        <v>45165</v>
      </c>
      <c r="F698">
        <v>90</v>
      </c>
      <c r="G698">
        <v>4.0999999999999996</v>
      </c>
      <c r="H698">
        <v>2024</v>
      </c>
      <c r="I698" t="s">
        <v>1054</v>
      </c>
      <c r="J698" t="s">
        <v>1055</v>
      </c>
      <c r="K698">
        <v>4</v>
      </c>
    </row>
    <row r="699" spans="1:11" x14ac:dyDescent="0.25">
      <c r="A699" t="s">
        <v>721</v>
      </c>
      <c r="B699" t="s">
        <v>23</v>
      </c>
      <c r="C699">
        <v>38</v>
      </c>
      <c r="D699" t="s">
        <v>10</v>
      </c>
      <c r="E699" s="24">
        <v>45165</v>
      </c>
      <c r="F699">
        <v>110</v>
      </c>
      <c r="G699">
        <v>3.5</v>
      </c>
      <c r="H699">
        <v>2024</v>
      </c>
      <c r="I699" t="s">
        <v>1054</v>
      </c>
      <c r="J699" t="s">
        <v>1059</v>
      </c>
      <c r="K699">
        <v>4</v>
      </c>
    </row>
    <row r="700" spans="1:11" x14ac:dyDescent="0.25">
      <c r="A700" t="s">
        <v>722</v>
      </c>
      <c r="B700" t="s">
        <v>7</v>
      </c>
      <c r="C700">
        <v>109</v>
      </c>
      <c r="D700" t="s">
        <v>6</v>
      </c>
      <c r="E700" s="24">
        <v>45167</v>
      </c>
      <c r="F700">
        <v>68</v>
      </c>
      <c r="G700">
        <v>2.2999999999999998</v>
      </c>
      <c r="H700">
        <v>2024</v>
      </c>
      <c r="I700" t="s">
        <v>1058</v>
      </c>
      <c r="J700" t="s">
        <v>1055</v>
      </c>
      <c r="K700">
        <v>2</v>
      </c>
    </row>
    <row r="701" spans="1:11" x14ac:dyDescent="0.25">
      <c r="A701" t="s">
        <v>723</v>
      </c>
      <c r="B701" t="s">
        <v>8</v>
      </c>
      <c r="C701">
        <v>70</v>
      </c>
      <c r="D701" t="s">
        <v>9</v>
      </c>
      <c r="E701" s="24">
        <v>45168</v>
      </c>
      <c r="F701">
        <v>210</v>
      </c>
      <c r="G701">
        <v>4.0999999999999996</v>
      </c>
      <c r="H701">
        <v>2024</v>
      </c>
      <c r="I701" t="s">
        <v>1060</v>
      </c>
      <c r="J701" t="s">
        <v>1055</v>
      </c>
      <c r="K701">
        <v>4</v>
      </c>
    </row>
    <row r="702" spans="1:11" x14ac:dyDescent="0.25">
      <c r="A702" t="s">
        <v>724</v>
      </c>
      <c r="B702" t="s">
        <v>12</v>
      </c>
      <c r="C702">
        <v>51</v>
      </c>
      <c r="D702" t="s">
        <v>10</v>
      </c>
      <c r="E702" s="24">
        <v>45168</v>
      </c>
      <c r="F702">
        <v>111</v>
      </c>
      <c r="G702">
        <v>4.3</v>
      </c>
      <c r="H702">
        <v>2024</v>
      </c>
      <c r="I702" t="s">
        <v>1060</v>
      </c>
      <c r="J702" t="s">
        <v>1059</v>
      </c>
      <c r="K702">
        <v>4</v>
      </c>
    </row>
    <row r="703" spans="1:11" x14ac:dyDescent="0.25">
      <c r="A703" t="s">
        <v>725</v>
      </c>
      <c r="B703" t="s">
        <v>12</v>
      </c>
      <c r="C703">
        <v>100</v>
      </c>
      <c r="D703" t="s">
        <v>9</v>
      </c>
      <c r="E703" s="24">
        <v>45169</v>
      </c>
      <c r="F703">
        <v>45</v>
      </c>
      <c r="G703">
        <v>4.9000000000000004</v>
      </c>
      <c r="H703">
        <v>2024</v>
      </c>
      <c r="I703" t="s">
        <v>1061</v>
      </c>
      <c r="J703" t="s">
        <v>1055</v>
      </c>
      <c r="K703">
        <v>5</v>
      </c>
    </row>
    <row r="704" spans="1:11" x14ac:dyDescent="0.25">
      <c r="A704" t="s">
        <v>726</v>
      </c>
      <c r="B704" t="s">
        <v>14</v>
      </c>
      <c r="C704">
        <v>124</v>
      </c>
      <c r="D704" t="s">
        <v>10</v>
      </c>
      <c r="E704" s="24">
        <v>45170</v>
      </c>
      <c r="F704">
        <v>132</v>
      </c>
      <c r="G704">
        <v>4</v>
      </c>
      <c r="H704">
        <v>2024</v>
      </c>
      <c r="I704" t="s">
        <v>1063</v>
      </c>
      <c r="J704" t="s">
        <v>1057</v>
      </c>
      <c r="K704">
        <v>4</v>
      </c>
    </row>
    <row r="705" spans="1:11" x14ac:dyDescent="0.25">
      <c r="A705" t="s">
        <v>727</v>
      </c>
      <c r="B705" t="s">
        <v>20</v>
      </c>
      <c r="C705">
        <v>143</v>
      </c>
      <c r="D705" t="s">
        <v>6</v>
      </c>
      <c r="E705" s="24">
        <v>45170</v>
      </c>
      <c r="F705">
        <v>20</v>
      </c>
      <c r="G705">
        <v>4.7</v>
      </c>
      <c r="H705">
        <v>2024</v>
      </c>
      <c r="I705" t="s">
        <v>1063</v>
      </c>
      <c r="J705" t="s">
        <v>1057</v>
      </c>
      <c r="K705">
        <v>5</v>
      </c>
    </row>
    <row r="706" spans="1:11" x14ac:dyDescent="0.25">
      <c r="A706" t="s">
        <v>728</v>
      </c>
      <c r="B706" t="s">
        <v>18</v>
      </c>
      <c r="C706">
        <v>96</v>
      </c>
      <c r="D706" t="s">
        <v>13</v>
      </c>
      <c r="E706" s="24">
        <v>45170</v>
      </c>
      <c r="F706">
        <v>36</v>
      </c>
      <c r="G706">
        <v>3.4</v>
      </c>
      <c r="H706">
        <v>2024</v>
      </c>
      <c r="I706" t="s">
        <v>1063</v>
      </c>
      <c r="J706" t="s">
        <v>1055</v>
      </c>
      <c r="K706">
        <v>3</v>
      </c>
    </row>
    <row r="707" spans="1:11" x14ac:dyDescent="0.25">
      <c r="A707" t="s">
        <v>729</v>
      </c>
      <c r="B707" t="s">
        <v>17</v>
      </c>
      <c r="C707">
        <v>84</v>
      </c>
      <c r="D707" t="s">
        <v>9</v>
      </c>
      <c r="E707" s="24">
        <v>45172</v>
      </c>
      <c r="F707">
        <v>72</v>
      </c>
      <c r="G707">
        <v>4</v>
      </c>
      <c r="H707">
        <v>2024</v>
      </c>
      <c r="I707" t="s">
        <v>1054</v>
      </c>
      <c r="J707" t="s">
        <v>1055</v>
      </c>
      <c r="K707">
        <v>4</v>
      </c>
    </row>
    <row r="708" spans="1:11" x14ac:dyDescent="0.25">
      <c r="A708" t="s">
        <v>730</v>
      </c>
      <c r="B708" t="s">
        <v>22</v>
      </c>
      <c r="C708">
        <v>111</v>
      </c>
      <c r="D708" t="s">
        <v>9</v>
      </c>
      <c r="E708" s="24">
        <v>45172</v>
      </c>
      <c r="F708">
        <v>63</v>
      </c>
      <c r="G708">
        <v>4.5</v>
      </c>
      <c r="H708">
        <v>2024</v>
      </c>
      <c r="I708" t="s">
        <v>1054</v>
      </c>
      <c r="J708" t="s">
        <v>1055</v>
      </c>
      <c r="K708">
        <v>5</v>
      </c>
    </row>
    <row r="709" spans="1:11" x14ac:dyDescent="0.25">
      <c r="A709" t="s">
        <v>731</v>
      </c>
      <c r="B709" t="s">
        <v>22</v>
      </c>
      <c r="C709">
        <v>103</v>
      </c>
      <c r="D709" t="s">
        <v>10</v>
      </c>
      <c r="E709" s="24">
        <v>45173</v>
      </c>
      <c r="F709">
        <v>44</v>
      </c>
      <c r="G709">
        <v>4.5</v>
      </c>
      <c r="H709">
        <v>2024</v>
      </c>
      <c r="I709" t="s">
        <v>1056</v>
      </c>
      <c r="J709" t="s">
        <v>1055</v>
      </c>
      <c r="K709">
        <v>5</v>
      </c>
    </row>
    <row r="710" spans="1:11" x14ac:dyDescent="0.25">
      <c r="A710" t="s">
        <v>732</v>
      </c>
      <c r="B710" t="s">
        <v>20</v>
      </c>
      <c r="C710">
        <v>61</v>
      </c>
      <c r="D710" t="s">
        <v>11</v>
      </c>
      <c r="E710" s="24">
        <v>45173</v>
      </c>
      <c r="F710">
        <v>132</v>
      </c>
      <c r="G710">
        <v>4.9000000000000004</v>
      </c>
      <c r="H710">
        <v>2024</v>
      </c>
      <c r="I710" t="s">
        <v>1056</v>
      </c>
      <c r="J710" t="s">
        <v>1055</v>
      </c>
      <c r="K710">
        <v>5</v>
      </c>
    </row>
    <row r="711" spans="1:11" x14ac:dyDescent="0.25">
      <c r="A711" t="s">
        <v>733</v>
      </c>
      <c r="B711" t="s">
        <v>16</v>
      </c>
      <c r="C711">
        <v>113</v>
      </c>
      <c r="D711" t="s">
        <v>13</v>
      </c>
      <c r="E711" s="24">
        <v>45173</v>
      </c>
      <c r="F711">
        <v>46</v>
      </c>
      <c r="G711">
        <v>4.4000000000000004</v>
      </c>
      <c r="H711">
        <v>2024</v>
      </c>
      <c r="I711" t="s">
        <v>1056</v>
      </c>
      <c r="J711" t="s">
        <v>1055</v>
      </c>
      <c r="K711">
        <v>4</v>
      </c>
    </row>
    <row r="712" spans="1:11" x14ac:dyDescent="0.25">
      <c r="A712" t="s">
        <v>734</v>
      </c>
      <c r="B712" t="s">
        <v>16</v>
      </c>
      <c r="C712">
        <v>96</v>
      </c>
      <c r="D712" t="s">
        <v>13</v>
      </c>
      <c r="E712" s="24">
        <v>45173</v>
      </c>
      <c r="F712">
        <v>96</v>
      </c>
      <c r="G712">
        <v>2.9</v>
      </c>
      <c r="H712">
        <v>2024</v>
      </c>
      <c r="I712" t="s">
        <v>1056</v>
      </c>
      <c r="J712" t="s">
        <v>1055</v>
      </c>
      <c r="K712">
        <v>3</v>
      </c>
    </row>
    <row r="713" spans="1:11" x14ac:dyDescent="0.25">
      <c r="A713" t="s">
        <v>735</v>
      </c>
      <c r="B713" t="s">
        <v>24</v>
      </c>
      <c r="C713">
        <v>131</v>
      </c>
      <c r="D713" t="s">
        <v>10</v>
      </c>
      <c r="E713" s="24">
        <v>45174</v>
      </c>
      <c r="F713">
        <v>75</v>
      </c>
      <c r="G713">
        <v>4.4000000000000004</v>
      </c>
      <c r="H713">
        <v>2024</v>
      </c>
      <c r="I713" t="s">
        <v>1058</v>
      </c>
      <c r="J713" t="s">
        <v>1057</v>
      </c>
      <c r="K713">
        <v>4</v>
      </c>
    </row>
    <row r="714" spans="1:11" x14ac:dyDescent="0.25">
      <c r="A714" t="s">
        <v>736</v>
      </c>
      <c r="B714" t="s">
        <v>15</v>
      </c>
      <c r="C714">
        <v>52</v>
      </c>
      <c r="D714" t="s">
        <v>13</v>
      </c>
      <c r="E714" s="24">
        <v>45175</v>
      </c>
      <c r="F714">
        <v>88</v>
      </c>
      <c r="G714">
        <v>4.3</v>
      </c>
      <c r="H714">
        <v>2024</v>
      </c>
      <c r="I714" t="s">
        <v>1060</v>
      </c>
      <c r="J714" t="s">
        <v>1059</v>
      </c>
      <c r="K714">
        <v>4</v>
      </c>
    </row>
    <row r="715" spans="1:11" x14ac:dyDescent="0.25">
      <c r="A715" t="s">
        <v>737</v>
      </c>
      <c r="B715" t="s">
        <v>12</v>
      </c>
      <c r="C715">
        <v>100</v>
      </c>
      <c r="D715" t="s">
        <v>10</v>
      </c>
      <c r="E715" s="24">
        <v>45175</v>
      </c>
      <c r="F715">
        <v>24</v>
      </c>
      <c r="G715">
        <v>4.7</v>
      </c>
      <c r="H715">
        <v>2024</v>
      </c>
      <c r="I715" t="s">
        <v>1060</v>
      </c>
      <c r="J715" t="s">
        <v>1055</v>
      </c>
      <c r="K715">
        <v>5</v>
      </c>
    </row>
    <row r="716" spans="1:11" x14ac:dyDescent="0.25">
      <c r="A716" t="s">
        <v>738</v>
      </c>
      <c r="B716" t="s">
        <v>21</v>
      </c>
      <c r="C716">
        <v>58</v>
      </c>
      <c r="D716" t="s">
        <v>6</v>
      </c>
      <c r="E716" s="24">
        <v>45175</v>
      </c>
      <c r="F716">
        <v>96</v>
      </c>
      <c r="G716">
        <v>3.2</v>
      </c>
      <c r="H716">
        <v>2024</v>
      </c>
      <c r="I716" t="s">
        <v>1060</v>
      </c>
      <c r="J716" t="s">
        <v>1059</v>
      </c>
      <c r="K716">
        <v>3</v>
      </c>
    </row>
    <row r="717" spans="1:11" x14ac:dyDescent="0.25">
      <c r="A717" t="s">
        <v>739</v>
      </c>
      <c r="B717" t="s">
        <v>8</v>
      </c>
      <c r="C717">
        <v>144</v>
      </c>
      <c r="D717" t="s">
        <v>6</v>
      </c>
      <c r="E717" s="24">
        <v>45176</v>
      </c>
      <c r="F717">
        <v>124</v>
      </c>
      <c r="G717">
        <v>2.2999999999999998</v>
      </c>
      <c r="H717">
        <v>2024</v>
      </c>
      <c r="I717" t="s">
        <v>1061</v>
      </c>
      <c r="J717" t="s">
        <v>1057</v>
      </c>
      <c r="K717">
        <v>2</v>
      </c>
    </row>
    <row r="718" spans="1:11" x14ac:dyDescent="0.25">
      <c r="A718" t="s">
        <v>740</v>
      </c>
      <c r="B718" t="s">
        <v>21</v>
      </c>
      <c r="C718">
        <v>53</v>
      </c>
      <c r="D718" t="s">
        <v>11</v>
      </c>
      <c r="E718" s="24">
        <v>45177</v>
      </c>
      <c r="F718">
        <v>130</v>
      </c>
      <c r="G718">
        <v>3.6</v>
      </c>
      <c r="H718">
        <v>2024</v>
      </c>
      <c r="I718" t="s">
        <v>1063</v>
      </c>
      <c r="J718" t="s">
        <v>1059</v>
      </c>
      <c r="K718">
        <v>4</v>
      </c>
    </row>
    <row r="719" spans="1:11" x14ac:dyDescent="0.25">
      <c r="A719" t="s">
        <v>741</v>
      </c>
      <c r="B719" t="s">
        <v>16</v>
      </c>
      <c r="C719">
        <v>97</v>
      </c>
      <c r="D719" t="s">
        <v>9</v>
      </c>
      <c r="E719" s="24">
        <v>45177</v>
      </c>
      <c r="F719">
        <v>45</v>
      </c>
      <c r="G719">
        <v>4.5999999999999996</v>
      </c>
      <c r="H719">
        <v>2024</v>
      </c>
      <c r="I719" t="s">
        <v>1063</v>
      </c>
      <c r="J719" t="s">
        <v>1055</v>
      </c>
      <c r="K719">
        <v>5</v>
      </c>
    </row>
    <row r="720" spans="1:11" x14ac:dyDescent="0.25">
      <c r="A720" t="s">
        <v>742</v>
      </c>
      <c r="B720" t="s">
        <v>23</v>
      </c>
      <c r="C720">
        <v>64</v>
      </c>
      <c r="D720" t="s">
        <v>6</v>
      </c>
      <c r="E720" s="24">
        <v>45177</v>
      </c>
      <c r="F720">
        <v>66</v>
      </c>
      <c r="G720">
        <v>4</v>
      </c>
      <c r="H720">
        <v>2024</v>
      </c>
      <c r="I720" t="s">
        <v>1063</v>
      </c>
      <c r="J720" t="s">
        <v>1055</v>
      </c>
      <c r="K720">
        <v>4</v>
      </c>
    </row>
    <row r="721" spans="1:11" x14ac:dyDescent="0.25">
      <c r="A721" t="s">
        <v>743</v>
      </c>
      <c r="B721" t="s">
        <v>20</v>
      </c>
      <c r="C721">
        <v>106</v>
      </c>
      <c r="D721" t="s">
        <v>10</v>
      </c>
      <c r="E721" s="24">
        <v>45177</v>
      </c>
      <c r="F721">
        <v>58</v>
      </c>
      <c r="G721">
        <v>4.7</v>
      </c>
      <c r="H721">
        <v>2024</v>
      </c>
      <c r="I721" t="s">
        <v>1063</v>
      </c>
      <c r="J721" t="s">
        <v>1055</v>
      </c>
      <c r="K721">
        <v>5</v>
      </c>
    </row>
    <row r="722" spans="1:11" x14ac:dyDescent="0.25">
      <c r="A722" t="s">
        <v>744</v>
      </c>
      <c r="B722" t="s">
        <v>17</v>
      </c>
      <c r="C722">
        <v>36</v>
      </c>
      <c r="D722" t="s">
        <v>6</v>
      </c>
      <c r="E722" s="24">
        <v>45178</v>
      </c>
      <c r="F722">
        <v>152</v>
      </c>
      <c r="G722">
        <v>4.3</v>
      </c>
      <c r="H722">
        <v>2024</v>
      </c>
      <c r="I722" t="s">
        <v>1064</v>
      </c>
      <c r="J722" t="s">
        <v>1059</v>
      </c>
      <c r="K722">
        <v>4</v>
      </c>
    </row>
    <row r="723" spans="1:11" x14ac:dyDescent="0.25">
      <c r="A723" t="s">
        <v>745</v>
      </c>
      <c r="B723" t="s">
        <v>8</v>
      </c>
      <c r="C723">
        <v>74</v>
      </c>
      <c r="D723" t="s">
        <v>13</v>
      </c>
      <c r="E723" s="24">
        <v>45178</v>
      </c>
      <c r="F723">
        <v>75</v>
      </c>
      <c r="G723">
        <v>2.8</v>
      </c>
      <c r="H723">
        <v>2024</v>
      </c>
      <c r="I723" t="s">
        <v>1064</v>
      </c>
      <c r="J723" t="s">
        <v>1055</v>
      </c>
      <c r="K723">
        <v>3</v>
      </c>
    </row>
    <row r="724" spans="1:11" x14ac:dyDescent="0.25">
      <c r="A724" t="s">
        <v>746</v>
      </c>
      <c r="B724" t="s">
        <v>7</v>
      </c>
      <c r="C724">
        <v>143</v>
      </c>
      <c r="D724" t="s">
        <v>9</v>
      </c>
      <c r="E724" s="24">
        <v>45178</v>
      </c>
      <c r="F724">
        <v>78</v>
      </c>
      <c r="G724">
        <v>4</v>
      </c>
      <c r="H724">
        <v>2024</v>
      </c>
      <c r="I724" t="s">
        <v>1064</v>
      </c>
      <c r="J724" t="s">
        <v>1057</v>
      </c>
      <c r="K724">
        <v>4</v>
      </c>
    </row>
    <row r="725" spans="1:11" x14ac:dyDescent="0.25">
      <c r="A725" t="s">
        <v>747</v>
      </c>
      <c r="B725" t="s">
        <v>20</v>
      </c>
      <c r="C725">
        <v>94</v>
      </c>
      <c r="D725" t="s">
        <v>11</v>
      </c>
      <c r="E725" s="24">
        <v>45178</v>
      </c>
      <c r="F725">
        <v>69</v>
      </c>
      <c r="G725">
        <v>3.9</v>
      </c>
      <c r="H725">
        <v>2024</v>
      </c>
      <c r="I725" t="s">
        <v>1064</v>
      </c>
      <c r="J725" t="s">
        <v>1055</v>
      </c>
      <c r="K725">
        <v>4</v>
      </c>
    </row>
    <row r="726" spans="1:11" x14ac:dyDescent="0.25">
      <c r="A726" t="s">
        <v>748</v>
      </c>
      <c r="B726" t="s">
        <v>19</v>
      </c>
      <c r="C726">
        <v>124</v>
      </c>
      <c r="D726" t="s">
        <v>10</v>
      </c>
      <c r="E726" s="24">
        <v>45179</v>
      </c>
      <c r="F726">
        <v>46</v>
      </c>
      <c r="G726">
        <v>3.1</v>
      </c>
      <c r="H726">
        <v>2024</v>
      </c>
      <c r="I726" t="s">
        <v>1054</v>
      </c>
      <c r="J726" t="s">
        <v>1057</v>
      </c>
      <c r="K726">
        <v>3</v>
      </c>
    </row>
    <row r="727" spans="1:11" x14ac:dyDescent="0.25">
      <c r="A727" t="s">
        <v>749</v>
      </c>
      <c r="B727" t="s">
        <v>17</v>
      </c>
      <c r="C727">
        <v>156</v>
      </c>
      <c r="D727" t="s">
        <v>6</v>
      </c>
      <c r="E727" s="24">
        <v>45179</v>
      </c>
      <c r="F727">
        <v>64</v>
      </c>
      <c r="G727">
        <v>2.7</v>
      </c>
      <c r="H727">
        <v>2024</v>
      </c>
      <c r="I727" t="s">
        <v>1054</v>
      </c>
      <c r="J727" t="s">
        <v>1057</v>
      </c>
      <c r="K727">
        <v>3</v>
      </c>
    </row>
    <row r="728" spans="1:11" x14ac:dyDescent="0.25">
      <c r="A728" t="s">
        <v>750</v>
      </c>
      <c r="B728" t="s">
        <v>18</v>
      </c>
      <c r="C728">
        <v>107</v>
      </c>
      <c r="D728" t="s">
        <v>9</v>
      </c>
      <c r="E728" s="24">
        <v>45179</v>
      </c>
      <c r="F728">
        <v>38</v>
      </c>
      <c r="G728">
        <v>4.7</v>
      </c>
      <c r="H728">
        <v>2024</v>
      </c>
      <c r="I728" t="s">
        <v>1054</v>
      </c>
      <c r="J728" t="s">
        <v>1055</v>
      </c>
      <c r="K728">
        <v>5</v>
      </c>
    </row>
    <row r="729" spans="1:11" x14ac:dyDescent="0.25">
      <c r="A729" t="s">
        <v>751</v>
      </c>
      <c r="B729" t="s">
        <v>20</v>
      </c>
      <c r="C729">
        <v>58</v>
      </c>
      <c r="D729" t="s">
        <v>9</v>
      </c>
      <c r="E729" s="24">
        <v>45181</v>
      </c>
      <c r="F729">
        <v>90</v>
      </c>
      <c r="G729">
        <v>4.3</v>
      </c>
      <c r="H729">
        <v>2024</v>
      </c>
      <c r="I729" t="s">
        <v>1058</v>
      </c>
      <c r="J729" t="s">
        <v>1059</v>
      </c>
      <c r="K729">
        <v>4</v>
      </c>
    </row>
    <row r="730" spans="1:11" x14ac:dyDescent="0.25">
      <c r="A730" t="s">
        <v>752</v>
      </c>
      <c r="B730" t="s">
        <v>14</v>
      </c>
      <c r="C730">
        <v>66</v>
      </c>
      <c r="D730" t="s">
        <v>9</v>
      </c>
      <c r="E730" s="24">
        <v>45181</v>
      </c>
      <c r="F730">
        <v>32</v>
      </c>
      <c r="G730">
        <v>3.8</v>
      </c>
      <c r="H730">
        <v>2024</v>
      </c>
      <c r="I730" t="s">
        <v>1058</v>
      </c>
      <c r="J730" t="s">
        <v>1055</v>
      </c>
      <c r="K730">
        <v>4</v>
      </c>
    </row>
    <row r="731" spans="1:11" x14ac:dyDescent="0.25">
      <c r="A731" t="s">
        <v>753</v>
      </c>
      <c r="B731" t="s">
        <v>24</v>
      </c>
      <c r="C731">
        <v>75</v>
      </c>
      <c r="D731" t="s">
        <v>6</v>
      </c>
      <c r="E731" s="24">
        <v>45181</v>
      </c>
      <c r="F731">
        <v>120</v>
      </c>
      <c r="G731">
        <v>4.4000000000000004</v>
      </c>
      <c r="H731">
        <v>2024</v>
      </c>
      <c r="I731" t="s">
        <v>1058</v>
      </c>
      <c r="J731" t="s">
        <v>1055</v>
      </c>
      <c r="K731">
        <v>4</v>
      </c>
    </row>
    <row r="732" spans="1:11" x14ac:dyDescent="0.25">
      <c r="A732" t="s">
        <v>754</v>
      </c>
      <c r="B732" t="s">
        <v>18</v>
      </c>
      <c r="C732">
        <v>8</v>
      </c>
      <c r="D732" t="s">
        <v>9</v>
      </c>
      <c r="E732" s="24">
        <v>45181</v>
      </c>
      <c r="F732">
        <v>31</v>
      </c>
      <c r="G732">
        <v>3.9</v>
      </c>
      <c r="H732">
        <v>2024</v>
      </c>
      <c r="I732" t="s">
        <v>1058</v>
      </c>
      <c r="J732" t="s">
        <v>1065</v>
      </c>
      <c r="K732">
        <v>4</v>
      </c>
    </row>
    <row r="733" spans="1:11" x14ac:dyDescent="0.25">
      <c r="A733" t="s">
        <v>755</v>
      </c>
      <c r="B733" t="s">
        <v>23</v>
      </c>
      <c r="C733">
        <v>76</v>
      </c>
      <c r="D733" t="s">
        <v>6</v>
      </c>
      <c r="E733" s="24">
        <v>45182</v>
      </c>
      <c r="F733">
        <v>108</v>
      </c>
      <c r="G733">
        <v>4.9000000000000004</v>
      </c>
      <c r="H733">
        <v>2024</v>
      </c>
      <c r="I733" t="s">
        <v>1060</v>
      </c>
      <c r="J733" t="s">
        <v>1055</v>
      </c>
      <c r="K733">
        <v>5</v>
      </c>
    </row>
    <row r="734" spans="1:11" x14ac:dyDescent="0.25">
      <c r="A734" t="s">
        <v>756</v>
      </c>
      <c r="B734" t="s">
        <v>20</v>
      </c>
      <c r="C734">
        <v>110</v>
      </c>
      <c r="D734" t="s">
        <v>6</v>
      </c>
      <c r="E734" s="24">
        <v>45182</v>
      </c>
      <c r="F734">
        <v>180</v>
      </c>
      <c r="G734">
        <v>4.2</v>
      </c>
      <c r="H734">
        <v>2024</v>
      </c>
      <c r="I734" t="s">
        <v>1060</v>
      </c>
      <c r="J734" t="s">
        <v>1055</v>
      </c>
      <c r="K734">
        <v>4</v>
      </c>
    </row>
    <row r="735" spans="1:11" x14ac:dyDescent="0.25">
      <c r="A735" t="s">
        <v>757</v>
      </c>
      <c r="B735" t="s">
        <v>14</v>
      </c>
      <c r="C735">
        <v>50</v>
      </c>
      <c r="D735" t="s">
        <v>11</v>
      </c>
      <c r="E735" s="24">
        <v>45183</v>
      </c>
      <c r="F735">
        <v>124</v>
      </c>
      <c r="G735">
        <v>4</v>
      </c>
      <c r="H735">
        <v>2024</v>
      </c>
      <c r="I735" t="s">
        <v>1061</v>
      </c>
      <c r="J735" t="s">
        <v>1059</v>
      </c>
      <c r="K735">
        <v>4</v>
      </c>
    </row>
    <row r="736" spans="1:11" x14ac:dyDescent="0.25">
      <c r="A736" t="s">
        <v>758</v>
      </c>
      <c r="B736" t="s">
        <v>15</v>
      </c>
      <c r="C736">
        <v>78</v>
      </c>
      <c r="D736" t="s">
        <v>11</v>
      </c>
      <c r="E736" s="24">
        <v>45183</v>
      </c>
      <c r="F736">
        <v>23</v>
      </c>
      <c r="G736">
        <v>4.2</v>
      </c>
      <c r="H736">
        <v>2024</v>
      </c>
      <c r="I736" t="s">
        <v>1061</v>
      </c>
      <c r="J736" t="s">
        <v>1055</v>
      </c>
      <c r="K736">
        <v>4</v>
      </c>
    </row>
    <row r="737" spans="1:11" x14ac:dyDescent="0.25">
      <c r="A737" t="s">
        <v>759</v>
      </c>
      <c r="B737" t="s">
        <v>16</v>
      </c>
      <c r="C737">
        <v>59</v>
      </c>
      <c r="D737" t="s">
        <v>10</v>
      </c>
      <c r="E737" s="24">
        <v>45184</v>
      </c>
      <c r="F737">
        <v>24</v>
      </c>
      <c r="G737">
        <v>4.8</v>
      </c>
      <c r="H737">
        <v>2024</v>
      </c>
      <c r="I737" t="s">
        <v>1063</v>
      </c>
      <c r="J737" t="s">
        <v>1059</v>
      </c>
      <c r="K737">
        <v>5</v>
      </c>
    </row>
    <row r="738" spans="1:11" x14ac:dyDescent="0.25">
      <c r="A738" t="s">
        <v>760</v>
      </c>
      <c r="B738" t="s">
        <v>15</v>
      </c>
      <c r="C738">
        <v>126</v>
      </c>
      <c r="D738" t="s">
        <v>9</v>
      </c>
      <c r="E738" s="24">
        <v>45185</v>
      </c>
      <c r="F738">
        <v>52</v>
      </c>
      <c r="G738">
        <v>1.1000000000000001</v>
      </c>
      <c r="H738">
        <v>2024</v>
      </c>
      <c r="I738" t="s">
        <v>1064</v>
      </c>
      <c r="J738" t="s">
        <v>1057</v>
      </c>
      <c r="K738">
        <v>1</v>
      </c>
    </row>
    <row r="739" spans="1:11" x14ac:dyDescent="0.25">
      <c r="A739" t="s">
        <v>761</v>
      </c>
      <c r="B739" t="s">
        <v>23</v>
      </c>
      <c r="C739">
        <v>43</v>
      </c>
      <c r="D739" t="s">
        <v>10</v>
      </c>
      <c r="E739" s="24">
        <v>45186</v>
      </c>
      <c r="F739">
        <v>168</v>
      </c>
      <c r="G739">
        <v>4</v>
      </c>
      <c r="H739">
        <v>2024</v>
      </c>
      <c r="I739" t="s">
        <v>1054</v>
      </c>
      <c r="J739" t="s">
        <v>1059</v>
      </c>
      <c r="K739">
        <v>4</v>
      </c>
    </row>
    <row r="740" spans="1:11" x14ac:dyDescent="0.25">
      <c r="A740" t="s">
        <v>762</v>
      </c>
      <c r="B740" t="s">
        <v>17</v>
      </c>
      <c r="C740">
        <v>79</v>
      </c>
      <c r="D740" t="s">
        <v>6</v>
      </c>
      <c r="E740" s="24">
        <v>45188</v>
      </c>
      <c r="F740">
        <v>125</v>
      </c>
      <c r="G740">
        <v>4.8</v>
      </c>
      <c r="H740">
        <v>2024</v>
      </c>
      <c r="I740" t="s">
        <v>1058</v>
      </c>
      <c r="J740" t="s">
        <v>1055</v>
      </c>
      <c r="K740">
        <v>5</v>
      </c>
    </row>
    <row r="741" spans="1:11" x14ac:dyDescent="0.25">
      <c r="A741" t="s">
        <v>763</v>
      </c>
      <c r="B741" t="s">
        <v>20</v>
      </c>
      <c r="C741">
        <v>71</v>
      </c>
      <c r="D741" t="s">
        <v>10</v>
      </c>
      <c r="E741" s="24">
        <v>45189</v>
      </c>
      <c r="F741">
        <v>50</v>
      </c>
      <c r="G741">
        <v>4.2</v>
      </c>
      <c r="H741">
        <v>2024</v>
      </c>
      <c r="I741" t="s">
        <v>1060</v>
      </c>
      <c r="J741" t="s">
        <v>1055</v>
      </c>
      <c r="K741">
        <v>4</v>
      </c>
    </row>
    <row r="742" spans="1:11" x14ac:dyDescent="0.25">
      <c r="A742" t="s">
        <v>764</v>
      </c>
      <c r="B742" t="s">
        <v>22</v>
      </c>
      <c r="C742">
        <v>94</v>
      </c>
      <c r="D742" t="s">
        <v>9</v>
      </c>
      <c r="E742" s="24">
        <v>45190</v>
      </c>
      <c r="F742">
        <v>220</v>
      </c>
      <c r="G742">
        <v>4.5999999999999996</v>
      </c>
      <c r="H742">
        <v>2024</v>
      </c>
      <c r="I742" t="s">
        <v>1061</v>
      </c>
      <c r="J742" t="s">
        <v>1055</v>
      </c>
      <c r="K742">
        <v>5</v>
      </c>
    </row>
    <row r="743" spans="1:11" x14ac:dyDescent="0.25">
      <c r="A743" t="s">
        <v>765</v>
      </c>
      <c r="B743" t="s">
        <v>18</v>
      </c>
      <c r="C743">
        <v>108</v>
      </c>
      <c r="D743" t="s">
        <v>10</v>
      </c>
      <c r="E743" s="24">
        <v>45190</v>
      </c>
      <c r="F743">
        <v>180</v>
      </c>
      <c r="G743">
        <v>4</v>
      </c>
      <c r="H743">
        <v>2024</v>
      </c>
      <c r="I743" t="s">
        <v>1061</v>
      </c>
      <c r="J743" t="s">
        <v>1055</v>
      </c>
      <c r="K743">
        <v>4</v>
      </c>
    </row>
    <row r="744" spans="1:11" x14ac:dyDescent="0.25">
      <c r="A744" t="s">
        <v>766</v>
      </c>
      <c r="B744" t="s">
        <v>23</v>
      </c>
      <c r="C744">
        <v>76</v>
      </c>
      <c r="D744" t="s">
        <v>9</v>
      </c>
      <c r="E744" s="24">
        <v>45190</v>
      </c>
      <c r="F744">
        <v>110</v>
      </c>
      <c r="G744">
        <v>3.9</v>
      </c>
      <c r="H744">
        <v>2024</v>
      </c>
      <c r="I744" t="s">
        <v>1061</v>
      </c>
      <c r="J744" t="s">
        <v>1055</v>
      </c>
      <c r="K744">
        <v>4</v>
      </c>
    </row>
    <row r="745" spans="1:11" x14ac:dyDescent="0.25">
      <c r="A745" t="s">
        <v>767</v>
      </c>
      <c r="B745" t="s">
        <v>16</v>
      </c>
      <c r="C745">
        <v>136</v>
      </c>
      <c r="D745" t="s">
        <v>10</v>
      </c>
      <c r="E745" s="24">
        <v>45190</v>
      </c>
      <c r="F745">
        <v>36</v>
      </c>
      <c r="G745">
        <v>2.8</v>
      </c>
      <c r="H745">
        <v>2024</v>
      </c>
      <c r="I745" t="s">
        <v>1061</v>
      </c>
      <c r="J745" t="s">
        <v>1057</v>
      </c>
      <c r="K745">
        <v>3</v>
      </c>
    </row>
    <row r="746" spans="1:11" x14ac:dyDescent="0.25">
      <c r="A746" t="s">
        <v>768</v>
      </c>
      <c r="B746" t="s">
        <v>12</v>
      </c>
      <c r="C746">
        <v>129</v>
      </c>
      <c r="D746" t="s">
        <v>11</v>
      </c>
      <c r="E746" s="24">
        <v>45191</v>
      </c>
      <c r="F746">
        <v>93</v>
      </c>
      <c r="G746">
        <v>4.7</v>
      </c>
      <c r="H746">
        <v>2024</v>
      </c>
      <c r="I746" t="s">
        <v>1063</v>
      </c>
      <c r="J746" t="s">
        <v>1057</v>
      </c>
      <c r="K746">
        <v>5</v>
      </c>
    </row>
    <row r="747" spans="1:11" x14ac:dyDescent="0.25">
      <c r="A747" t="s">
        <v>769</v>
      </c>
      <c r="B747" t="s">
        <v>18</v>
      </c>
      <c r="C747">
        <v>120</v>
      </c>
      <c r="D747" t="s">
        <v>10</v>
      </c>
      <c r="E747" s="24">
        <v>45191</v>
      </c>
      <c r="F747">
        <v>38</v>
      </c>
      <c r="G747">
        <v>4.2</v>
      </c>
      <c r="H747">
        <v>2024</v>
      </c>
      <c r="I747" t="s">
        <v>1063</v>
      </c>
      <c r="J747" t="s">
        <v>1055</v>
      </c>
      <c r="K747">
        <v>4</v>
      </c>
    </row>
    <row r="748" spans="1:11" x14ac:dyDescent="0.25">
      <c r="A748" t="s">
        <v>770</v>
      </c>
      <c r="B748" t="s">
        <v>23</v>
      </c>
      <c r="C748">
        <v>108</v>
      </c>
      <c r="D748" t="s">
        <v>11</v>
      </c>
      <c r="E748" s="24">
        <v>45192</v>
      </c>
      <c r="F748">
        <v>66</v>
      </c>
      <c r="G748">
        <v>3.9</v>
      </c>
      <c r="H748">
        <v>2024</v>
      </c>
      <c r="I748" t="s">
        <v>1064</v>
      </c>
      <c r="J748" t="s">
        <v>1055</v>
      </c>
      <c r="K748">
        <v>4</v>
      </c>
    </row>
    <row r="749" spans="1:11" x14ac:dyDescent="0.25">
      <c r="A749" t="s">
        <v>771</v>
      </c>
      <c r="B749" t="s">
        <v>15</v>
      </c>
      <c r="C749">
        <v>79</v>
      </c>
      <c r="D749" t="s">
        <v>10</v>
      </c>
      <c r="E749" s="24">
        <v>45192</v>
      </c>
      <c r="F749">
        <v>215</v>
      </c>
      <c r="G749">
        <v>4.5999999999999996</v>
      </c>
      <c r="H749">
        <v>2024</v>
      </c>
      <c r="I749" t="s">
        <v>1064</v>
      </c>
      <c r="J749" t="s">
        <v>1055</v>
      </c>
      <c r="K749">
        <v>5</v>
      </c>
    </row>
    <row r="750" spans="1:11" x14ac:dyDescent="0.25">
      <c r="A750" t="s">
        <v>772</v>
      </c>
      <c r="B750" t="s">
        <v>15</v>
      </c>
      <c r="C750">
        <v>45</v>
      </c>
      <c r="D750" t="s">
        <v>11</v>
      </c>
      <c r="E750" s="24">
        <v>45192</v>
      </c>
      <c r="F750">
        <v>92</v>
      </c>
      <c r="G750">
        <v>4.3</v>
      </c>
      <c r="H750">
        <v>2024</v>
      </c>
      <c r="I750" t="s">
        <v>1064</v>
      </c>
      <c r="J750" t="s">
        <v>1059</v>
      </c>
      <c r="K750">
        <v>4</v>
      </c>
    </row>
    <row r="751" spans="1:11" x14ac:dyDescent="0.25">
      <c r="A751" t="s">
        <v>773</v>
      </c>
      <c r="B751" t="s">
        <v>8</v>
      </c>
      <c r="C751">
        <v>96</v>
      </c>
      <c r="D751" t="s">
        <v>10</v>
      </c>
      <c r="E751" s="24">
        <v>45192</v>
      </c>
      <c r="F751">
        <v>80</v>
      </c>
      <c r="G751">
        <v>3.6</v>
      </c>
      <c r="H751">
        <v>2024</v>
      </c>
      <c r="I751" t="s">
        <v>1064</v>
      </c>
      <c r="J751" t="s">
        <v>1055</v>
      </c>
      <c r="K751">
        <v>4</v>
      </c>
    </row>
    <row r="752" spans="1:11" x14ac:dyDescent="0.25">
      <c r="A752" t="s">
        <v>774</v>
      </c>
      <c r="B752" t="s">
        <v>8</v>
      </c>
      <c r="C752">
        <v>81</v>
      </c>
      <c r="D752" t="s">
        <v>10</v>
      </c>
      <c r="E752" s="24">
        <v>45193</v>
      </c>
      <c r="F752">
        <v>123</v>
      </c>
      <c r="G752">
        <v>4.9000000000000004</v>
      </c>
      <c r="H752">
        <v>2024</v>
      </c>
      <c r="I752" t="s">
        <v>1054</v>
      </c>
      <c r="J752" t="s">
        <v>1055</v>
      </c>
      <c r="K752">
        <v>5</v>
      </c>
    </row>
    <row r="753" spans="1:11" x14ac:dyDescent="0.25">
      <c r="A753" t="s">
        <v>775</v>
      </c>
      <c r="B753" t="s">
        <v>16</v>
      </c>
      <c r="C753">
        <v>95</v>
      </c>
      <c r="D753" t="s">
        <v>13</v>
      </c>
      <c r="E753" s="24">
        <v>45193</v>
      </c>
      <c r="F753">
        <v>23</v>
      </c>
      <c r="G753">
        <v>2.4</v>
      </c>
      <c r="H753">
        <v>2024</v>
      </c>
      <c r="I753" t="s">
        <v>1054</v>
      </c>
      <c r="J753" t="s">
        <v>1055</v>
      </c>
      <c r="K753">
        <v>2</v>
      </c>
    </row>
    <row r="754" spans="1:11" x14ac:dyDescent="0.25">
      <c r="A754" t="s">
        <v>776</v>
      </c>
      <c r="B754" t="s">
        <v>19</v>
      </c>
      <c r="C754">
        <v>159</v>
      </c>
      <c r="D754" t="s">
        <v>9</v>
      </c>
      <c r="E754" s="24">
        <v>45193</v>
      </c>
      <c r="F754">
        <v>63</v>
      </c>
      <c r="G754">
        <v>4.2</v>
      </c>
      <c r="H754">
        <v>2024</v>
      </c>
      <c r="I754" t="s">
        <v>1054</v>
      </c>
      <c r="J754" t="s">
        <v>1057</v>
      </c>
      <c r="K754">
        <v>4</v>
      </c>
    </row>
    <row r="755" spans="1:11" x14ac:dyDescent="0.25">
      <c r="A755" t="s">
        <v>777</v>
      </c>
      <c r="B755" t="s">
        <v>5</v>
      </c>
      <c r="C755">
        <v>109</v>
      </c>
      <c r="D755" t="s">
        <v>6</v>
      </c>
      <c r="E755" s="24">
        <v>45193</v>
      </c>
      <c r="F755">
        <v>52</v>
      </c>
      <c r="G755">
        <v>3.9</v>
      </c>
      <c r="H755">
        <v>2024</v>
      </c>
      <c r="I755" t="s">
        <v>1054</v>
      </c>
      <c r="J755" t="s">
        <v>1055</v>
      </c>
      <c r="K755">
        <v>4</v>
      </c>
    </row>
    <row r="756" spans="1:11" x14ac:dyDescent="0.25">
      <c r="A756" t="s">
        <v>778</v>
      </c>
      <c r="B756" t="s">
        <v>15</v>
      </c>
      <c r="C756">
        <v>107</v>
      </c>
      <c r="D756" t="s">
        <v>6</v>
      </c>
      <c r="E756" s="24">
        <v>45193</v>
      </c>
      <c r="F756">
        <v>60</v>
      </c>
      <c r="G756">
        <v>4.2</v>
      </c>
      <c r="H756">
        <v>2024</v>
      </c>
      <c r="I756" t="s">
        <v>1054</v>
      </c>
      <c r="J756" t="s">
        <v>1055</v>
      </c>
      <c r="K756">
        <v>4</v>
      </c>
    </row>
    <row r="757" spans="1:11" x14ac:dyDescent="0.25">
      <c r="A757" t="s">
        <v>779</v>
      </c>
      <c r="B757" t="s">
        <v>8</v>
      </c>
      <c r="C757">
        <v>67</v>
      </c>
      <c r="D757" t="s">
        <v>11</v>
      </c>
      <c r="E757" s="24">
        <v>45194</v>
      </c>
      <c r="F757">
        <v>87</v>
      </c>
      <c r="G757">
        <v>3.9</v>
      </c>
      <c r="H757">
        <v>2024</v>
      </c>
      <c r="I757" t="s">
        <v>1056</v>
      </c>
      <c r="J757" t="s">
        <v>1055</v>
      </c>
      <c r="K757">
        <v>4</v>
      </c>
    </row>
    <row r="758" spans="1:11" x14ac:dyDescent="0.25">
      <c r="A758" t="s">
        <v>780</v>
      </c>
      <c r="B758" t="s">
        <v>24</v>
      </c>
      <c r="C758">
        <v>96</v>
      </c>
      <c r="D758" t="s">
        <v>10</v>
      </c>
      <c r="E758" s="24">
        <v>45195</v>
      </c>
      <c r="F758">
        <v>42</v>
      </c>
      <c r="G758">
        <v>4.5</v>
      </c>
      <c r="H758">
        <v>2024</v>
      </c>
      <c r="I758" t="s">
        <v>1058</v>
      </c>
      <c r="J758" t="s">
        <v>1055</v>
      </c>
      <c r="K758">
        <v>5</v>
      </c>
    </row>
    <row r="759" spans="1:11" x14ac:dyDescent="0.25">
      <c r="A759" t="s">
        <v>781</v>
      </c>
      <c r="B759" t="s">
        <v>7</v>
      </c>
      <c r="C759">
        <v>142</v>
      </c>
      <c r="D759" t="s">
        <v>9</v>
      </c>
      <c r="E759" s="24">
        <v>45196</v>
      </c>
      <c r="F759">
        <v>37</v>
      </c>
      <c r="G759">
        <v>3.8</v>
      </c>
      <c r="H759">
        <v>2024</v>
      </c>
      <c r="I759" t="s">
        <v>1060</v>
      </c>
      <c r="J759" t="s">
        <v>1057</v>
      </c>
      <c r="K759">
        <v>4</v>
      </c>
    </row>
    <row r="760" spans="1:11" x14ac:dyDescent="0.25">
      <c r="A760" t="s">
        <v>782</v>
      </c>
      <c r="B760" t="s">
        <v>7</v>
      </c>
      <c r="C760">
        <v>71</v>
      </c>
      <c r="D760" t="s">
        <v>13</v>
      </c>
      <c r="E760" s="24">
        <v>45196</v>
      </c>
      <c r="F760">
        <v>135</v>
      </c>
      <c r="G760">
        <v>3.9</v>
      </c>
      <c r="H760">
        <v>2024</v>
      </c>
      <c r="I760" t="s">
        <v>1060</v>
      </c>
      <c r="J760" t="s">
        <v>1055</v>
      </c>
      <c r="K760">
        <v>4</v>
      </c>
    </row>
    <row r="761" spans="1:11" x14ac:dyDescent="0.25">
      <c r="A761" t="s">
        <v>783</v>
      </c>
      <c r="B761" t="s">
        <v>24</v>
      </c>
      <c r="C761">
        <v>152</v>
      </c>
      <c r="D761" t="s">
        <v>13</v>
      </c>
      <c r="E761" s="24">
        <v>45196</v>
      </c>
      <c r="F761">
        <v>88</v>
      </c>
      <c r="G761">
        <v>4.7</v>
      </c>
      <c r="H761">
        <v>2024</v>
      </c>
      <c r="I761" t="s">
        <v>1060</v>
      </c>
      <c r="J761" t="s">
        <v>1057</v>
      </c>
      <c r="K761">
        <v>5</v>
      </c>
    </row>
    <row r="762" spans="1:11" x14ac:dyDescent="0.25">
      <c r="A762" t="s">
        <v>784</v>
      </c>
      <c r="B762" t="s">
        <v>17</v>
      </c>
      <c r="C762">
        <v>108</v>
      </c>
      <c r="D762" t="s">
        <v>9</v>
      </c>
      <c r="E762" s="24">
        <v>45196</v>
      </c>
      <c r="F762">
        <v>190</v>
      </c>
      <c r="G762">
        <v>3.2</v>
      </c>
      <c r="H762">
        <v>2024</v>
      </c>
      <c r="I762" t="s">
        <v>1060</v>
      </c>
      <c r="J762" t="s">
        <v>1055</v>
      </c>
      <c r="K762">
        <v>3</v>
      </c>
    </row>
    <row r="763" spans="1:11" x14ac:dyDescent="0.25">
      <c r="A763" t="s">
        <v>785</v>
      </c>
      <c r="B763" t="s">
        <v>17</v>
      </c>
      <c r="C763">
        <v>156</v>
      </c>
      <c r="D763" t="s">
        <v>13</v>
      </c>
      <c r="E763" s="24">
        <v>45196</v>
      </c>
      <c r="F763">
        <v>81</v>
      </c>
      <c r="G763">
        <v>5</v>
      </c>
      <c r="H763">
        <v>2024</v>
      </c>
      <c r="I763" t="s">
        <v>1060</v>
      </c>
      <c r="J763" t="s">
        <v>1057</v>
      </c>
      <c r="K763">
        <v>5</v>
      </c>
    </row>
    <row r="764" spans="1:11" x14ac:dyDescent="0.25">
      <c r="A764" t="s">
        <v>786</v>
      </c>
      <c r="B764" t="s">
        <v>7</v>
      </c>
      <c r="C764">
        <v>126</v>
      </c>
      <c r="D764" t="s">
        <v>9</v>
      </c>
      <c r="E764" s="24">
        <v>45196</v>
      </c>
      <c r="F764">
        <v>44</v>
      </c>
      <c r="G764">
        <v>3.7</v>
      </c>
      <c r="H764">
        <v>2024</v>
      </c>
      <c r="I764" t="s">
        <v>1060</v>
      </c>
      <c r="J764" t="s">
        <v>1057</v>
      </c>
      <c r="K764">
        <v>4</v>
      </c>
    </row>
    <row r="765" spans="1:11" x14ac:dyDescent="0.25">
      <c r="A765" t="s">
        <v>787</v>
      </c>
      <c r="B765" t="s">
        <v>23</v>
      </c>
      <c r="C765">
        <v>135</v>
      </c>
      <c r="D765" t="s">
        <v>13</v>
      </c>
      <c r="E765" s="24">
        <v>45197</v>
      </c>
      <c r="F765">
        <v>92</v>
      </c>
      <c r="G765">
        <v>3.9</v>
      </c>
      <c r="H765">
        <v>2024</v>
      </c>
      <c r="I765" t="s">
        <v>1061</v>
      </c>
      <c r="J765" t="s">
        <v>1057</v>
      </c>
      <c r="K765">
        <v>4</v>
      </c>
    </row>
    <row r="766" spans="1:11" x14ac:dyDescent="0.25">
      <c r="A766" t="s">
        <v>788</v>
      </c>
      <c r="B766" t="s">
        <v>7</v>
      </c>
      <c r="C766">
        <v>110</v>
      </c>
      <c r="D766" t="s">
        <v>10</v>
      </c>
      <c r="E766" s="24">
        <v>45198</v>
      </c>
      <c r="F766">
        <v>90</v>
      </c>
      <c r="G766">
        <v>3.1</v>
      </c>
      <c r="H766">
        <v>2024</v>
      </c>
      <c r="I766" t="s">
        <v>1063</v>
      </c>
      <c r="J766" t="s">
        <v>1055</v>
      </c>
      <c r="K766">
        <v>3</v>
      </c>
    </row>
    <row r="767" spans="1:11" x14ac:dyDescent="0.25">
      <c r="A767" t="s">
        <v>789</v>
      </c>
      <c r="B767" t="s">
        <v>19</v>
      </c>
      <c r="C767">
        <v>64</v>
      </c>
      <c r="D767" t="s">
        <v>13</v>
      </c>
      <c r="E767" s="24">
        <v>45198</v>
      </c>
      <c r="F767">
        <v>112</v>
      </c>
      <c r="G767">
        <v>2</v>
      </c>
      <c r="H767">
        <v>2024</v>
      </c>
      <c r="I767" t="s">
        <v>1063</v>
      </c>
      <c r="J767" t="s">
        <v>1055</v>
      </c>
      <c r="K767">
        <v>2</v>
      </c>
    </row>
    <row r="768" spans="1:11" x14ac:dyDescent="0.25">
      <c r="A768" t="s">
        <v>790</v>
      </c>
      <c r="B768" t="s">
        <v>22</v>
      </c>
      <c r="C768">
        <v>127</v>
      </c>
      <c r="D768" t="s">
        <v>9</v>
      </c>
      <c r="E768" s="24">
        <v>45198</v>
      </c>
      <c r="F768">
        <v>112</v>
      </c>
      <c r="G768">
        <v>4.5999999999999996</v>
      </c>
      <c r="H768">
        <v>2024</v>
      </c>
      <c r="I768" t="s">
        <v>1063</v>
      </c>
      <c r="J768" t="s">
        <v>1057</v>
      </c>
      <c r="K768">
        <v>5</v>
      </c>
    </row>
    <row r="769" spans="1:11" x14ac:dyDescent="0.25">
      <c r="A769" t="s">
        <v>791</v>
      </c>
      <c r="B769" t="s">
        <v>5</v>
      </c>
      <c r="C769">
        <v>124</v>
      </c>
      <c r="D769" t="s">
        <v>11</v>
      </c>
      <c r="E769" s="24">
        <v>45198</v>
      </c>
      <c r="F769">
        <v>48</v>
      </c>
      <c r="G769">
        <v>3.7</v>
      </c>
      <c r="H769">
        <v>2024</v>
      </c>
      <c r="I769" t="s">
        <v>1063</v>
      </c>
      <c r="J769" t="s">
        <v>1057</v>
      </c>
      <c r="K769">
        <v>4</v>
      </c>
    </row>
    <row r="770" spans="1:11" x14ac:dyDescent="0.25">
      <c r="A770" t="s">
        <v>792</v>
      </c>
      <c r="B770" t="s">
        <v>19</v>
      </c>
      <c r="C770">
        <v>125</v>
      </c>
      <c r="D770" t="s">
        <v>9</v>
      </c>
      <c r="E770" s="24">
        <v>45198</v>
      </c>
      <c r="F770">
        <v>116</v>
      </c>
      <c r="G770">
        <v>4.4000000000000004</v>
      </c>
      <c r="H770">
        <v>2024</v>
      </c>
      <c r="I770" t="s">
        <v>1063</v>
      </c>
      <c r="J770" t="s">
        <v>1057</v>
      </c>
      <c r="K770">
        <v>4</v>
      </c>
    </row>
    <row r="771" spans="1:11" x14ac:dyDescent="0.25">
      <c r="A771" t="s">
        <v>793</v>
      </c>
      <c r="B771" t="s">
        <v>12</v>
      </c>
      <c r="C771">
        <v>70</v>
      </c>
      <c r="D771" t="s">
        <v>9</v>
      </c>
      <c r="E771" s="24">
        <v>45198</v>
      </c>
      <c r="F771">
        <v>29</v>
      </c>
      <c r="G771">
        <v>2.1</v>
      </c>
      <c r="H771">
        <v>2024</v>
      </c>
      <c r="I771" t="s">
        <v>1063</v>
      </c>
      <c r="J771" t="s">
        <v>1055</v>
      </c>
      <c r="K771">
        <v>2</v>
      </c>
    </row>
    <row r="772" spans="1:11" x14ac:dyDescent="0.25">
      <c r="A772" t="s">
        <v>794</v>
      </c>
      <c r="B772" t="s">
        <v>22</v>
      </c>
      <c r="C772">
        <v>93</v>
      </c>
      <c r="D772" t="s">
        <v>13</v>
      </c>
      <c r="E772" s="24">
        <v>45199</v>
      </c>
      <c r="F772">
        <v>170</v>
      </c>
      <c r="G772">
        <v>2.2000000000000002</v>
      </c>
      <c r="H772">
        <v>2024</v>
      </c>
      <c r="I772" t="s">
        <v>1064</v>
      </c>
      <c r="J772" t="s">
        <v>1055</v>
      </c>
      <c r="K772">
        <v>2</v>
      </c>
    </row>
    <row r="773" spans="1:11" x14ac:dyDescent="0.25">
      <c r="A773" t="s">
        <v>795</v>
      </c>
      <c r="B773" t="s">
        <v>12</v>
      </c>
      <c r="C773">
        <v>120</v>
      </c>
      <c r="D773" t="s">
        <v>6</v>
      </c>
      <c r="E773" s="24">
        <v>45199</v>
      </c>
      <c r="F773">
        <v>68</v>
      </c>
      <c r="G773">
        <v>3.4</v>
      </c>
      <c r="H773">
        <v>2024</v>
      </c>
      <c r="I773" t="s">
        <v>1064</v>
      </c>
      <c r="J773" t="s">
        <v>1055</v>
      </c>
      <c r="K773">
        <v>3</v>
      </c>
    </row>
    <row r="774" spans="1:11" x14ac:dyDescent="0.25">
      <c r="A774" t="s">
        <v>796</v>
      </c>
      <c r="B774" t="s">
        <v>8</v>
      </c>
      <c r="C774">
        <v>96</v>
      </c>
      <c r="D774" t="s">
        <v>10</v>
      </c>
      <c r="E774" s="24">
        <v>45199</v>
      </c>
      <c r="F774">
        <v>195</v>
      </c>
      <c r="G774">
        <v>2.7</v>
      </c>
      <c r="H774">
        <v>2024</v>
      </c>
      <c r="I774" t="s">
        <v>1064</v>
      </c>
      <c r="J774" t="s">
        <v>1055</v>
      </c>
      <c r="K774">
        <v>3</v>
      </c>
    </row>
    <row r="775" spans="1:11" x14ac:dyDescent="0.25">
      <c r="A775" t="s">
        <v>797</v>
      </c>
      <c r="B775" t="s">
        <v>21</v>
      </c>
      <c r="C775">
        <v>67</v>
      </c>
      <c r="D775" t="s">
        <v>10</v>
      </c>
      <c r="E775" s="24">
        <v>45199</v>
      </c>
      <c r="F775">
        <v>96</v>
      </c>
      <c r="G775">
        <v>3.7</v>
      </c>
      <c r="H775">
        <v>2024</v>
      </c>
      <c r="I775" t="s">
        <v>1064</v>
      </c>
      <c r="J775" t="s">
        <v>1055</v>
      </c>
      <c r="K775">
        <v>4</v>
      </c>
    </row>
    <row r="776" spans="1:11" x14ac:dyDescent="0.25">
      <c r="A776" t="s">
        <v>798</v>
      </c>
      <c r="B776" t="s">
        <v>19</v>
      </c>
      <c r="C776">
        <v>119</v>
      </c>
      <c r="D776" t="s">
        <v>10</v>
      </c>
      <c r="E776" s="24">
        <v>45199</v>
      </c>
      <c r="F776">
        <v>96</v>
      </c>
      <c r="G776">
        <v>3.1</v>
      </c>
      <c r="H776">
        <v>2024</v>
      </c>
      <c r="I776" t="s">
        <v>1064</v>
      </c>
      <c r="J776" t="s">
        <v>1055</v>
      </c>
      <c r="K776">
        <v>3</v>
      </c>
    </row>
    <row r="777" spans="1:11" x14ac:dyDescent="0.25">
      <c r="A777" t="s">
        <v>799</v>
      </c>
      <c r="B777" t="s">
        <v>5</v>
      </c>
      <c r="C777">
        <v>61</v>
      </c>
      <c r="D777" t="s">
        <v>11</v>
      </c>
      <c r="E777" s="24">
        <v>45199</v>
      </c>
      <c r="F777">
        <v>117</v>
      </c>
      <c r="G777">
        <v>4.0999999999999996</v>
      </c>
      <c r="H777">
        <v>2024</v>
      </c>
      <c r="I777" t="s">
        <v>1064</v>
      </c>
      <c r="J777" t="s">
        <v>1055</v>
      </c>
      <c r="K777">
        <v>4</v>
      </c>
    </row>
    <row r="778" spans="1:11" x14ac:dyDescent="0.25">
      <c r="A778" t="s">
        <v>800</v>
      </c>
      <c r="B778" t="s">
        <v>8</v>
      </c>
      <c r="C778">
        <v>29</v>
      </c>
      <c r="D778" t="s">
        <v>13</v>
      </c>
      <c r="E778" s="24">
        <v>45199</v>
      </c>
      <c r="F778">
        <v>80</v>
      </c>
      <c r="G778">
        <v>4.8</v>
      </c>
      <c r="H778">
        <v>2024</v>
      </c>
      <c r="I778" t="s">
        <v>1064</v>
      </c>
      <c r="J778" t="s">
        <v>1062</v>
      </c>
      <c r="K778">
        <v>5</v>
      </c>
    </row>
    <row r="779" spans="1:11" x14ac:dyDescent="0.25">
      <c r="A779" t="s">
        <v>801</v>
      </c>
      <c r="B779" t="s">
        <v>24</v>
      </c>
      <c r="C779">
        <v>134</v>
      </c>
      <c r="D779" t="s">
        <v>6</v>
      </c>
      <c r="E779" s="24">
        <v>45199</v>
      </c>
      <c r="F779">
        <v>117</v>
      </c>
      <c r="G779">
        <v>4</v>
      </c>
      <c r="H779">
        <v>2024</v>
      </c>
      <c r="I779" t="s">
        <v>1064</v>
      </c>
      <c r="J779" t="s">
        <v>1057</v>
      </c>
      <c r="K779">
        <v>4</v>
      </c>
    </row>
    <row r="780" spans="1:11" x14ac:dyDescent="0.25">
      <c r="A780" t="s">
        <v>802</v>
      </c>
      <c r="B780" t="s">
        <v>7</v>
      </c>
      <c r="C780">
        <v>113</v>
      </c>
      <c r="D780" t="s">
        <v>10</v>
      </c>
      <c r="E780" s="24">
        <v>45200</v>
      </c>
      <c r="F780">
        <v>40</v>
      </c>
      <c r="G780">
        <v>3</v>
      </c>
      <c r="H780">
        <v>2024</v>
      </c>
      <c r="I780" t="s">
        <v>1054</v>
      </c>
      <c r="J780" t="s">
        <v>1055</v>
      </c>
      <c r="K780">
        <v>3</v>
      </c>
    </row>
    <row r="781" spans="1:11" x14ac:dyDescent="0.25">
      <c r="A781" t="s">
        <v>803</v>
      </c>
      <c r="B781" t="s">
        <v>17</v>
      </c>
      <c r="C781">
        <v>12</v>
      </c>
      <c r="D781" t="s">
        <v>6</v>
      </c>
      <c r="E781" s="24">
        <v>45200</v>
      </c>
      <c r="F781">
        <v>117</v>
      </c>
      <c r="G781">
        <v>4.8</v>
      </c>
      <c r="H781">
        <v>2024</v>
      </c>
      <c r="I781" t="s">
        <v>1054</v>
      </c>
      <c r="J781" t="s">
        <v>1062</v>
      </c>
      <c r="K781">
        <v>5</v>
      </c>
    </row>
    <row r="782" spans="1:11" x14ac:dyDescent="0.25">
      <c r="A782" t="s">
        <v>804</v>
      </c>
      <c r="B782" t="s">
        <v>14</v>
      </c>
      <c r="C782">
        <v>78</v>
      </c>
      <c r="D782" t="s">
        <v>13</v>
      </c>
      <c r="E782" s="24">
        <v>45200</v>
      </c>
      <c r="F782">
        <v>135</v>
      </c>
      <c r="G782">
        <v>4.0999999999999996</v>
      </c>
      <c r="H782">
        <v>2024</v>
      </c>
      <c r="I782" t="s">
        <v>1054</v>
      </c>
      <c r="J782" t="s">
        <v>1055</v>
      </c>
      <c r="K782">
        <v>4</v>
      </c>
    </row>
    <row r="783" spans="1:11" x14ac:dyDescent="0.25">
      <c r="A783" t="s">
        <v>805</v>
      </c>
      <c r="B783" t="s">
        <v>19</v>
      </c>
      <c r="C783">
        <v>82</v>
      </c>
      <c r="D783" t="s">
        <v>9</v>
      </c>
      <c r="E783" s="24">
        <v>45200</v>
      </c>
      <c r="F783">
        <v>99</v>
      </c>
      <c r="G783">
        <v>4.2</v>
      </c>
      <c r="H783">
        <v>2024</v>
      </c>
      <c r="I783" t="s">
        <v>1054</v>
      </c>
      <c r="J783" t="s">
        <v>1055</v>
      </c>
      <c r="K783">
        <v>4</v>
      </c>
    </row>
    <row r="784" spans="1:11" x14ac:dyDescent="0.25">
      <c r="A784" t="s">
        <v>806</v>
      </c>
      <c r="B784" t="s">
        <v>18</v>
      </c>
      <c r="C784">
        <v>149</v>
      </c>
      <c r="D784" t="s">
        <v>11</v>
      </c>
      <c r="E784" s="24">
        <v>45200</v>
      </c>
      <c r="F784">
        <v>130</v>
      </c>
      <c r="G784">
        <v>3.3</v>
      </c>
      <c r="H784">
        <v>2024</v>
      </c>
      <c r="I784" t="s">
        <v>1054</v>
      </c>
      <c r="J784" t="s">
        <v>1057</v>
      </c>
      <c r="K784">
        <v>3</v>
      </c>
    </row>
    <row r="785" spans="1:11" x14ac:dyDescent="0.25">
      <c r="A785" t="s">
        <v>807</v>
      </c>
      <c r="B785" t="s">
        <v>15</v>
      </c>
      <c r="C785">
        <v>56</v>
      </c>
      <c r="D785" t="s">
        <v>6</v>
      </c>
      <c r="E785" s="24">
        <v>45200</v>
      </c>
      <c r="F785">
        <v>96</v>
      </c>
      <c r="G785">
        <v>4.7</v>
      </c>
      <c r="H785">
        <v>2024</v>
      </c>
      <c r="I785" t="s">
        <v>1054</v>
      </c>
      <c r="J785" t="s">
        <v>1059</v>
      </c>
      <c r="K785">
        <v>5</v>
      </c>
    </row>
    <row r="786" spans="1:11" x14ac:dyDescent="0.25">
      <c r="A786" t="s">
        <v>808</v>
      </c>
      <c r="B786" t="s">
        <v>8</v>
      </c>
      <c r="C786">
        <v>80</v>
      </c>
      <c r="D786" t="s">
        <v>11</v>
      </c>
      <c r="E786" s="24">
        <v>45200</v>
      </c>
      <c r="F786">
        <v>128</v>
      </c>
      <c r="G786">
        <v>3.7</v>
      </c>
      <c r="H786">
        <v>2024</v>
      </c>
      <c r="I786" t="s">
        <v>1054</v>
      </c>
      <c r="J786" t="s">
        <v>1055</v>
      </c>
      <c r="K786">
        <v>4</v>
      </c>
    </row>
    <row r="787" spans="1:11" x14ac:dyDescent="0.25">
      <c r="A787" t="s">
        <v>809</v>
      </c>
      <c r="B787" t="s">
        <v>5</v>
      </c>
      <c r="C787">
        <v>131</v>
      </c>
      <c r="D787" t="s">
        <v>10</v>
      </c>
      <c r="E787" s="24">
        <v>45200</v>
      </c>
      <c r="F787">
        <v>69</v>
      </c>
      <c r="G787">
        <v>4.7</v>
      </c>
      <c r="H787">
        <v>2024</v>
      </c>
      <c r="I787" t="s">
        <v>1054</v>
      </c>
      <c r="J787" t="s">
        <v>1057</v>
      </c>
      <c r="K787">
        <v>5</v>
      </c>
    </row>
    <row r="788" spans="1:11" x14ac:dyDescent="0.25">
      <c r="A788" t="s">
        <v>810</v>
      </c>
      <c r="B788" t="s">
        <v>5</v>
      </c>
      <c r="C788">
        <v>109</v>
      </c>
      <c r="D788" t="s">
        <v>10</v>
      </c>
      <c r="E788" s="24">
        <v>45200</v>
      </c>
      <c r="F788">
        <v>44</v>
      </c>
      <c r="G788">
        <v>4.5999999999999996</v>
      </c>
      <c r="H788">
        <v>2024</v>
      </c>
      <c r="I788" t="s">
        <v>1054</v>
      </c>
      <c r="J788" t="s">
        <v>1055</v>
      </c>
      <c r="K788">
        <v>5</v>
      </c>
    </row>
    <row r="789" spans="1:11" x14ac:dyDescent="0.25">
      <c r="A789" t="s">
        <v>811</v>
      </c>
      <c r="B789" t="s">
        <v>15</v>
      </c>
      <c r="C789">
        <v>142</v>
      </c>
      <c r="D789" t="s">
        <v>10</v>
      </c>
      <c r="E789" s="24">
        <v>45200</v>
      </c>
      <c r="F789">
        <v>44</v>
      </c>
      <c r="G789">
        <v>4.8</v>
      </c>
      <c r="H789">
        <v>2024</v>
      </c>
      <c r="I789" t="s">
        <v>1054</v>
      </c>
      <c r="J789" t="s">
        <v>1057</v>
      </c>
      <c r="K789">
        <v>5</v>
      </c>
    </row>
    <row r="790" spans="1:11" x14ac:dyDescent="0.25">
      <c r="A790" t="s">
        <v>812</v>
      </c>
      <c r="B790" t="s">
        <v>22</v>
      </c>
      <c r="C790">
        <v>114</v>
      </c>
      <c r="D790" t="s">
        <v>6</v>
      </c>
      <c r="E790" s="24">
        <v>45201</v>
      </c>
      <c r="F790">
        <v>135</v>
      </c>
      <c r="G790">
        <v>2</v>
      </c>
      <c r="H790">
        <v>2024</v>
      </c>
      <c r="I790" t="s">
        <v>1056</v>
      </c>
      <c r="J790" t="s">
        <v>1055</v>
      </c>
      <c r="K790">
        <v>2</v>
      </c>
    </row>
    <row r="791" spans="1:11" x14ac:dyDescent="0.25">
      <c r="A791" t="s">
        <v>813</v>
      </c>
      <c r="B791" t="s">
        <v>21</v>
      </c>
      <c r="C791">
        <v>93</v>
      </c>
      <c r="D791" t="s">
        <v>11</v>
      </c>
      <c r="E791" s="24">
        <v>45201</v>
      </c>
      <c r="F791">
        <v>45</v>
      </c>
      <c r="G791">
        <v>3.9</v>
      </c>
      <c r="H791">
        <v>2024</v>
      </c>
      <c r="I791" t="s">
        <v>1056</v>
      </c>
      <c r="J791" t="s">
        <v>1055</v>
      </c>
      <c r="K791">
        <v>4</v>
      </c>
    </row>
    <row r="792" spans="1:11" x14ac:dyDescent="0.25">
      <c r="A792" t="s">
        <v>814</v>
      </c>
      <c r="B792" t="s">
        <v>17</v>
      </c>
      <c r="C792">
        <v>43</v>
      </c>
      <c r="D792" t="s">
        <v>11</v>
      </c>
      <c r="E792" s="24">
        <v>45201</v>
      </c>
      <c r="F792">
        <v>87</v>
      </c>
      <c r="G792">
        <v>3</v>
      </c>
      <c r="H792">
        <v>2024</v>
      </c>
      <c r="I792" t="s">
        <v>1056</v>
      </c>
      <c r="J792" t="s">
        <v>1059</v>
      </c>
      <c r="K792">
        <v>3</v>
      </c>
    </row>
    <row r="793" spans="1:11" x14ac:dyDescent="0.25">
      <c r="A793" t="s">
        <v>815</v>
      </c>
      <c r="B793" t="s">
        <v>24</v>
      </c>
      <c r="C793">
        <v>78</v>
      </c>
      <c r="D793" t="s">
        <v>13</v>
      </c>
      <c r="E793" s="24">
        <v>45202</v>
      </c>
      <c r="F793">
        <v>84</v>
      </c>
      <c r="G793">
        <v>4.5999999999999996</v>
      </c>
      <c r="H793">
        <v>2024</v>
      </c>
      <c r="I793" t="s">
        <v>1058</v>
      </c>
      <c r="J793" t="s">
        <v>1055</v>
      </c>
      <c r="K793">
        <v>5</v>
      </c>
    </row>
    <row r="794" spans="1:11" x14ac:dyDescent="0.25">
      <c r="A794" t="s">
        <v>816</v>
      </c>
      <c r="B794" t="s">
        <v>22</v>
      </c>
      <c r="C794">
        <v>89</v>
      </c>
      <c r="D794" t="s">
        <v>10</v>
      </c>
      <c r="E794" s="24">
        <v>45202</v>
      </c>
      <c r="F794">
        <v>81</v>
      </c>
      <c r="G794">
        <v>3.8</v>
      </c>
      <c r="H794">
        <v>2024</v>
      </c>
      <c r="I794" t="s">
        <v>1058</v>
      </c>
      <c r="J794" t="s">
        <v>1055</v>
      </c>
      <c r="K794">
        <v>4</v>
      </c>
    </row>
    <row r="795" spans="1:11" x14ac:dyDescent="0.25">
      <c r="A795" t="s">
        <v>817</v>
      </c>
      <c r="B795" t="s">
        <v>15</v>
      </c>
      <c r="C795">
        <v>82</v>
      </c>
      <c r="D795" t="s">
        <v>9</v>
      </c>
      <c r="E795" s="24">
        <v>45202</v>
      </c>
      <c r="F795">
        <v>130</v>
      </c>
      <c r="G795">
        <v>4.4000000000000004</v>
      </c>
      <c r="H795">
        <v>2024</v>
      </c>
      <c r="I795" t="s">
        <v>1058</v>
      </c>
      <c r="J795" t="s">
        <v>1055</v>
      </c>
      <c r="K795">
        <v>4</v>
      </c>
    </row>
    <row r="796" spans="1:11" x14ac:dyDescent="0.25">
      <c r="A796" t="s">
        <v>818</v>
      </c>
      <c r="B796" t="s">
        <v>8</v>
      </c>
      <c r="C796">
        <v>86</v>
      </c>
      <c r="D796" t="s">
        <v>10</v>
      </c>
      <c r="E796" s="24">
        <v>45203</v>
      </c>
      <c r="F796">
        <v>92</v>
      </c>
      <c r="G796">
        <v>2.4</v>
      </c>
      <c r="H796">
        <v>2024</v>
      </c>
      <c r="I796" t="s">
        <v>1060</v>
      </c>
      <c r="J796" t="s">
        <v>1055</v>
      </c>
      <c r="K796">
        <v>2</v>
      </c>
    </row>
    <row r="797" spans="1:11" x14ac:dyDescent="0.25">
      <c r="A797" t="s">
        <v>819</v>
      </c>
      <c r="B797" t="s">
        <v>16</v>
      </c>
      <c r="C797">
        <v>57</v>
      </c>
      <c r="D797" t="s">
        <v>13</v>
      </c>
      <c r="E797" s="24">
        <v>45203</v>
      </c>
      <c r="F797">
        <v>48</v>
      </c>
      <c r="G797">
        <v>4.5</v>
      </c>
      <c r="H797">
        <v>2024</v>
      </c>
      <c r="I797" t="s">
        <v>1060</v>
      </c>
      <c r="J797" t="s">
        <v>1059</v>
      </c>
      <c r="K797">
        <v>5</v>
      </c>
    </row>
    <row r="798" spans="1:11" x14ac:dyDescent="0.25">
      <c r="A798" t="s">
        <v>820</v>
      </c>
      <c r="B798" t="s">
        <v>21</v>
      </c>
      <c r="C798">
        <v>103</v>
      </c>
      <c r="D798" t="s">
        <v>6</v>
      </c>
      <c r="E798" s="24">
        <v>45203</v>
      </c>
      <c r="F798">
        <v>160</v>
      </c>
      <c r="G798">
        <v>4.5</v>
      </c>
      <c r="H798">
        <v>2024</v>
      </c>
      <c r="I798" t="s">
        <v>1060</v>
      </c>
      <c r="J798" t="s">
        <v>1055</v>
      </c>
      <c r="K798">
        <v>5</v>
      </c>
    </row>
    <row r="799" spans="1:11" x14ac:dyDescent="0.25">
      <c r="A799" t="s">
        <v>821</v>
      </c>
      <c r="B799" t="s">
        <v>14</v>
      </c>
      <c r="C799">
        <v>138</v>
      </c>
      <c r="D799" t="s">
        <v>13</v>
      </c>
      <c r="E799" s="24">
        <v>45204</v>
      </c>
      <c r="F799">
        <v>155</v>
      </c>
      <c r="G799">
        <v>2.7</v>
      </c>
      <c r="H799">
        <v>2024</v>
      </c>
      <c r="I799" t="s">
        <v>1061</v>
      </c>
      <c r="J799" t="s">
        <v>1057</v>
      </c>
      <c r="K799">
        <v>3</v>
      </c>
    </row>
    <row r="800" spans="1:11" x14ac:dyDescent="0.25">
      <c r="A800" t="s">
        <v>822</v>
      </c>
      <c r="B800" t="s">
        <v>18</v>
      </c>
      <c r="C800">
        <v>88</v>
      </c>
      <c r="D800" t="s">
        <v>9</v>
      </c>
      <c r="E800" s="24">
        <v>45204</v>
      </c>
      <c r="F800">
        <v>100</v>
      </c>
      <c r="G800">
        <v>4.9000000000000004</v>
      </c>
      <c r="H800">
        <v>2024</v>
      </c>
      <c r="I800" t="s">
        <v>1061</v>
      </c>
      <c r="J800" t="s">
        <v>1055</v>
      </c>
      <c r="K800">
        <v>5</v>
      </c>
    </row>
    <row r="801" spans="1:11" x14ac:dyDescent="0.25">
      <c r="A801" t="s">
        <v>823</v>
      </c>
      <c r="B801" t="s">
        <v>22</v>
      </c>
      <c r="C801">
        <v>118</v>
      </c>
      <c r="D801" t="s">
        <v>11</v>
      </c>
      <c r="E801" s="24">
        <v>45204</v>
      </c>
      <c r="F801">
        <v>56</v>
      </c>
      <c r="G801">
        <v>3.7</v>
      </c>
      <c r="H801">
        <v>2024</v>
      </c>
      <c r="I801" t="s">
        <v>1061</v>
      </c>
      <c r="J801" t="s">
        <v>1055</v>
      </c>
      <c r="K801">
        <v>4</v>
      </c>
    </row>
    <row r="802" spans="1:11" x14ac:dyDescent="0.25">
      <c r="A802" t="s">
        <v>824</v>
      </c>
      <c r="B802" t="s">
        <v>8</v>
      </c>
      <c r="C802">
        <v>4</v>
      </c>
      <c r="D802" t="s">
        <v>10</v>
      </c>
      <c r="E802" s="24">
        <v>45204</v>
      </c>
      <c r="F802">
        <v>170</v>
      </c>
      <c r="G802">
        <v>3.9</v>
      </c>
      <c r="H802">
        <v>2024</v>
      </c>
      <c r="I802" t="s">
        <v>1061</v>
      </c>
      <c r="J802" t="s">
        <v>1065</v>
      </c>
      <c r="K802">
        <v>4</v>
      </c>
    </row>
    <row r="803" spans="1:11" x14ac:dyDescent="0.25">
      <c r="A803" t="s">
        <v>825</v>
      </c>
      <c r="B803" t="s">
        <v>17</v>
      </c>
      <c r="C803">
        <v>78</v>
      </c>
      <c r="D803" t="s">
        <v>6</v>
      </c>
      <c r="E803" s="24">
        <v>45205</v>
      </c>
      <c r="F803">
        <v>74</v>
      </c>
      <c r="G803">
        <v>3.5</v>
      </c>
      <c r="H803">
        <v>2024</v>
      </c>
      <c r="I803" t="s">
        <v>1063</v>
      </c>
      <c r="J803" t="s">
        <v>1055</v>
      </c>
      <c r="K803">
        <v>4</v>
      </c>
    </row>
    <row r="804" spans="1:11" x14ac:dyDescent="0.25">
      <c r="A804" t="s">
        <v>826</v>
      </c>
      <c r="B804" t="s">
        <v>7</v>
      </c>
      <c r="C804">
        <v>69</v>
      </c>
      <c r="D804" t="s">
        <v>10</v>
      </c>
      <c r="E804" s="24">
        <v>45205</v>
      </c>
      <c r="F804">
        <v>99</v>
      </c>
      <c r="G804">
        <v>2.7</v>
      </c>
      <c r="H804">
        <v>2024</v>
      </c>
      <c r="I804" t="s">
        <v>1063</v>
      </c>
      <c r="J804" t="s">
        <v>1055</v>
      </c>
      <c r="K804">
        <v>3</v>
      </c>
    </row>
    <row r="805" spans="1:11" x14ac:dyDescent="0.25">
      <c r="A805" t="s">
        <v>827</v>
      </c>
      <c r="B805" t="s">
        <v>15</v>
      </c>
      <c r="C805">
        <v>90</v>
      </c>
      <c r="D805" t="s">
        <v>13</v>
      </c>
      <c r="E805" s="24">
        <v>45205</v>
      </c>
      <c r="F805">
        <v>84</v>
      </c>
      <c r="G805">
        <v>3.9</v>
      </c>
      <c r="H805">
        <v>2024</v>
      </c>
      <c r="I805" t="s">
        <v>1063</v>
      </c>
      <c r="J805" t="s">
        <v>1055</v>
      </c>
      <c r="K805">
        <v>4</v>
      </c>
    </row>
    <row r="806" spans="1:11" x14ac:dyDescent="0.25">
      <c r="A806" t="s">
        <v>828</v>
      </c>
      <c r="B806" t="s">
        <v>7</v>
      </c>
      <c r="C806">
        <v>134</v>
      </c>
      <c r="D806" t="s">
        <v>10</v>
      </c>
      <c r="E806" s="24">
        <v>45205</v>
      </c>
      <c r="F806">
        <v>35</v>
      </c>
      <c r="G806">
        <v>3.4</v>
      </c>
      <c r="H806">
        <v>2024</v>
      </c>
      <c r="I806" t="s">
        <v>1063</v>
      </c>
      <c r="J806" t="s">
        <v>1057</v>
      </c>
      <c r="K806">
        <v>3</v>
      </c>
    </row>
    <row r="807" spans="1:11" x14ac:dyDescent="0.25">
      <c r="A807" t="s">
        <v>829</v>
      </c>
      <c r="B807" t="s">
        <v>12</v>
      </c>
      <c r="C807">
        <v>65</v>
      </c>
      <c r="D807" t="s">
        <v>11</v>
      </c>
      <c r="E807" s="24">
        <v>45205</v>
      </c>
      <c r="F807">
        <v>150</v>
      </c>
      <c r="G807">
        <v>5</v>
      </c>
      <c r="H807">
        <v>2024</v>
      </c>
      <c r="I807" t="s">
        <v>1063</v>
      </c>
      <c r="J807" t="s">
        <v>1055</v>
      </c>
      <c r="K807">
        <v>5</v>
      </c>
    </row>
    <row r="808" spans="1:11" x14ac:dyDescent="0.25">
      <c r="A808" t="s">
        <v>830</v>
      </c>
      <c r="B808" t="s">
        <v>23</v>
      </c>
      <c r="C808">
        <v>54</v>
      </c>
      <c r="D808" t="s">
        <v>6</v>
      </c>
      <c r="E808" s="24">
        <v>45206</v>
      </c>
      <c r="F808">
        <v>176</v>
      </c>
      <c r="G808">
        <v>4.4000000000000004</v>
      </c>
      <c r="H808">
        <v>2024</v>
      </c>
      <c r="I808" t="s">
        <v>1064</v>
      </c>
      <c r="J808" t="s">
        <v>1059</v>
      </c>
      <c r="K808">
        <v>4</v>
      </c>
    </row>
    <row r="809" spans="1:11" x14ac:dyDescent="0.25">
      <c r="A809" t="s">
        <v>831</v>
      </c>
      <c r="B809" t="s">
        <v>23</v>
      </c>
      <c r="C809">
        <v>90</v>
      </c>
      <c r="D809" t="s">
        <v>6</v>
      </c>
      <c r="E809" s="24">
        <v>45206</v>
      </c>
      <c r="F809">
        <v>84</v>
      </c>
      <c r="G809">
        <v>4.3</v>
      </c>
      <c r="H809">
        <v>2024</v>
      </c>
      <c r="I809" t="s">
        <v>1064</v>
      </c>
      <c r="J809" t="s">
        <v>1055</v>
      </c>
      <c r="K809">
        <v>4</v>
      </c>
    </row>
    <row r="810" spans="1:11" x14ac:dyDescent="0.25">
      <c r="A810" t="s">
        <v>832</v>
      </c>
      <c r="B810" t="s">
        <v>15</v>
      </c>
      <c r="C810">
        <v>66</v>
      </c>
      <c r="D810" t="s">
        <v>6</v>
      </c>
      <c r="E810" s="24">
        <v>45206</v>
      </c>
      <c r="F810">
        <v>136</v>
      </c>
      <c r="G810">
        <v>4.7</v>
      </c>
      <c r="H810">
        <v>2024</v>
      </c>
      <c r="I810" t="s">
        <v>1064</v>
      </c>
      <c r="J810" t="s">
        <v>1055</v>
      </c>
      <c r="K810">
        <v>5</v>
      </c>
    </row>
    <row r="811" spans="1:11" x14ac:dyDescent="0.25">
      <c r="A811" t="s">
        <v>833</v>
      </c>
      <c r="B811" t="s">
        <v>8</v>
      </c>
      <c r="C811">
        <v>150</v>
      </c>
      <c r="D811" t="s">
        <v>6</v>
      </c>
      <c r="E811" s="24">
        <v>45207</v>
      </c>
      <c r="F811">
        <v>70</v>
      </c>
      <c r="G811">
        <v>4.0999999999999996</v>
      </c>
      <c r="H811">
        <v>2024</v>
      </c>
      <c r="I811" t="s">
        <v>1054</v>
      </c>
      <c r="J811" t="s">
        <v>1057</v>
      </c>
      <c r="K811">
        <v>4</v>
      </c>
    </row>
    <row r="812" spans="1:11" x14ac:dyDescent="0.25">
      <c r="A812" t="s">
        <v>834</v>
      </c>
      <c r="B812" t="s">
        <v>24</v>
      </c>
      <c r="C812">
        <v>18</v>
      </c>
      <c r="D812" t="s">
        <v>11</v>
      </c>
      <c r="E812" s="24">
        <v>45207</v>
      </c>
      <c r="F812">
        <v>96</v>
      </c>
      <c r="G812">
        <v>4.8</v>
      </c>
      <c r="H812">
        <v>2024</v>
      </c>
      <c r="I812" t="s">
        <v>1054</v>
      </c>
      <c r="J812" t="s">
        <v>1062</v>
      </c>
      <c r="K812">
        <v>5</v>
      </c>
    </row>
    <row r="813" spans="1:11" x14ac:dyDescent="0.25">
      <c r="A813" t="s">
        <v>835</v>
      </c>
      <c r="B813" t="s">
        <v>23</v>
      </c>
      <c r="C813">
        <v>87</v>
      </c>
      <c r="D813" t="s">
        <v>11</v>
      </c>
      <c r="E813" s="24">
        <v>45207</v>
      </c>
      <c r="F813">
        <v>23</v>
      </c>
      <c r="G813">
        <v>4.2</v>
      </c>
      <c r="H813">
        <v>2024</v>
      </c>
      <c r="I813" t="s">
        <v>1054</v>
      </c>
      <c r="J813" t="s">
        <v>1055</v>
      </c>
      <c r="K813">
        <v>4</v>
      </c>
    </row>
    <row r="814" spans="1:11" x14ac:dyDescent="0.25">
      <c r="A814" t="s">
        <v>836</v>
      </c>
      <c r="B814" t="s">
        <v>14</v>
      </c>
      <c r="C814">
        <v>94</v>
      </c>
      <c r="D814" t="s">
        <v>6</v>
      </c>
      <c r="E814" s="24">
        <v>45208</v>
      </c>
      <c r="F814">
        <v>120</v>
      </c>
      <c r="G814">
        <v>3.4</v>
      </c>
      <c r="H814">
        <v>2024</v>
      </c>
      <c r="I814" t="s">
        <v>1056</v>
      </c>
      <c r="J814" t="s">
        <v>1055</v>
      </c>
      <c r="K814">
        <v>3</v>
      </c>
    </row>
    <row r="815" spans="1:11" x14ac:dyDescent="0.25">
      <c r="A815" t="s">
        <v>837</v>
      </c>
      <c r="B815" t="s">
        <v>16</v>
      </c>
      <c r="C815">
        <v>56</v>
      </c>
      <c r="D815" t="s">
        <v>6</v>
      </c>
      <c r="E815" s="24">
        <v>45208</v>
      </c>
      <c r="F815">
        <v>205</v>
      </c>
      <c r="G815">
        <v>3.3</v>
      </c>
      <c r="H815">
        <v>2024</v>
      </c>
      <c r="I815" t="s">
        <v>1056</v>
      </c>
      <c r="J815" t="s">
        <v>1059</v>
      </c>
      <c r="K815">
        <v>3</v>
      </c>
    </row>
    <row r="816" spans="1:11" x14ac:dyDescent="0.25">
      <c r="A816" t="s">
        <v>838</v>
      </c>
      <c r="B816" t="s">
        <v>22</v>
      </c>
      <c r="C816">
        <v>41</v>
      </c>
      <c r="D816" t="s">
        <v>9</v>
      </c>
      <c r="E816" s="24">
        <v>45209</v>
      </c>
      <c r="F816">
        <v>42</v>
      </c>
      <c r="G816">
        <v>3.8</v>
      </c>
      <c r="H816">
        <v>2024</v>
      </c>
      <c r="I816" t="s">
        <v>1058</v>
      </c>
      <c r="J816" t="s">
        <v>1059</v>
      </c>
      <c r="K816">
        <v>4</v>
      </c>
    </row>
    <row r="817" spans="1:11" x14ac:dyDescent="0.25">
      <c r="A817" t="s">
        <v>839</v>
      </c>
      <c r="B817" t="s">
        <v>8</v>
      </c>
      <c r="C817">
        <v>119</v>
      </c>
      <c r="D817" t="s">
        <v>13</v>
      </c>
      <c r="E817" s="24">
        <v>45209</v>
      </c>
      <c r="F817">
        <v>111</v>
      </c>
      <c r="G817">
        <v>3.9</v>
      </c>
      <c r="H817">
        <v>2024</v>
      </c>
      <c r="I817" t="s">
        <v>1058</v>
      </c>
      <c r="J817" t="s">
        <v>1055</v>
      </c>
      <c r="K817">
        <v>4</v>
      </c>
    </row>
    <row r="818" spans="1:11" x14ac:dyDescent="0.25">
      <c r="A818" t="s">
        <v>840</v>
      </c>
      <c r="B818" t="s">
        <v>21</v>
      </c>
      <c r="C818">
        <v>108</v>
      </c>
      <c r="D818" t="s">
        <v>6</v>
      </c>
      <c r="E818" s="24">
        <v>45209</v>
      </c>
      <c r="F818">
        <v>68</v>
      </c>
      <c r="G818">
        <v>2.5</v>
      </c>
      <c r="H818">
        <v>2024</v>
      </c>
      <c r="I818" t="s">
        <v>1058</v>
      </c>
      <c r="J818" t="s">
        <v>1055</v>
      </c>
      <c r="K818">
        <v>3</v>
      </c>
    </row>
    <row r="819" spans="1:11" x14ac:dyDescent="0.25">
      <c r="A819" t="s">
        <v>841</v>
      </c>
      <c r="B819" t="s">
        <v>17</v>
      </c>
      <c r="C819">
        <v>63</v>
      </c>
      <c r="D819" t="s">
        <v>10</v>
      </c>
      <c r="E819" s="24">
        <v>45209</v>
      </c>
      <c r="F819">
        <v>172</v>
      </c>
      <c r="G819">
        <v>4.9000000000000004</v>
      </c>
      <c r="H819">
        <v>2024</v>
      </c>
      <c r="I819" t="s">
        <v>1058</v>
      </c>
      <c r="J819" t="s">
        <v>1055</v>
      </c>
      <c r="K819">
        <v>5</v>
      </c>
    </row>
    <row r="820" spans="1:11" x14ac:dyDescent="0.25">
      <c r="A820" t="s">
        <v>842</v>
      </c>
      <c r="B820" t="s">
        <v>19</v>
      </c>
      <c r="C820">
        <v>59</v>
      </c>
      <c r="D820" t="s">
        <v>6</v>
      </c>
      <c r="E820" s="24">
        <v>45209</v>
      </c>
      <c r="F820">
        <v>152</v>
      </c>
      <c r="G820">
        <v>4.8</v>
      </c>
      <c r="H820">
        <v>2024</v>
      </c>
      <c r="I820" t="s">
        <v>1058</v>
      </c>
      <c r="J820" t="s">
        <v>1059</v>
      </c>
      <c r="K820">
        <v>5</v>
      </c>
    </row>
    <row r="821" spans="1:11" x14ac:dyDescent="0.25">
      <c r="A821" t="s">
        <v>843</v>
      </c>
      <c r="B821" t="s">
        <v>19</v>
      </c>
      <c r="C821">
        <v>90</v>
      </c>
      <c r="D821" t="s">
        <v>9</v>
      </c>
      <c r="E821" s="24">
        <v>45209</v>
      </c>
      <c r="F821">
        <v>48</v>
      </c>
      <c r="G821">
        <v>4.7</v>
      </c>
      <c r="H821">
        <v>2024</v>
      </c>
      <c r="I821" t="s">
        <v>1058</v>
      </c>
      <c r="J821" t="s">
        <v>1055</v>
      </c>
      <c r="K821">
        <v>5</v>
      </c>
    </row>
    <row r="822" spans="1:11" x14ac:dyDescent="0.25">
      <c r="A822" t="s">
        <v>844</v>
      </c>
      <c r="B822" t="s">
        <v>18</v>
      </c>
      <c r="C822">
        <v>55</v>
      </c>
      <c r="D822" t="s">
        <v>9</v>
      </c>
      <c r="E822" s="24">
        <v>45209</v>
      </c>
      <c r="F822">
        <v>25</v>
      </c>
      <c r="G822">
        <v>4.7</v>
      </c>
      <c r="H822">
        <v>2024</v>
      </c>
      <c r="I822" t="s">
        <v>1058</v>
      </c>
      <c r="J822" t="s">
        <v>1059</v>
      </c>
      <c r="K822">
        <v>5</v>
      </c>
    </row>
    <row r="823" spans="1:11" x14ac:dyDescent="0.25">
      <c r="A823" t="s">
        <v>845</v>
      </c>
      <c r="B823" t="s">
        <v>21</v>
      </c>
      <c r="C823">
        <v>84</v>
      </c>
      <c r="D823" t="s">
        <v>13</v>
      </c>
      <c r="E823" s="24">
        <v>45210</v>
      </c>
      <c r="F823">
        <v>54</v>
      </c>
      <c r="G823">
        <v>3.3</v>
      </c>
      <c r="H823">
        <v>2024</v>
      </c>
      <c r="I823" t="s">
        <v>1060</v>
      </c>
      <c r="J823" t="s">
        <v>1055</v>
      </c>
      <c r="K823">
        <v>3</v>
      </c>
    </row>
    <row r="824" spans="1:11" x14ac:dyDescent="0.25">
      <c r="A824" t="s">
        <v>846</v>
      </c>
      <c r="B824" t="s">
        <v>21</v>
      </c>
      <c r="C824">
        <v>150</v>
      </c>
      <c r="D824" t="s">
        <v>11</v>
      </c>
      <c r="E824" s="24">
        <v>45210</v>
      </c>
      <c r="F824">
        <v>108</v>
      </c>
      <c r="G824">
        <v>4.7</v>
      </c>
      <c r="H824">
        <v>2024</v>
      </c>
      <c r="I824" t="s">
        <v>1060</v>
      </c>
      <c r="J824" t="s">
        <v>1057</v>
      </c>
      <c r="K824">
        <v>5</v>
      </c>
    </row>
    <row r="825" spans="1:11" x14ac:dyDescent="0.25">
      <c r="A825" t="s">
        <v>847</v>
      </c>
      <c r="B825" t="s">
        <v>5</v>
      </c>
      <c r="C825">
        <v>69</v>
      </c>
      <c r="D825" t="s">
        <v>6</v>
      </c>
      <c r="E825" s="24">
        <v>45210</v>
      </c>
      <c r="F825">
        <v>36</v>
      </c>
      <c r="G825">
        <v>4.5</v>
      </c>
      <c r="H825">
        <v>2024</v>
      </c>
      <c r="I825" t="s">
        <v>1060</v>
      </c>
      <c r="J825" t="s">
        <v>1055</v>
      </c>
      <c r="K825">
        <v>5</v>
      </c>
    </row>
    <row r="826" spans="1:11" x14ac:dyDescent="0.25">
      <c r="A826" t="s">
        <v>848</v>
      </c>
      <c r="B826" t="s">
        <v>20</v>
      </c>
      <c r="C826">
        <v>120</v>
      </c>
      <c r="D826" t="s">
        <v>9</v>
      </c>
      <c r="E826" s="24">
        <v>45211</v>
      </c>
      <c r="F826">
        <v>140</v>
      </c>
      <c r="G826">
        <v>4.5999999999999996</v>
      </c>
      <c r="H826">
        <v>2024</v>
      </c>
      <c r="I826" t="s">
        <v>1061</v>
      </c>
      <c r="J826" t="s">
        <v>1055</v>
      </c>
      <c r="K826">
        <v>5</v>
      </c>
    </row>
    <row r="827" spans="1:11" x14ac:dyDescent="0.25">
      <c r="A827" t="s">
        <v>849</v>
      </c>
      <c r="B827" t="s">
        <v>23</v>
      </c>
      <c r="C827">
        <v>126</v>
      </c>
      <c r="D827" t="s">
        <v>13</v>
      </c>
      <c r="E827" s="24">
        <v>45211</v>
      </c>
      <c r="F827">
        <v>50</v>
      </c>
      <c r="G827">
        <v>4.8</v>
      </c>
      <c r="H827">
        <v>2024</v>
      </c>
      <c r="I827" t="s">
        <v>1061</v>
      </c>
      <c r="J827" t="s">
        <v>1057</v>
      </c>
      <c r="K827">
        <v>5</v>
      </c>
    </row>
    <row r="828" spans="1:11" x14ac:dyDescent="0.25">
      <c r="A828" t="s">
        <v>850</v>
      </c>
      <c r="B828" t="s">
        <v>5</v>
      </c>
      <c r="C828">
        <v>120</v>
      </c>
      <c r="D828" t="s">
        <v>10</v>
      </c>
      <c r="E828" s="24">
        <v>45211</v>
      </c>
      <c r="F828">
        <v>195</v>
      </c>
      <c r="G828">
        <v>4.3</v>
      </c>
      <c r="H828">
        <v>2024</v>
      </c>
      <c r="I828" t="s">
        <v>1061</v>
      </c>
      <c r="J828" t="s">
        <v>1055</v>
      </c>
      <c r="K828">
        <v>4</v>
      </c>
    </row>
    <row r="829" spans="1:11" x14ac:dyDescent="0.25">
      <c r="A829" t="s">
        <v>851</v>
      </c>
      <c r="B829" t="s">
        <v>23</v>
      </c>
      <c r="C829">
        <v>139</v>
      </c>
      <c r="D829" t="s">
        <v>9</v>
      </c>
      <c r="E829" s="24">
        <v>45212</v>
      </c>
      <c r="F829">
        <v>48</v>
      </c>
      <c r="G829">
        <v>4.7</v>
      </c>
      <c r="H829">
        <v>2024</v>
      </c>
      <c r="I829" t="s">
        <v>1063</v>
      </c>
      <c r="J829" t="s">
        <v>1057</v>
      </c>
      <c r="K829">
        <v>5</v>
      </c>
    </row>
    <row r="830" spans="1:11" x14ac:dyDescent="0.25">
      <c r="A830" t="s">
        <v>852</v>
      </c>
      <c r="B830" t="s">
        <v>18</v>
      </c>
      <c r="C830">
        <v>124</v>
      </c>
      <c r="D830" t="s">
        <v>6</v>
      </c>
      <c r="E830" s="24">
        <v>45213</v>
      </c>
      <c r="F830">
        <v>29</v>
      </c>
      <c r="G830">
        <v>4.8</v>
      </c>
      <c r="H830">
        <v>2024</v>
      </c>
      <c r="I830" t="s">
        <v>1064</v>
      </c>
      <c r="J830" t="s">
        <v>1057</v>
      </c>
      <c r="K830">
        <v>5</v>
      </c>
    </row>
    <row r="831" spans="1:11" x14ac:dyDescent="0.25">
      <c r="A831" t="s">
        <v>853</v>
      </c>
      <c r="B831" t="s">
        <v>20</v>
      </c>
      <c r="C831">
        <v>108</v>
      </c>
      <c r="D831" t="s">
        <v>10</v>
      </c>
      <c r="E831" s="24">
        <v>45213</v>
      </c>
      <c r="F831">
        <v>44</v>
      </c>
      <c r="G831">
        <v>4.7</v>
      </c>
      <c r="H831">
        <v>2024</v>
      </c>
      <c r="I831" t="s">
        <v>1064</v>
      </c>
      <c r="J831" t="s">
        <v>1055</v>
      </c>
      <c r="K831">
        <v>5</v>
      </c>
    </row>
    <row r="832" spans="1:11" x14ac:dyDescent="0.25">
      <c r="A832" t="s">
        <v>854</v>
      </c>
      <c r="B832" t="s">
        <v>12</v>
      </c>
      <c r="C832">
        <v>132</v>
      </c>
      <c r="D832" t="s">
        <v>11</v>
      </c>
      <c r="E832" s="24">
        <v>45213</v>
      </c>
      <c r="F832">
        <v>140</v>
      </c>
      <c r="G832">
        <v>4.3</v>
      </c>
      <c r="H832">
        <v>2024</v>
      </c>
      <c r="I832" t="s">
        <v>1064</v>
      </c>
      <c r="J832" t="s">
        <v>1057</v>
      </c>
      <c r="K832">
        <v>4</v>
      </c>
    </row>
    <row r="833" spans="1:11" x14ac:dyDescent="0.25">
      <c r="A833" t="s">
        <v>855</v>
      </c>
      <c r="B833" t="s">
        <v>17</v>
      </c>
      <c r="C833">
        <v>67</v>
      </c>
      <c r="D833" t="s">
        <v>11</v>
      </c>
      <c r="E833" s="24">
        <v>45213</v>
      </c>
      <c r="F833">
        <v>105</v>
      </c>
      <c r="G833">
        <v>3.8</v>
      </c>
      <c r="H833">
        <v>2024</v>
      </c>
      <c r="I833" t="s">
        <v>1064</v>
      </c>
      <c r="J833" t="s">
        <v>1055</v>
      </c>
      <c r="K833">
        <v>4</v>
      </c>
    </row>
    <row r="834" spans="1:11" x14ac:dyDescent="0.25">
      <c r="A834" t="s">
        <v>856</v>
      </c>
      <c r="B834" t="s">
        <v>15</v>
      </c>
      <c r="C834">
        <v>125</v>
      </c>
      <c r="D834" t="s">
        <v>11</v>
      </c>
      <c r="E834" s="24">
        <v>45213</v>
      </c>
      <c r="F834">
        <v>82</v>
      </c>
      <c r="G834">
        <v>4.5999999999999996</v>
      </c>
      <c r="H834">
        <v>2024</v>
      </c>
      <c r="I834" t="s">
        <v>1064</v>
      </c>
      <c r="J834" t="s">
        <v>1057</v>
      </c>
      <c r="K834">
        <v>5</v>
      </c>
    </row>
    <row r="835" spans="1:11" x14ac:dyDescent="0.25">
      <c r="A835" t="s">
        <v>857</v>
      </c>
      <c r="B835" t="s">
        <v>20</v>
      </c>
      <c r="C835">
        <v>23</v>
      </c>
      <c r="D835" t="s">
        <v>10</v>
      </c>
      <c r="E835" s="24">
        <v>45213</v>
      </c>
      <c r="F835">
        <v>24</v>
      </c>
      <c r="G835">
        <v>2.9</v>
      </c>
      <c r="H835">
        <v>2024</v>
      </c>
      <c r="I835" t="s">
        <v>1064</v>
      </c>
      <c r="J835" t="s">
        <v>1062</v>
      </c>
      <c r="K835">
        <v>3</v>
      </c>
    </row>
    <row r="836" spans="1:11" x14ac:dyDescent="0.25">
      <c r="A836" t="s">
        <v>858</v>
      </c>
      <c r="B836" t="s">
        <v>8</v>
      </c>
      <c r="C836">
        <v>131</v>
      </c>
      <c r="D836" t="s">
        <v>6</v>
      </c>
      <c r="E836" s="24">
        <v>45214</v>
      </c>
      <c r="F836">
        <v>205</v>
      </c>
      <c r="G836">
        <v>4.8</v>
      </c>
      <c r="H836">
        <v>2024</v>
      </c>
      <c r="I836" t="s">
        <v>1054</v>
      </c>
      <c r="J836" t="s">
        <v>1057</v>
      </c>
      <c r="K836">
        <v>5</v>
      </c>
    </row>
    <row r="837" spans="1:11" x14ac:dyDescent="0.25">
      <c r="A837" t="s">
        <v>859</v>
      </c>
      <c r="B837" t="s">
        <v>12</v>
      </c>
      <c r="C837">
        <v>56</v>
      </c>
      <c r="D837" t="s">
        <v>9</v>
      </c>
      <c r="E837" s="24">
        <v>45214</v>
      </c>
      <c r="F837">
        <v>225</v>
      </c>
      <c r="G837">
        <v>4.9000000000000004</v>
      </c>
      <c r="H837">
        <v>2024</v>
      </c>
      <c r="I837" t="s">
        <v>1054</v>
      </c>
      <c r="J837" t="s">
        <v>1059</v>
      </c>
      <c r="K837">
        <v>5</v>
      </c>
    </row>
    <row r="838" spans="1:11" x14ac:dyDescent="0.25">
      <c r="A838" t="s">
        <v>860</v>
      </c>
      <c r="B838" t="s">
        <v>8</v>
      </c>
      <c r="C838">
        <v>70</v>
      </c>
      <c r="D838" t="s">
        <v>6</v>
      </c>
      <c r="E838" s="24">
        <v>45214</v>
      </c>
      <c r="F838">
        <v>50</v>
      </c>
      <c r="G838">
        <v>3.4</v>
      </c>
      <c r="H838">
        <v>2024</v>
      </c>
      <c r="I838" t="s">
        <v>1054</v>
      </c>
      <c r="J838" t="s">
        <v>1055</v>
      </c>
      <c r="K838">
        <v>3</v>
      </c>
    </row>
    <row r="839" spans="1:11" x14ac:dyDescent="0.25">
      <c r="A839" t="s">
        <v>861</v>
      </c>
      <c r="B839" t="s">
        <v>8</v>
      </c>
      <c r="C839">
        <v>55</v>
      </c>
      <c r="D839" t="s">
        <v>11</v>
      </c>
      <c r="E839" s="24">
        <v>45214</v>
      </c>
      <c r="F839">
        <v>80</v>
      </c>
      <c r="G839">
        <v>4.3</v>
      </c>
      <c r="H839">
        <v>2024</v>
      </c>
      <c r="I839" t="s">
        <v>1054</v>
      </c>
      <c r="J839" t="s">
        <v>1059</v>
      </c>
      <c r="K839">
        <v>4</v>
      </c>
    </row>
    <row r="840" spans="1:11" x14ac:dyDescent="0.25">
      <c r="A840" t="s">
        <v>862</v>
      </c>
      <c r="B840" t="s">
        <v>15</v>
      </c>
      <c r="C840">
        <v>77</v>
      </c>
      <c r="D840" t="s">
        <v>9</v>
      </c>
      <c r="E840" s="24">
        <v>45214</v>
      </c>
      <c r="F840">
        <v>78</v>
      </c>
      <c r="G840">
        <v>3.9</v>
      </c>
      <c r="H840">
        <v>2024</v>
      </c>
      <c r="I840" t="s">
        <v>1054</v>
      </c>
      <c r="J840" t="s">
        <v>1055</v>
      </c>
      <c r="K840">
        <v>4</v>
      </c>
    </row>
    <row r="841" spans="1:11" x14ac:dyDescent="0.25">
      <c r="A841" t="s">
        <v>863</v>
      </c>
      <c r="B841" t="s">
        <v>21</v>
      </c>
      <c r="C841">
        <v>133</v>
      </c>
      <c r="D841" t="s">
        <v>6</v>
      </c>
      <c r="E841" s="24">
        <v>45215</v>
      </c>
      <c r="F841">
        <v>40</v>
      </c>
      <c r="G841">
        <v>3.9</v>
      </c>
      <c r="H841">
        <v>2024</v>
      </c>
      <c r="I841" t="s">
        <v>1056</v>
      </c>
      <c r="J841" t="s">
        <v>1057</v>
      </c>
      <c r="K841">
        <v>4</v>
      </c>
    </row>
    <row r="842" spans="1:11" x14ac:dyDescent="0.25">
      <c r="A842" t="s">
        <v>864</v>
      </c>
      <c r="B842" t="s">
        <v>15</v>
      </c>
      <c r="C842">
        <v>77</v>
      </c>
      <c r="D842" t="s">
        <v>9</v>
      </c>
      <c r="E842" s="24">
        <v>45215</v>
      </c>
      <c r="F842">
        <v>176</v>
      </c>
      <c r="G842">
        <v>1.5</v>
      </c>
      <c r="H842">
        <v>2024</v>
      </c>
      <c r="I842" t="s">
        <v>1056</v>
      </c>
      <c r="J842" t="s">
        <v>1055</v>
      </c>
      <c r="K842">
        <v>2</v>
      </c>
    </row>
    <row r="843" spans="1:11" x14ac:dyDescent="0.25">
      <c r="A843" t="s">
        <v>865</v>
      </c>
      <c r="B843" t="s">
        <v>19</v>
      </c>
      <c r="C843">
        <v>103</v>
      </c>
      <c r="D843" t="s">
        <v>6</v>
      </c>
      <c r="E843" s="24">
        <v>45215</v>
      </c>
      <c r="F843">
        <v>78</v>
      </c>
      <c r="G843">
        <v>3</v>
      </c>
      <c r="H843">
        <v>2024</v>
      </c>
      <c r="I843" t="s">
        <v>1056</v>
      </c>
      <c r="J843" t="s">
        <v>1055</v>
      </c>
      <c r="K843">
        <v>3</v>
      </c>
    </row>
    <row r="844" spans="1:11" x14ac:dyDescent="0.25">
      <c r="A844" t="s">
        <v>866</v>
      </c>
      <c r="B844" t="s">
        <v>5</v>
      </c>
      <c r="C844">
        <v>32</v>
      </c>
      <c r="D844" t="s">
        <v>9</v>
      </c>
      <c r="E844" s="24">
        <v>45215</v>
      </c>
      <c r="F844">
        <v>42</v>
      </c>
      <c r="G844">
        <v>4.2</v>
      </c>
      <c r="H844">
        <v>2024</v>
      </c>
      <c r="I844" t="s">
        <v>1056</v>
      </c>
      <c r="J844" t="s">
        <v>1059</v>
      </c>
      <c r="K844">
        <v>4</v>
      </c>
    </row>
    <row r="845" spans="1:11" x14ac:dyDescent="0.25">
      <c r="A845" t="s">
        <v>867</v>
      </c>
      <c r="B845" t="s">
        <v>21</v>
      </c>
      <c r="C845">
        <v>30</v>
      </c>
      <c r="D845" t="s">
        <v>6</v>
      </c>
      <c r="E845" s="24">
        <v>45215</v>
      </c>
      <c r="F845">
        <v>38</v>
      </c>
      <c r="G845">
        <v>3.7</v>
      </c>
      <c r="H845">
        <v>2024</v>
      </c>
      <c r="I845" t="s">
        <v>1056</v>
      </c>
      <c r="J845" t="s">
        <v>1062</v>
      </c>
      <c r="K845">
        <v>4</v>
      </c>
    </row>
    <row r="846" spans="1:11" x14ac:dyDescent="0.25">
      <c r="A846" t="s">
        <v>868</v>
      </c>
      <c r="B846" t="s">
        <v>23</v>
      </c>
      <c r="C846">
        <v>87</v>
      </c>
      <c r="D846" t="s">
        <v>13</v>
      </c>
      <c r="E846" s="24">
        <v>45215</v>
      </c>
      <c r="F846">
        <v>27</v>
      </c>
      <c r="G846">
        <v>4.2</v>
      </c>
      <c r="H846">
        <v>2024</v>
      </c>
      <c r="I846" t="s">
        <v>1056</v>
      </c>
      <c r="J846" t="s">
        <v>1055</v>
      </c>
      <c r="K846">
        <v>4</v>
      </c>
    </row>
    <row r="847" spans="1:11" x14ac:dyDescent="0.25">
      <c r="A847" t="s">
        <v>869</v>
      </c>
      <c r="B847" t="s">
        <v>15</v>
      </c>
      <c r="C847">
        <v>137</v>
      </c>
      <c r="D847" t="s">
        <v>10</v>
      </c>
      <c r="E847" s="24">
        <v>45216</v>
      </c>
      <c r="F847">
        <v>45</v>
      </c>
      <c r="G847">
        <v>4.4000000000000004</v>
      </c>
      <c r="H847">
        <v>2024</v>
      </c>
      <c r="I847" t="s">
        <v>1058</v>
      </c>
      <c r="J847" t="s">
        <v>1057</v>
      </c>
      <c r="K847">
        <v>4</v>
      </c>
    </row>
    <row r="848" spans="1:11" x14ac:dyDescent="0.25">
      <c r="A848" t="s">
        <v>870</v>
      </c>
      <c r="B848" t="s">
        <v>14</v>
      </c>
      <c r="C848">
        <v>96</v>
      </c>
      <c r="D848" t="s">
        <v>6</v>
      </c>
      <c r="E848" s="24">
        <v>45216</v>
      </c>
      <c r="F848">
        <v>215</v>
      </c>
      <c r="G848">
        <v>4</v>
      </c>
      <c r="H848">
        <v>2024</v>
      </c>
      <c r="I848" t="s">
        <v>1058</v>
      </c>
      <c r="J848" t="s">
        <v>1055</v>
      </c>
      <c r="K848">
        <v>4</v>
      </c>
    </row>
    <row r="849" spans="1:11" x14ac:dyDescent="0.25">
      <c r="A849" t="s">
        <v>871</v>
      </c>
      <c r="B849" t="s">
        <v>18</v>
      </c>
      <c r="C849">
        <v>155</v>
      </c>
      <c r="D849" t="s">
        <v>6</v>
      </c>
      <c r="E849" s="24">
        <v>45217</v>
      </c>
      <c r="F849">
        <v>72</v>
      </c>
      <c r="G849">
        <v>4.7</v>
      </c>
      <c r="H849">
        <v>2024</v>
      </c>
      <c r="I849" t="s">
        <v>1060</v>
      </c>
      <c r="J849" t="s">
        <v>1057</v>
      </c>
      <c r="K849">
        <v>5</v>
      </c>
    </row>
    <row r="850" spans="1:11" x14ac:dyDescent="0.25">
      <c r="A850" t="s">
        <v>872</v>
      </c>
      <c r="B850" t="s">
        <v>21</v>
      </c>
      <c r="C850">
        <v>173</v>
      </c>
      <c r="D850" t="s">
        <v>11</v>
      </c>
      <c r="E850" s="24">
        <v>45217</v>
      </c>
      <c r="F850">
        <v>160</v>
      </c>
      <c r="G850">
        <v>2.8</v>
      </c>
      <c r="H850">
        <v>2024</v>
      </c>
      <c r="I850" t="s">
        <v>1060</v>
      </c>
      <c r="J850" t="s">
        <v>1057</v>
      </c>
      <c r="K850">
        <v>3</v>
      </c>
    </row>
    <row r="851" spans="1:11" x14ac:dyDescent="0.25">
      <c r="A851" t="s">
        <v>873</v>
      </c>
      <c r="B851" t="s">
        <v>18</v>
      </c>
      <c r="C851">
        <v>127</v>
      </c>
      <c r="D851" t="s">
        <v>6</v>
      </c>
      <c r="E851" s="24">
        <v>45217</v>
      </c>
      <c r="F851">
        <v>165</v>
      </c>
      <c r="G851">
        <v>2.5</v>
      </c>
      <c r="H851">
        <v>2024</v>
      </c>
      <c r="I851" t="s">
        <v>1060</v>
      </c>
      <c r="J851" t="s">
        <v>1057</v>
      </c>
      <c r="K851">
        <v>3</v>
      </c>
    </row>
    <row r="852" spans="1:11" x14ac:dyDescent="0.25">
      <c r="A852" t="s">
        <v>874</v>
      </c>
      <c r="B852" t="s">
        <v>12</v>
      </c>
      <c r="C852">
        <v>117</v>
      </c>
      <c r="D852" t="s">
        <v>11</v>
      </c>
      <c r="E852" s="24">
        <v>45217</v>
      </c>
      <c r="F852">
        <v>120</v>
      </c>
      <c r="G852">
        <v>3.4</v>
      </c>
      <c r="H852">
        <v>2024</v>
      </c>
      <c r="I852" t="s">
        <v>1060</v>
      </c>
      <c r="J852" t="s">
        <v>1055</v>
      </c>
      <c r="K852">
        <v>3</v>
      </c>
    </row>
    <row r="853" spans="1:11" x14ac:dyDescent="0.25">
      <c r="A853" t="s">
        <v>875</v>
      </c>
      <c r="B853" t="s">
        <v>20</v>
      </c>
      <c r="C853">
        <v>133</v>
      </c>
      <c r="D853" t="s">
        <v>9</v>
      </c>
      <c r="E853" s="24">
        <v>45217</v>
      </c>
      <c r="F853">
        <v>117</v>
      </c>
      <c r="G853">
        <v>4.8</v>
      </c>
      <c r="H853">
        <v>2024</v>
      </c>
      <c r="I853" t="s">
        <v>1060</v>
      </c>
      <c r="J853" t="s">
        <v>1057</v>
      </c>
      <c r="K853">
        <v>5</v>
      </c>
    </row>
    <row r="854" spans="1:11" x14ac:dyDescent="0.25">
      <c r="A854" t="s">
        <v>876</v>
      </c>
      <c r="B854" t="s">
        <v>24</v>
      </c>
      <c r="C854">
        <v>166</v>
      </c>
      <c r="D854" t="s">
        <v>13</v>
      </c>
      <c r="E854" s="24">
        <v>45218</v>
      </c>
      <c r="F854">
        <v>29</v>
      </c>
      <c r="G854">
        <v>4.3</v>
      </c>
      <c r="H854">
        <v>2024</v>
      </c>
      <c r="I854" t="s">
        <v>1061</v>
      </c>
      <c r="J854" t="s">
        <v>1057</v>
      </c>
      <c r="K854">
        <v>4</v>
      </c>
    </row>
    <row r="855" spans="1:11" x14ac:dyDescent="0.25">
      <c r="A855" t="s">
        <v>877</v>
      </c>
      <c r="B855" t="s">
        <v>20</v>
      </c>
      <c r="C855">
        <v>50</v>
      </c>
      <c r="D855" t="s">
        <v>11</v>
      </c>
      <c r="E855" s="24">
        <v>45218</v>
      </c>
      <c r="F855">
        <v>64</v>
      </c>
      <c r="G855">
        <v>4.5</v>
      </c>
      <c r="H855">
        <v>2024</v>
      </c>
      <c r="I855" t="s">
        <v>1061</v>
      </c>
      <c r="J855" t="s">
        <v>1059</v>
      </c>
      <c r="K855">
        <v>5</v>
      </c>
    </row>
    <row r="856" spans="1:11" x14ac:dyDescent="0.25">
      <c r="A856" t="s">
        <v>878</v>
      </c>
      <c r="B856" t="s">
        <v>19</v>
      </c>
      <c r="C856">
        <v>43</v>
      </c>
      <c r="D856" t="s">
        <v>9</v>
      </c>
      <c r="E856" s="24">
        <v>45218</v>
      </c>
      <c r="F856">
        <v>84</v>
      </c>
      <c r="G856">
        <v>3.6</v>
      </c>
      <c r="H856">
        <v>2024</v>
      </c>
      <c r="I856" t="s">
        <v>1061</v>
      </c>
      <c r="J856" t="s">
        <v>1059</v>
      </c>
      <c r="K856">
        <v>4</v>
      </c>
    </row>
    <row r="857" spans="1:11" x14ac:dyDescent="0.25">
      <c r="A857" t="s">
        <v>879</v>
      </c>
      <c r="B857" t="s">
        <v>14</v>
      </c>
      <c r="C857">
        <v>124</v>
      </c>
      <c r="D857" t="s">
        <v>6</v>
      </c>
      <c r="E857" s="24">
        <v>45218</v>
      </c>
      <c r="F857">
        <v>42</v>
      </c>
      <c r="G857">
        <v>3.7</v>
      </c>
      <c r="H857">
        <v>2024</v>
      </c>
      <c r="I857" t="s">
        <v>1061</v>
      </c>
      <c r="J857" t="s">
        <v>1057</v>
      </c>
      <c r="K857">
        <v>4</v>
      </c>
    </row>
    <row r="858" spans="1:11" x14ac:dyDescent="0.25">
      <c r="A858" t="s">
        <v>880</v>
      </c>
      <c r="B858" t="s">
        <v>21</v>
      </c>
      <c r="C858">
        <v>94</v>
      </c>
      <c r="D858" t="s">
        <v>6</v>
      </c>
      <c r="E858" s="24">
        <v>45218</v>
      </c>
      <c r="F858">
        <v>120</v>
      </c>
      <c r="G858">
        <v>3.5</v>
      </c>
      <c r="H858">
        <v>2024</v>
      </c>
      <c r="I858" t="s">
        <v>1061</v>
      </c>
      <c r="J858" t="s">
        <v>1055</v>
      </c>
      <c r="K858">
        <v>4</v>
      </c>
    </row>
    <row r="859" spans="1:11" x14ac:dyDescent="0.25">
      <c r="A859" t="s">
        <v>881</v>
      </c>
      <c r="B859" t="s">
        <v>19</v>
      </c>
      <c r="C859">
        <v>126</v>
      </c>
      <c r="D859" t="s">
        <v>13</v>
      </c>
      <c r="E859" s="24">
        <v>45219</v>
      </c>
      <c r="F859">
        <v>80</v>
      </c>
      <c r="G859">
        <v>4.7</v>
      </c>
      <c r="H859">
        <v>2024</v>
      </c>
      <c r="I859" t="s">
        <v>1063</v>
      </c>
      <c r="J859" t="s">
        <v>1057</v>
      </c>
      <c r="K859">
        <v>5</v>
      </c>
    </row>
    <row r="860" spans="1:11" x14ac:dyDescent="0.25">
      <c r="A860" t="s">
        <v>882</v>
      </c>
      <c r="B860" t="s">
        <v>24</v>
      </c>
      <c r="C860">
        <v>105</v>
      </c>
      <c r="D860" t="s">
        <v>11</v>
      </c>
      <c r="E860" s="24">
        <v>45219</v>
      </c>
      <c r="F860">
        <v>185</v>
      </c>
      <c r="G860">
        <v>3.5</v>
      </c>
      <c r="H860">
        <v>2024</v>
      </c>
      <c r="I860" t="s">
        <v>1063</v>
      </c>
      <c r="J860" t="s">
        <v>1055</v>
      </c>
      <c r="K860">
        <v>4</v>
      </c>
    </row>
    <row r="861" spans="1:11" x14ac:dyDescent="0.25">
      <c r="A861" t="s">
        <v>883</v>
      </c>
      <c r="B861" t="s">
        <v>8</v>
      </c>
      <c r="C861">
        <v>60</v>
      </c>
      <c r="D861" t="s">
        <v>10</v>
      </c>
      <c r="E861" s="24">
        <v>45220</v>
      </c>
      <c r="F861">
        <v>135</v>
      </c>
      <c r="G861">
        <v>3.9</v>
      </c>
      <c r="H861">
        <v>2024</v>
      </c>
      <c r="I861" t="s">
        <v>1064</v>
      </c>
      <c r="J861" t="s">
        <v>1059</v>
      </c>
      <c r="K861">
        <v>4</v>
      </c>
    </row>
    <row r="862" spans="1:11" x14ac:dyDescent="0.25">
      <c r="A862" t="s">
        <v>884</v>
      </c>
      <c r="B862" t="s">
        <v>8</v>
      </c>
      <c r="C862">
        <v>72</v>
      </c>
      <c r="D862" t="s">
        <v>11</v>
      </c>
      <c r="E862" s="24">
        <v>45220</v>
      </c>
      <c r="F862">
        <v>20</v>
      </c>
      <c r="G862">
        <v>4.8</v>
      </c>
      <c r="H862">
        <v>2024</v>
      </c>
      <c r="I862" t="s">
        <v>1064</v>
      </c>
      <c r="J862" t="s">
        <v>1055</v>
      </c>
      <c r="K862">
        <v>5</v>
      </c>
    </row>
    <row r="863" spans="1:11" x14ac:dyDescent="0.25">
      <c r="A863" t="s">
        <v>885</v>
      </c>
      <c r="B863" t="s">
        <v>16</v>
      </c>
      <c r="C863">
        <v>40</v>
      </c>
      <c r="D863" t="s">
        <v>11</v>
      </c>
      <c r="E863" s="24">
        <v>45220</v>
      </c>
      <c r="F863">
        <v>31</v>
      </c>
      <c r="G863">
        <v>4</v>
      </c>
      <c r="H863">
        <v>2024</v>
      </c>
      <c r="I863" t="s">
        <v>1064</v>
      </c>
      <c r="J863" t="s">
        <v>1059</v>
      </c>
      <c r="K863">
        <v>4</v>
      </c>
    </row>
    <row r="864" spans="1:11" x14ac:dyDescent="0.25">
      <c r="A864" t="s">
        <v>886</v>
      </c>
      <c r="B864" t="s">
        <v>5</v>
      </c>
      <c r="C864">
        <v>54</v>
      </c>
      <c r="D864" t="s">
        <v>13</v>
      </c>
      <c r="E864" s="24">
        <v>45221</v>
      </c>
      <c r="F864">
        <v>120</v>
      </c>
      <c r="G864">
        <v>4.7</v>
      </c>
      <c r="H864">
        <v>2024</v>
      </c>
      <c r="I864" t="s">
        <v>1054</v>
      </c>
      <c r="J864" t="s">
        <v>1059</v>
      </c>
      <c r="K864">
        <v>5</v>
      </c>
    </row>
    <row r="865" spans="1:11" x14ac:dyDescent="0.25">
      <c r="A865" t="s">
        <v>887</v>
      </c>
      <c r="B865" t="s">
        <v>12</v>
      </c>
      <c r="C865">
        <v>81</v>
      </c>
      <c r="D865" t="s">
        <v>9</v>
      </c>
      <c r="E865" s="24">
        <v>45221</v>
      </c>
      <c r="F865">
        <v>117</v>
      </c>
      <c r="G865">
        <v>3.6</v>
      </c>
      <c r="H865">
        <v>2024</v>
      </c>
      <c r="I865" t="s">
        <v>1054</v>
      </c>
      <c r="J865" t="s">
        <v>1055</v>
      </c>
      <c r="K865">
        <v>4</v>
      </c>
    </row>
    <row r="866" spans="1:11" x14ac:dyDescent="0.25">
      <c r="A866" t="s">
        <v>888</v>
      </c>
      <c r="B866" t="s">
        <v>5</v>
      </c>
      <c r="C866">
        <v>76</v>
      </c>
      <c r="D866" t="s">
        <v>6</v>
      </c>
      <c r="E866" s="24">
        <v>45221</v>
      </c>
      <c r="F866">
        <v>80</v>
      </c>
      <c r="G866">
        <v>4.5</v>
      </c>
      <c r="H866">
        <v>2024</v>
      </c>
      <c r="I866" t="s">
        <v>1054</v>
      </c>
      <c r="J866" t="s">
        <v>1055</v>
      </c>
      <c r="K866">
        <v>5</v>
      </c>
    </row>
    <row r="867" spans="1:11" x14ac:dyDescent="0.25">
      <c r="A867" t="s">
        <v>889</v>
      </c>
      <c r="B867" t="s">
        <v>5</v>
      </c>
      <c r="C867">
        <v>37</v>
      </c>
      <c r="D867" t="s">
        <v>10</v>
      </c>
      <c r="E867" s="24">
        <v>45222</v>
      </c>
      <c r="F867">
        <v>117</v>
      </c>
      <c r="G867">
        <v>4</v>
      </c>
      <c r="H867">
        <v>2024</v>
      </c>
      <c r="I867" t="s">
        <v>1056</v>
      </c>
      <c r="J867" t="s">
        <v>1059</v>
      </c>
      <c r="K867">
        <v>4</v>
      </c>
    </row>
    <row r="868" spans="1:11" x14ac:dyDescent="0.25">
      <c r="A868" t="s">
        <v>890</v>
      </c>
      <c r="B868" t="s">
        <v>24</v>
      </c>
      <c r="C868">
        <v>96</v>
      </c>
      <c r="D868" t="s">
        <v>13</v>
      </c>
      <c r="E868" s="24">
        <v>45222</v>
      </c>
      <c r="F868">
        <v>60</v>
      </c>
      <c r="G868">
        <v>4.5</v>
      </c>
      <c r="H868">
        <v>2024</v>
      </c>
      <c r="I868" t="s">
        <v>1056</v>
      </c>
      <c r="J868" t="s">
        <v>1055</v>
      </c>
      <c r="K868">
        <v>5</v>
      </c>
    </row>
    <row r="869" spans="1:11" x14ac:dyDescent="0.25">
      <c r="A869" t="s">
        <v>891</v>
      </c>
      <c r="B869" t="s">
        <v>8</v>
      </c>
      <c r="C869">
        <v>19</v>
      </c>
      <c r="D869" t="s">
        <v>6</v>
      </c>
      <c r="E869" s="24">
        <v>45223</v>
      </c>
      <c r="F869">
        <v>58</v>
      </c>
      <c r="G869">
        <v>3.9</v>
      </c>
      <c r="H869">
        <v>2024</v>
      </c>
      <c r="I869" t="s">
        <v>1058</v>
      </c>
      <c r="J869" t="s">
        <v>1062</v>
      </c>
      <c r="K869">
        <v>4</v>
      </c>
    </row>
    <row r="870" spans="1:11" x14ac:dyDescent="0.25">
      <c r="A870" t="s">
        <v>892</v>
      </c>
      <c r="B870" t="s">
        <v>16</v>
      </c>
      <c r="C870">
        <v>72</v>
      </c>
      <c r="D870" t="s">
        <v>10</v>
      </c>
      <c r="E870" s="24">
        <v>45223</v>
      </c>
      <c r="F870">
        <v>41</v>
      </c>
      <c r="G870">
        <v>4.3</v>
      </c>
      <c r="H870">
        <v>2024</v>
      </c>
      <c r="I870" t="s">
        <v>1058</v>
      </c>
      <c r="J870" t="s">
        <v>1055</v>
      </c>
      <c r="K870">
        <v>4</v>
      </c>
    </row>
    <row r="871" spans="1:11" x14ac:dyDescent="0.25">
      <c r="A871" t="s">
        <v>893</v>
      </c>
      <c r="B871" t="s">
        <v>21</v>
      </c>
      <c r="C871">
        <v>73</v>
      </c>
      <c r="D871" t="s">
        <v>9</v>
      </c>
      <c r="E871" s="24">
        <v>45223</v>
      </c>
      <c r="F871">
        <v>180</v>
      </c>
      <c r="G871">
        <v>3.6</v>
      </c>
      <c r="H871">
        <v>2024</v>
      </c>
      <c r="I871" t="s">
        <v>1058</v>
      </c>
      <c r="J871" t="s">
        <v>1055</v>
      </c>
      <c r="K871">
        <v>4</v>
      </c>
    </row>
    <row r="872" spans="1:11" x14ac:dyDescent="0.25">
      <c r="A872" t="s">
        <v>894</v>
      </c>
      <c r="B872" t="s">
        <v>17</v>
      </c>
      <c r="C872">
        <v>87</v>
      </c>
      <c r="D872" t="s">
        <v>9</v>
      </c>
      <c r="E872" s="24">
        <v>45223</v>
      </c>
      <c r="F872">
        <v>42</v>
      </c>
      <c r="G872">
        <v>3.6</v>
      </c>
      <c r="H872">
        <v>2024</v>
      </c>
      <c r="I872" t="s">
        <v>1058</v>
      </c>
      <c r="J872" t="s">
        <v>1055</v>
      </c>
      <c r="K872">
        <v>4</v>
      </c>
    </row>
    <row r="873" spans="1:11" x14ac:dyDescent="0.25">
      <c r="A873" t="s">
        <v>895</v>
      </c>
      <c r="B873" t="s">
        <v>17</v>
      </c>
      <c r="C873">
        <v>68</v>
      </c>
      <c r="D873" t="s">
        <v>9</v>
      </c>
      <c r="E873" s="24">
        <v>45224</v>
      </c>
      <c r="F873">
        <v>24</v>
      </c>
      <c r="G873">
        <v>4</v>
      </c>
      <c r="H873">
        <v>2024</v>
      </c>
      <c r="I873" t="s">
        <v>1060</v>
      </c>
      <c r="J873" t="s">
        <v>1055</v>
      </c>
      <c r="K873">
        <v>4</v>
      </c>
    </row>
    <row r="874" spans="1:11" x14ac:dyDescent="0.25">
      <c r="A874" t="s">
        <v>896</v>
      </c>
      <c r="B874" t="s">
        <v>16</v>
      </c>
      <c r="C874">
        <v>101</v>
      </c>
      <c r="D874" t="s">
        <v>9</v>
      </c>
      <c r="E874" s="24">
        <v>45224</v>
      </c>
      <c r="F874">
        <v>125</v>
      </c>
      <c r="G874">
        <v>4.2</v>
      </c>
      <c r="H874">
        <v>2024</v>
      </c>
      <c r="I874" t="s">
        <v>1060</v>
      </c>
      <c r="J874" t="s">
        <v>1055</v>
      </c>
      <c r="K874">
        <v>4</v>
      </c>
    </row>
    <row r="875" spans="1:11" x14ac:dyDescent="0.25">
      <c r="A875" t="s">
        <v>897</v>
      </c>
      <c r="B875" t="s">
        <v>16</v>
      </c>
      <c r="C875">
        <v>107</v>
      </c>
      <c r="D875" t="s">
        <v>10</v>
      </c>
      <c r="E875" s="24">
        <v>45225</v>
      </c>
      <c r="F875">
        <v>78</v>
      </c>
      <c r="G875">
        <v>4.3</v>
      </c>
      <c r="H875">
        <v>2024</v>
      </c>
      <c r="I875" t="s">
        <v>1061</v>
      </c>
      <c r="J875" t="s">
        <v>1055</v>
      </c>
      <c r="K875">
        <v>4</v>
      </c>
    </row>
    <row r="876" spans="1:11" x14ac:dyDescent="0.25">
      <c r="A876" t="s">
        <v>898</v>
      </c>
      <c r="B876" t="s">
        <v>22</v>
      </c>
      <c r="C876">
        <v>109</v>
      </c>
      <c r="D876" t="s">
        <v>11</v>
      </c>
      <c r="E876" s="24">
        <v>45225</v>
      </c>
      <c r="F876">
        <v>180</v>
      </c>
      <c r="G876">
        <v>3.8</v>
      </c>
      <c r="H876">
        <v>2024</v>
      </c>
      <c r="I876" t="s">
        <v>1061</v>
      </c>
      <c r="J876" t="s">
        <v>1055</v>
      </c>
      <c r="K876">
        <v>4</v>
      </c>
    </row>
    <row r="877" spans="1:11" x14ac:dyDescent="0.25">
      <c r="A877" t="s">
        <v>899</v>
      </c>
      <c r="B877" t="s">
        <v>14</v>
      </c>
      <c r="C877">
        <v>171</v>
      </c>
      <c r="D877" t="s">
        <v>10</v>
      </c>
      <c r="E877" s="24">
        <v>45225</v>
      </c>
      <c r="F877">
        <v>84</v>
      </c>
      <c r="G877">
        <v>4.4000000000000004</v>
      </c>
      <c r="H877">
        <v>2024</v>
      </c>
      <c r="I877" t="s">
        <v>1061</v>
      </c>
      <c r="J877" t="s">
        <v>1057</v>
      </c>
      <c r="K877">
        <v>4</v>
      </c>
    </row>
    <row r="878" spans="1:11" x14ac:dyDescent="0.25">
      <c r="A878" t="s">
        <v>900</v>
      </c>
      <c r="B878" t="s">
        <v>8</v>
      </c>
      <c r="C878">
        <v>21</v>
      </c>
      <c r="D878" t="s">
        <v>10</v>
      </c>
      <c r="E878" s="24">
        <v>45225</v>
      </c>
      <c r="F878">
        <v>26</v>
      </c>
      <c r="G878">
        <v>4.7</v>
      </c>
      <c r="H878">
        <v>2024</v>
      </c>
      <c r="I878" t="s">
        <v>1061</v>
      </c>
      <c r="J878" t="s">
        <v>1062</v>
      </c>
      <c r="K878">
        <v>5</v>
      </c>
    </row>
    <row r="879" spans="1:11" x14ac:dyDescent="0.25">
      <c r="A879" t="s">
        <v>901</v>
      </c>
      <c r="B879" t="s">
        <v>12</v>
      </c>
      <c r="C879">
        <v>94</v>
      </c>
      <c r="D879" t="s">
        <v>10</v>
      </c>
      <c r="E879" s="24">
        <v>45226</v>
      </c>
      <c r="F879">
        <v>140</v>
      </c>
      <c r="G879">
        <v>3.6</v>
      </c>
      <c r="H879">
        <v>2024</v>
      </c>
      <c r="I879" t="s">
        <v>1063</v>
      </c>
      <c r="J879" t="s">
        <v>1055</v>
      </c>
      <c r="K879">
        <v>4</v>
      </c>
    </row>
    <row r="880" spans="1:11" x14ac:dyDescent="0.25">
      <c r="A880" t="s">
        <v>902</v>
      </c>
      <c r="B880" t="s">
        <v>21</v>
      </c>
      <c r="C880">
        <v>97</v>
      </c>
      <c r="D880" t="s">
        <v>11</v>
      </c>
      <c r="E880" s="24">
        <v>45226</v>
      </c>
      <c r="F880">
        <v>31</v>
      </c>
      <c r="G880">
        <v>2.2000000000000002</v>
      </c>
      <c r="H880">
        <v>2024</v>
      </c>
      <c r="I880" t="s">
        <v>1063</v>
      </c>
      <c r="J880" t="s">
        <v>1055</v>
      </c>
      <c r="K880">
        <v>2</v>
      </c>
    </row>
    <row r="881" spans="1:11" x14ac:dyDescent="0.25">
      <c r="A881" t="s">
        <v>903</v>
      </c>
      <c r="B881" t="s">
        <v>24</v>
      </c>
      <c r="C881">
        <v>72</v>
      </c>
      <c r="D881" t="s">
        <v>11</v>
      </c>
      <c r="E881" s="24">
        <v>45226</v>
      </c>
      <c r="F881">
        <v>108</v>
      </c>
      <c r="G881">
        <v>4.8</v>
      </c>
      <c r="H881">
        <v>2024</v>
      </c>
      <c r="I881" t="s">
        <v>1063</v>
      </c>
      <c r="J881" t="s">
        <v>1055</v>
      </c>
      <c r="K881">
        <v>5</v>
      </c>
    </row>
    <row r="882" spans="1:11" x14ac:dyDescent="0.25">
      <c r="A882" t="s">
        <v>904</v>
      </c>
      <c r="B882" t="s">
        <v>14</v>
      </c>
      <c r="C882">
        <v>143</v>
      </c>
      <c r="D882" t="s">
        <v>13</v>
      </c>
      <c r="E882" s="24">
        <v>45227</v>
      </c>
      <c r="F882">
        <v>58</v>
      </c>
      <c r="G882">
        <v>4.3</v>
      </c>
      <c r="H882">
        <v>2024</v>
      </c>
      <c r="I882" t="s">
        <v>1064</v>
      </c>
      <c r="J882" t="s">
        <v>1057</v>
      </c>
      <c r="K882">
        <v>4</v>
      </c>
    </row>
    <row r="883" spans="1:11" x14ac:dyDescent="0.25">
      <c r="A883" t="s">
        <v>905</v>
      </c>
      <c r="B883" t="s">
        <v>14</v>
      </c>
      <c r="C883">
        <v>64</v>
      </c>
      <c r="D883" t="s">
        <v>11</v>
      </c>
      <c r="E883" s="24">
        <v>45227</v>
      </c>
      <c r="F883">
        <v>185</v>
      </c>
      <c r="G883">
        <v>2.2000000000000002</v>
      </c>
      <c r="H883">
        <v>2024</v>
      </c>
      <c r="I883" t="s">
        <v>1064</v>
      </c>
      <c r="J883" t="s">
        <v>1055</v>
      </c>
      <c r="K883">
        <v>2</v>
      </c>
    </row>
    <row r="884" spans="1:11" x14ac:dyDescent="0.25">
      <c r="A884" t="s">
        <v>906</v>
      </c>
      <c r="B884" t="s">
        <v>14</v>
      </c>
      <c r="C884">
        <v>69</v>
      </c>
      <c r="D884" t="s">
        <v>11</v>
      </c>
      <c r="E884" s="24">
        <v>45227</v>
      </c>
      <c r="F884">
        <v>40</v>
      </c>
      <c r="G884">
        <v>4.8</v>
      </c>
      <c r="H884">
        <v>2024</v>
      </c>
      <c r="I884" t="s">
        <v>1064</v>
      </c>
      <c r="J884" t="s">
        <v>1055</v>
      </c>
      <c r="K884">
        <v>5</v>
      </c>
    </row>
    <row r="885" spans="1:11" x14ac:dyDescent="0.25">
      <c r="A885" t="s">
        <v>907</v>
      </c>
      <c r="B885" t="s">
        <v>14</v>
      </c>
      <c r="C885">
        <v>18</v>
      </c>
      <c r="D885" t="s">
        <v>6</v>
      </c>
      <c r="E885" s="24">
        <v>45227</v>
      </c>
      <c r="F885">
        <v>225</v>
      </c>
      <c r="G885">
        <v>2.6</v>
      </c>
      <c r="H885">
        <v>2024</v>
      </c>
      <c r="I885" t="s">
        <v>1064</v>
      </c>
      <c r="J885" t="s">
        <v>1062</v>
      </c>
      <c r="K885">
        <v>3</v>
      </c>
    </row>
    <row r="886" spans="1:11" x14ac:dyDescent="0.25">
      <c r="A886" t="s">
        <v>908</v>
      </c>
      <c r="B886" t="s">
        <v>21</v>
      </c>
      <c r="C886">
        <v>100</v>
      </c>
      <c r="D886" t="s">
        <v>13</v>
      </c>
      <c r="E886" s="24">
        <v>45227</v>
      </c>
      <c r="F886">
        <v>150</v>
      </c>
      <c r="G886">
        <v>2.6</v>
      </c>
      <c r="H886">
        <v>2024</v>
      </c>
      <c r="I886" t="s">
        <v>1064</v>
      </c>
      <c r="J886" t="s">
        <v>1055</v>
      </c>
      <c r="K886">
        <v>3</v>
      </c>
    </row>
    <row r="887" spans="1:11" x14ac:dyDescent="0.25">
      <c r="A887" t="s">
        <v>909</v>
      </c>
      <c r="B887" t="s">
        <v>18</v>
      </c>
      <c r="C887">
        <v>110</v>
      </c>
      <c r="D887" t="s">
        <v>9</v>
      </c>
      <c r="E887" s="24">
        <v>45228</v>
      </c>
      <c r="F887">
        <v>88</v>
      </c>
      <c r="G887">
        <v>3.4</v>
      </c>
      <c r="H887">
        <v>2024</v>
      </c>
      <c r="I887" t="s">
        <v>1054</v>
      </c>
      <c r="J887" t="s">
        <v>1055</v>
      </c>
      <c r="K887">
        <v>3</v>
      </c>
    </row>
    <row r="888" spans="1:11" x14ac:dyDescent="0.25">
      <c r="A888" t="s">
        <v>910</v>
      </c>
      <c r="B888" t="s">
        <v>7</v>
      </c>
      <c r="C888">
        <v>41</v>
      </c>
      <c r="D888" t="s">
        <v>10</v>
      </c>
      <c r="E888" s="24">
        <v>45228</v>
      </c>
      <c r="F888">
        <v>140</v>
      </c>
      <c r="G888">
        <v>3.7</v>
      </c>
      <c r="H888">
        <v>2024</v>
      </c>
      <c r="I888" t="s">
        <v>1054</v>
      </c>
      <c r="J888" t="s">
        <v>1059</v>
      </c>
      <c r="K888">
        <v>4</v>
      </c>
    </row>
    <row r="889" spans="1:11" x14ac:dyDescent="0.25">
      <c r="A889" t="s">
        <v>911</v>
      </c>
      <c r="B889" t="s">
        <v>18</v>
      </c>
      <c r="C889">
        <v>147</v>
      </c>
      <c r="D889" t="s">
        <v>9</v>
      </c>
      <c r="E889" s="24">
        <v>45228</v>
      </c>
      <c r="F889">
        <v>68</v>
      </c>
      <c r="G889">
        <v>2.1</v>
      </c>
      <c r="H889">
        <v>2024</v>
      </c>
      <c r="I889" t="s">
        <v>1054</v>
      </c>
      <c r="J889" t="s">
        <v>1057</v>
      </c>
      <c r="K889">
        <v>2</v>
      </c>
    </row>
    <row r="890" spans="1:11" x14ac:dyDescent="0.25">
      <c r="A890" t="s">
        <v>912</v>
      </c>
      <c r="B890" t="s">
        <v>12</v>
      </c>
      <c r="C890">
        <v>31</v>
      </c>
      <c r="D890" t="s">
        <v>6</v>
      </c>
      <c r="E890" s="24">
        <v>45229</v>
      </c>
      <c r="F890">
        <v>105</v>
      </c>
      <c r="G890">
        <v>3.6</v>
      </c>
      <c r="H890">
        <v>2024</v>
      </c>
      <c r="I890" t="s">
        <v>1056</v>
      </c>
      <c r="J890" t="s">
        <v>1059</v>
      </c>
      <c r="K890">
        <v>4</v>
      </c>
    </row>
    <row r="891" spans="1:11" x14ac:dyDescent="0.25">
      <c r="A891" t="s">
        <v>913</v>
      </c>
      <c r="B891" t="s">
        <v>17</v>
      </c>
      <c r="C891">
        <v>142</v>
      </c>
      <c r="D891" t="s">
        <v>10</v>
      </c>
      <c r="E891" s="24">
        <v>45229</v>
      </c>
      <c r="F891">
        <v>40</v>
      </c>
      <c r="G891">
        <v>3.8</v>
      </c>
      <c r="H891">
        <v>2024</v>
      </c>
      <c r="I891" t="s">
        <v>1056</v>
      </c>
      <c r="J891" t="s">
        <v>1057</v>
      </c>
      <c r="K891">
        <v>4</v>
      </c>
    </row>
    <row r="892" spans="1:11" x14ac:dyDescent="0.25">
      <c r="A892" t="s">
        <v>914</v>
      </c>
      <c r="B892" t="s">
        <v>22</v>
      </c>
      <c r="C892">
        <v>61</v>
      </c>
      <c r="D892" t="s">
        <v>10</v>
      </c>
      <c r="E892" s="24">
        <v>45229</v>
      </c>
      <c r="F892">
        <v>82</v>
      </c>
      <c r="G892">
        <v>3.1</v>
      </c>
      <c r="H892">
        <v>2024</v>
      </c>
      <c r="I892" t="s">
        <v>1056</v>
      </c>
      <c r="J892" t="s">
        <v>1055</v>
      </c>
      <c r="K892">
        <v>3</v>
      </c>
    </row>
    <row r="893" spans="1:11" x14ac:dyDescent="0.25">
      <c r="A893" t="s">
        <v>915</v>
      </c>
      <c r="B893" t="s">
        <v>20</v>
      </c>
      <c r="C893">
        <v>86</v>
      </c>
      <c r="D893" t="s">
        <v>6</v>
      </c>
      <c r="E893" s="24">
        <v>45230</v>
      </c>
      <c r="F893">
        <v>90</v>
      </c>
      <c r="G893">
        <v>4.4000000000000004</v>
      </c>
      <c r="H893">
        <v>2024</v>
      </c>
      <c r="I893" t="s">
        <v>1058</v>
      </c>
      <c r="J893" t="s">
        <v>1055</v>
      </c>
      <c r="K893">
        <v>4</v>
      </c>
    </row>
    <row r="894" spans="1:11" x14ac:dyDescent="0.25">
      <c r="A894" t="s">
        <v>916</v>
      </c>
      <c r="B894" t="s">
        <v>23</v>
      </c>
      <c r="C894">
        <v>165</v>
      </c>
      <c r="D894" t="s">
        <v>13</v>
      </c>
      <c r="E894" s="24">
        <v>45231</v>
      </c>
      <c r="F894">
        <v>66</v>
      </c>
      <c r="G894">
        <v>4.8</v>
      </c>
      <c r="H894">
        <v>2024</v>
      </c>
      <c r="I894" t="s">
        <v>1060</v>
      </c>
      <c r="J894" t="s">
        <v>1057</v>
      </c>
      <c r="K894">
        <v>5</v>
      </c>
    </row>
    <row r="895" spans="1:11" x14ac:dyDescent="0.25">
      <c r="A895" t="s">
        <v>917</v>
      </c>
      <c r="B895" t="s">
        <v>5</v>
      </c>
      <c r="C895">
        <v>62</v>
      </c>
      <c r="D895" t="s">
        <v>9</v>
      </c>
      <c r="E895" s="24">
        <v>45231</v>
      </c>
      <c r="F895">
        <v>78</v>
      </c>
      <c r="G895">
        <v>3.5</v>
      </c>
      <c r="H895">
        <v>2024</v>
      </c>
      <c r="I895" t="s">
        <v>1060</v>
      </c>
      <c r="J895" t="s">
        <v>1055</v>
      </c>
      <c r="K895">
        <v>4</v>
      </c>
    </row>
    <row r="896" spans="1:11" x14ac:dyDescent="0.25">
      <c r="A896" t="s">
        <v>918</v>
      </c>
      <c r="B896" t="s">
        <v>21</v>
      </c>
      <c r="C896">
        <v>103</v>
      </c>
      <c r="D896" t="s">
        <v>13</v>
      </c>
      <c r="E896" s="24">
        <v>45232</v>
      </c>
      <c r="F896">
        <v>66</v>
      </c>
      <c r="G896">
        <v>4.4000000000000004</v>
      </c>
      <c r="H896">
        <v>2024</v>
      </c>
      <c r="I896" t="s">
        <v>1061</v>
      </c>
      <c r="J896" t="s">
        <v>1055</v>
      </c>
      <c r="K896">
        <v>4</v>
      </c>
    </row>
    <row r="897" spans="1:11" x14ac:dyDescent="0.25">
      <c r="A897" t="s">
        <v>919</v>
      </c>
      <c r="B897" t="s">
        <v>17</v>
      </c>
      <c r="C897">
        <v>56</v>
      </c>
      <c r="D897" t="s">
        <v>6</v>
      </c>
      <c r="E897" s="24">
        <v>45233</v>
      </c>
      <c r="F897">
        <v>160</v>
      </c>
      <c r="G897">
        <v>3.8</v>
      </c>
      <c r="H897">
        <v>2024</v>
      </c>
      <c r="I897" t="s">
        <v>1063</v>
      </c>
      <c r="J897" t="s">
        <v>1059</v>
      </c>
      <c r="K897">
        <v>4</v>
      </c>
    </row>
    <row r="898" spans="1:11" x14ac:dyDescent="0.25">
      <c r="A898" t="s">
        <v>920</v>
      </c>
      <c r="B898" t="s">
        <v>16</v>
      </c>
      <c r="C898">
        <v>114</v>
      </c>
      <c r="D898" t="s">
        <v>10</v>
      </c>
      <c r="E898" s="24">
        <v>45234</v>
      </c>
      <c r="F898">
        <v>144</v>
      </c>
      <c r="G898">
        <v>3.8</v>
      </c>
      <c r="H898">
        <v>2024</v>
      </c>
      <c r="I898" t="s">
        <v>1064</v>
      </c>
      <c r="J898" t="s">
        <v>1055</v>
      </c>
      <c r="K898">
        <v>4</v>
      </c>
    </row>
    <row r="899" spans="1:11" x14ac:dyDescent="0.25">
      <c r="A899" t="s">
        <v>921</v>
      </c>
      <c r="B899" t="s">
        <v>17</v>
      </c>
      <c r="C899">
        <v>112</v>
      </c>
      <c r="D899" t="s">
        <v>11</v>
      </c>
      <c r="E899" s="24">
        <v>45234</v>
      </c>
      <c r="F899">
        <v>200</v>
      </c>
      <c r="G899">
        <v>4.5999999999999996</v>
      </c>
      <c r="H899">
        <v>2024</v>
      </c>
      <c r="I899" t="s">
        <v>1064</v>
      </c>
      <c r="J899" t="s">
        <v>1055</v>
      </c>
      <c r="K899">
        <v>5</v>
      </c>
    </row>
    <row r="900" spans="1:11" x14ac:dyDescent="0.25">
      <c r="A900" t="s">
        <v>922</v>
      </c>
      <c r="B900" t="s">
        <v>15</v>
      </c>
      <c r="C900">
        <v>52</v>
      </c>
      <c r="D900" t="s">
        <v>9</v>
      </c>
      <c r="E900" s="24">
        <v>45236</v>
      </c>
      <c r="F900">
        <v>220</v>
      </c>
      <c r="G900">
        <v>5</v>
      </c>
      <c r="H900">
        <v>2024</v>
      </c>
      <c r="I900" t="s">
        <v>1056</v>
      </c>
      <c r="J900" t="s">
        <v>1059</v>
      </c>
      <c r="K900">
        <v>5</v>
      </c>
    </row>
    <row r="901" spans="1:11" x14ac:dyDescent="0.25">
      <c r="A901" t="s">
        <v>923</v>
      </c>
      <c r="B901" t="s">
        <v>21</v>
      </c>
      <c r="C901">
        <v>105</v>
      </c>
      <c r="D901" t="s">
        <v>13</v>
      </c>
      <c r="E901" s="24">
        <v>45237</v>
      </c>
      <c r="F901">
        <v>112</v>
      </c>
      <c r="G901">
        <v>3.2</v>
      </c>
      <c r="H901">
        <v>2024</v>
      </c>
      <c r="I901" t="s">
        <v>1058</v>
      </c>
      <c r="J901" t="s">
        <v>1055</v>
      </c>
      <c r="K901">
        <v>3</v>
      </c>
    </row>
    <row r="902" spans="1:11" x14ac:dyDescent="0.25">
      <c r="A902" t="s">
        <v>924</v>
      </c>
      <c r="B902" t="s">
        <v>23</v>
      </c>
      <c r="C902">
        <v>91</v>
      </c>
      <c r="D902" t="s">
        <v>6</v>
      </c>
      <c r="E902" s="24">
        <v>45237</v>
      </c>
      <c r="F902">
        <v>110</v>
      </c>
      <c r="G902">
        <v>3.7</v>
      </c>
      <c r="H902">
        <v>2024</v>
      </c>
      <c r="I902" t="s">
        <v>1058</v>
      </c>
      <c r="J902" t="s">
        <v>1055</v>
      </c>
      <c r="K902">
        <v>4</v>
      </c>
    </row>
    <row r="903" spans="1:11" x14ac:dyDescent="0.25">
      <c r="A903" t="s">
        <v>925</v>
      </c>
      <c r="B903" t="s">
        <v>19</v>
      </c>
      <c r="C903">
        <v>74</v>
      </c>
      <c r="D903" t="s">
        <v>10</v>
      </c>
      <c r="E903" s="24">
        <v>45238</v>
      </c>
      <c r="F903">
        <v>160</v>
      </c>
      <c r="G903">
        <v>2.7</v>
      </c>
      <c r="H903">
        <v>2024</v>
      </c>
      <c r="I903" t="s">
        <v>1060</v>
      </c>
      <c r="J903" t="s">
        <v>1055</v>
      </c>
      <c r="K903">
        <v>3</v>
      </c>
    </row>
    <row r="904" spans="1:11" x14ac:dyDescent="0.25">
      <c r="A904" t="s">
        <v>926</v>
      </c>
      <c r="B904" t="s">
        <v>19</v>
      </c>
      <c r="C904">
        <v>30</v>
      </c>
      <c r="D904" t="s">
        <v>6</v>
      </c>
      <c r="E904" s="24">
        <v>45238</v>
      </c>
      <c r="F904">
        <v>84</v>
      </c>
      <c r="G904">
        <v>4</v>
      </c>
      <c r="H904">
        <v>2024</v>
      </c>
      <c r="I904" t="s">
        <v>1060</v>
      </c>
      <c r="J904" t="s">
        <v>1062</v>
      </c>
      <c r="K904">
        <v>4</v>
      </c>
    </row>
    <row r="905" spans="1:11" x14ac:dyDescent="0.25">
      <c r="A905" t="s">
        <v>927</v>
      </c>
      <c r="B905" t="s">
        <v>23</v>
      </c>
      <c r="C905">
        <v>56</v>
      </c>
      <c r="D905" t="s">
        <v>9</v>
      </c>
      <c r="E905" s="24">
        <v>45238</v>
      </c>
      <c r="F905">
        <v>124</v>
      </c>
      <c r="G905">
        <v>2.6</v>
      </c>
      <c r="H905">
        <v>2024</v>
      </c>
      <c r="I905" t="s">
        <v>1060</v>
      </c>
      <c r="J905" t="s">
        <v>1059</v>
      </c>
      <c r="K905">
        <v>3</v>
      </c>
    </row>
    <row r="906" spans="1:11" x14ac:dyDescent="0.25">
      <c r="A906" t="s">
        <v>928</v>
      </c>
      <c r="B906" t="s">
        <v>19</v>
      </c>
      <c r="C906">
        <v>151</v>
      </c>
      <c r="D906" t="s">
        <v>11</v>
      </c>
      <c r="E906" s="24">
        <v>45238</v>
      </c>
      <c r="F906">
        <v>84</v>
      </c>
      <c r="G906">
        <v>4.5999999999999996</v>
      </c>
      <c r="H906">
        <v>2024</v>
      </c>
      <c r="I906" t="s">
        <v>1060</v>
      </c>
      <c r="J906" t="s">
        <v>1057</v>
      </c>
      <c r="K906">
        <v>5</v>
      </c>
    </row>
    <row r="907" spans="1:11" x14ac:dyDescent="0.25">
      <c r="A907" t="s">
        <v>929</v>
      </c>
      <c r="B907" t="s">
        <v>12</v>
      </c>
      <c r="C907">
        <v>108</v>
      </c>
      <c r="D907" t="s">
        <v>13</v>
      </c>
      <c r="E907" s="24">
        <v>45239</v>
      </c>
      <c r="F907">
        <v>130</v>
      </c>
      <c r="G907">
        <v>2.7</v>
      </c>
      <c r="H907">
        <v>2024</v>
      </c>
      <c r="I907" t="s">
        <v>1061</v>
      </c>
      <c r="J907" t="s">
        <v>1055</v>
      </c>
      <c r="K907">
        <v>3</v>
      </c>
    </row>
    <row r="908" spans="1:11" x14ac:dyDescent="0.25">
      <c r="A908" t="s">
        <v>930</v>
      </c>
      <c r="B908" t="s">
        <v>16</v>
      </c>
      <c r="C908">
        <v>124</v>
      </c>
      <c r="D908" t="s">
        <v>10</v>
      </c>
      <c r="E908" s="24">
        <v>45239</v>
      </c>
      <c r="F908">
        <v>215</v>
      </c>
      <c r="G908">
        <v>3.5</v>
      </c>
      <c r="H908">
        <v>2024</v>
      </c>
      <c r="I908" t="s">
        <v>1061</v>
      </c>
      <c r="J908" t="s">
        <v>1057</v>
      </c>
      <c r="K908">
        <v>4</v>
      </c>
    </row>
    <row r="909" spans="1:11" x14ac:dyDescent="0.25">
      <c r="A909" t="s">
        <v>931</v>
      </c>
      <c r="B909" t="s">
        <v>21</v>
      </c>
      <c r="C909">
        <v>110</v>
      </c>
      <c r="D909" t="s">
        <v>9</v>
      </c>
      <c r="E909" s="24">
        <v>45240</v>
      </c>
      <c r="F909">
        <v>132</v>
      </c>
      <c r="G909">
        <v>3.6</v>
      </c>
      <c r="H909">
        <v>2024</v>
      </c>
      <c r="I909" t="s">
        <v>1063</v>
      </c>
      <c r="J909" t="s">
        <v>1055</v>
      </c>
      <c r="K909">
        <v>4</v>
      </c>
    </row>
    <row r="910" spans="1:11" x14ac:dyDescent="0.25">
      <c r="A910" t="s">
        <v>932</v>
      </c>
      <c r="B910" t="s">
        <v>18</v>
      </c>
      <c r="C910">
        <v>89</v>
      </c>
      <c r="D910" t="s">
        <v>13</v>
      </c>
      <c r="E910" s="24">
        <v>45240</v>
      </c>
      <c r="F910">
        <v>88</v>
      </c>
      <c r="G910">
        <v>4.9000000000000004</v>
      </c>
      <c r="H910">
        <v>2024</v>
      </c>
      <c r="I910" t="s">
        <v>1063</v>
      </c>
      <c r="J910" t="s">
        <v>1055</v>
      </c>
      <c r="K910">
        <v>5</v>
      </c>
    </row>
    <row r="911" spans="1:11" x14ac:dyDescent="0.25">
      <c r="A911" t="s">
        <v>933</v>
      </c>
      <c r="B911" t="s">
        <v>20</v>
      </c>
      <c r="C911">
        <v>95</v>
      </c>
      <c r="D911" t="s">
        <v>9</v>
      </c>
      <c r="E911" s="24">
        <v>45240</v>
      </c>
      <c r="F911">
        <v>140</v>
      </c>
      <c r="G911">
        <v>3.9</v>
      </c>
      <c r="H911">
        <v>2024</v>
      </c>
      <c r="I911" t="s">
        <v>1063</v>
      </c>
      <c r="J911" t="s">
        <v>1055</v>
      </c>
      <c r="K911">
        <v>4</v>
      </c>
    </row>
    <row r="912" spans="1:11" x14ac:dyDescent="0.25">
      <c r="A912" t="s">
        <v>934</v>
      </c>
      <c r="B912" t="s">
        <v>19</v>
      </c>
      <c r="C912">
        <v>84</v>
      </c>
      <c r="D912" t="s">
        <v>13</v>
      </c>
      <c r="E912" s="24">
        <v>45241</v>
      </c>
      <c r="F912">
        <v>66</v>
      </c>
      <c r="G912">
        <v>4.7</v>
      </c>
      <c r="H912">
        <v>2024</v>
      </c>
      <c r="I912" t="s">
        <v>1064</v>
      </c>
      <c r="J912" t="s">
        <v>1055</v>
      </c>
      <c r="K912">
        <v>5</v>
      </c>
    </row>
    <row r="913" spans="1:11" x14ac:dyDescent="0.25">
      <c r="A913" t="s">
        <v>935</v>
      </c>
      <c r="B913" t="s">
        <v>24</v>
      </c>
      <c r="C913">
        <v>89</v>
      </c>
      <c r="D913" t="s">
        <v>10</v>
      </c>
      <c r="E913" s="24">
        <v>45241</v>
      </c>
      <c r="F913">
        <v>23</v>
      </c>
      <c r="G913">
        <v>4.5</v>
      </c>
      <c r="H913">
        <v>2024</v>
      </c>
      <c r="I913" t="s">
        <v>1064</v>
      </c>
      <c r="J913" t="s">
        <v>1055</v>
      </c>
      <c r="K913">
        <v>5</v>
      </c>
    </row>
    <row r="914" spans="1:11" x14ac:dyDescent="0.25">
      <c r="A914" t="s">
        <v>936</v>
      </c>
      <c r="B914" t="s">
        <v>18</v>
      </c>
      <c r="C914">
        <v>146</v>
      </c>
      <c r="D914" t="s">
        <v>10</v>
      </c>
      <c r="E914" s="24">
        <v>45242</v>
      </c>
      <c r="F914">
        <v>220</v>
      </c>
      <c r="G914">
        <v>4.5</v>
      </c>
      <c r="H914">
        <v>2024</v>
      </c>
      <c r="I914" t="s">
        <v>1054</v>
      </c>
      <c r="J914" t="s">
        <v>1057</v>
      </c>
      <c r="K914">
        <v>5</v>
      </c>
    </row>
    <row r="915" spans="1:11" x14ac:dyDescent="0.25">
      <c r="A915" t="s">
        <v>937</v>
      </c>
      <c r="B915" t="s">
        <v>14</v>
      </c>
      <c r="C915">
        <v>62</v>
      </c>
      <c r="D915" t="s">
        <v>6</v>
      </c>
      <c r="E915" s="24">
        <v>45243</v>
      </c>
      <c r="F915">
        <v>175</v>
      </c>
      <c r="G915">
        <v>4.4000000000000004</v>
      </c>
      <c r="H915">
        <v>2024</v>
      </c>
      <c r="I915" t="s">
        <v>1056</v>
      </c>
      <c r="J915" t="s">
        <v>1055</v>
      </c>
      <c r="K915">
        <v>4</v>
      </c>
    </row>
    <row r="916" spans="1:11" x14ac:dyDescent="0.25">
      <c r="A916" t="s">
        <v>938</v>
      </c>
      <c r="B916" t="s">
        <v>17</v>
      </c>
      <c r="C916">
        <v>82</v>
      </c>
      <c r="D916" t="s">
        <v>10</v>
      </c>
      <c r="E916" s="24">
        <v>45243</v>
      </c>
      <c r="F916">
        <v>172</v>
      </c>
      <c r="G916">
        <v>4.0999999999999996</v>
      </c>
      <c r="H916">
        <v>2024</v>
      </c>
      <c r="I916" t="s">
        <v>1056</v>
      </c>
      <c r="J916" t="s">
        <v>1055</v>
      </c>
      <c r="K916">
        <v>4</v>
      </c>
    </row>
    <row r="917" spans="1:11" x14ac:dyDescent="0.25">
      <c r="A917" t="s">
        <v>939</v>
      </c>
      <c r="B917" t="s">
        <v>22</v>
      </c>
      <c r="C917">
        <v>91</v>
      </c>
      <c r="D917" t="s">
        <v>11</v>
      </c>
      <c r="E917" s="24">
        <v>45243</v>
      </c>
      <c r="F917">
        <v>108</v>
      </c>
      <c r="G917">
        <v>3.8</v>
      </c>
      <c r="H917">
        <v>2024</v>
      </c>
      <c r="I917" t="s">
        <v>1056</v>
      </c>
      <c r="J917" t="s">
        <v>1055</v>
      </c>
      <c r="K917">
        <v>4</v>
      </c>
    </row>
    <row r="918" spans="1:11" x14ac:dyDescent="0.25">
      <c r="A918" t="s">
        <v>940</v>
      </c>
      <c r="B918" t="s">
        <v>24</v>
      </c>
      <c r="C918">
        <v>39</v>
      </c>
      <c r="D918" t="s">
        <v>10</v>
      </c>
      <c r="E918" s="24">
        <v>45244</v>
      </c>
      <c r="F918">
        <v>43</v>
      </c>
      <c r="G918">
        <v>4.2</v>
      </c>
      <c r="H918">
        <v>2024</v>
      </c>
      <c r="I918" t="s">
        <v>1058</v>
      </c>
      <c r="J918" t="s">
        <v>1059</v>
      </c>
      <c r="K918">
        <v>4</v>
      </c>
    </row>
    <row r="919" spans="1:11" x14ac:dyDescent="0.25">
      <c r="A919" t="s">
        <v>941</v>
      </c>
      <c r="B919" t="s">
        <v>18</v>
      </c>
      <c r="C919">
        <v>149</v>
      </c>
      <c r="D919" t="s">
        <v>9</v>
      </c>
      <c r="E919" s="24">
        <v>45244</v>
      </c>
      <c r="F919">
        <v>44</v>
      </c>
      <c r="G919">
        <v>2.2000000000000002</v>
      </c>
      <c r="H919">
        <v>2024</v>
      </c>
      <c r="I919" t="s">
        <v>1058</v>
      </c>
      <c r="J919" t="s">
        <v>1057</v>
      </c>
      <c r="K919">
        <v>2</v>
      </c>
    </row>
    <row r="920" spans="1:11" x14ac:dyDescent="0.25">
      <c r="A920" t="s">
        <v>942</v>
      </c>
      <c r="B920" t="s">
        <v>17</v>
      </c>
      <c r="C920">
        <v>138</v>
      </c>
      <c r="D920" t="s">
        <v>6</v>
      </c>
      <c r="E920" s="24">
        <v>45244</v>
      </c>
      <c r="F920">
        <v>105</v>
      </c>
      <c r="G920">
        <v>3.9</v>
      </c>
      <c r="H920">
        <v>2024</v>
      </c>
      <c r="I920" t="s">
        <v>1058</v>
      </c>
      <c r="J920" t="s">
        <v>1057</v>
      </c>
      <c r="K920">
        <v>4</v>
      </c>
    </row>
    <row r="921" spans="1:11" x14ac:dyDescent="0.25">
      <c r="A921" t="s">
        <v>943</v>
      </c>
      <c r="B921" t="s">
        <v>14</v>
      </c>
      <c r="C921">
        <v>113</v>
      </c>
      <c r="D921" t="s">
        <v>9</v>
      </c>
      <c r="E921" s="24">
        <v>45245</v>
      </c>
      <c r="F921">
        <v>34</v>
      </c>
      <c r="G921">
        <v>3.9</v>
      </c>
      <c r="H921">
        <v>2024</v>
      </c>
      <c r="I921" t="s">
        <v>1060</v>
      </c>
      <c r="J921" t="s">
        <v>1055</v>
      </c>
      <c r="K921">
        <v>4</v>
      </c>
    </row>
    <row r="922" spans="1:11" x14ac:dyDescent="0.25">
      <c r="A922" t="s">
        <v>944</v>
      </c>
      <c r="B922" t="s">
        <v>8</v>
      </c>
      <c r="C922">
        <v>88</v>
      </c>
      <c r="D922" t="s">
        <v>10</v>
      </c>
      <c r="E922" s="24">
        <v>45245</v>
      </c>
      <c r="F922">
        <v>220</v>
      </c>
      <c r="G922">
        <v>4.0999999999999996</v>
      </c>
      <c r="H922">
        <v>2024</v>
      </c>
      <c r="I922" t="s">
        <v>1060</v>
      </c>
      <c r="J922" t="s">
        <v>1055</v>
      </c>
      <c r="K922">
        <v>4</v>
      </c>
    </row>
    <row r="923" spans="1:11" x14ac:dyDescent="0.25">
      <c r="A923" t="s">
        <v>945</v>
      </c>
      <c r="B923" t="s">
        <v>20</v>
      </c>
      <c r="C923">
        <v>64</v>
      </c>
      <c r="D923" t="s">
        <v>6</v>
      </c>
      <c r="E923" s="24">
        <v>45245</v>
      </c>
      <c r="F923">
        <v>225</v>
      </c>
      <c r="G923">
        <v>4.5999999999999996</v>
      </c>
      <c r="H923">
        <v>2024</v>
      </c>
      <c r="I923" t="s">
        <v>1060</v>
      </c>
      <c r="J923" t="s">
        <v>1055</v>
      </c>
      <c r="K923">
        <v>5</v>
      </c>
    </row>
    <row r="924" spans="1:11" x14ac:dyDescent="0.25">
      <c r="A924" t="s">
        <v>946</v>
      </c>
      <c r="B924" t="s">
        <v>23</v>
      </c>
      <c r="C924">
        <v>53</v>
      </c>
      <c r="D924" t="s">
        <v>6</v>
      </c>
      <c r="E924" s="24">
        <v>45246</v>
      </c>
      <c r="F924">
        <v>37</v>
      </c>
      <c r="G924">
        <v>4.0999999999999996</v>
      </c>
      <c r="H924">
        <v>2024</v>
      </c>
      <c r="I924" t="s">
        <v>1061</v>
      </c>
      <c r="J924" t="s">
        <v>1059</v>
      </c>
      <c r="K924">
        <v>4</v>
      </c>
    </row>
    <row r="925" spans="1:11" x14ac:dyDescent="0.25">
      <c r="A925" t="s">
        <v>947</v>
      </c>
      <c r="B925" t="s">
        <v>16</v>
      </c>
      <c r="C925">
        <v>63</v>
      </c>
      <c r="D925" t="s">
        <v>9</v>
      </c>
      <c r="E925" s="24">
        <v>45246</v>
      </c>
      <c r="F925">
        <v>44</v>
      </c>
      <c r="G925">
        <v>5</v>
      </c>
      <c r="H925">
        <v>2024</v>
      </c>
      <c r="I925" t="s">
        <v>1061</v>
      </c>
      <c r="J925" t="s">
        <v>1055</v>
      </c>
      <c r="K925">
        <v>5</v>
      </c>
    </row>
    <row r="926" spans="1:11" x14ac:dyDescent="0.25">
      <c r="A926" t="s">
        <v>948</v>
      </c>
      <c r="B926" t="s">
        <v>15</v>
      </c>
      <c r="C926">
        <v>54</v>
      </c>
      <c r="D926" t="s">
        <v>9</v>
      </c>
      <c r="E926" s="24">
        <v>45247</v>
      </c>
      <c r="F926">
        <v>35</v>
      </c>
      <c r="G926">
        <v>2.8</v>
      </c>
      <c r="H926">
        <v>2024</v>
      </c>
      <c r="I926" t="s">
        <v>1063</v>
      </c>
      <c r="J926" t="s">
        <v>1059</v>
      </c>
      <c r="K926">
        <v>3</v>
      </c>
    </row>
    <row r="927" spans="1:11" x14ac:dyDescent="0.25">
      <c r="A927" t="s">
        <v>949</v>
      </c>
      <c r="B927" t="s">
        <v>16</v>
      </c>
      <c r="C927">
        <v>54</v>
      </c>
      <c r="D927" t="s">
        <v>10</v>
      </c>
      <c r="E927" s="24">
        <v>45247</v>
      </c>
      <c r="F927">
        <v>145</v>
      </c>
      <c r="G927">
        <v>2.7</v>
      </c>
      <c r="H927">
        <v>2024</v>
      </c>
      <c r="I927" t="s">
        <v>1063</v>
      </c>
      <c r="J927" t="s">
        <v>1059</v>
      </c>
      <c r="K927">
        <v>3</v>
      </c>
    </row>
    <row r="928" spans="1:11" x14ac:dyDescent="0.25">
      <c r="A928" t="s">
        <v>950</v>
      </c>
      <c r="B928" t="s">
        <v>18</v>
      </c>
      <c r="C928">
        <v>71</v>
      </c>
      <c r="D928" t="s">
        <v>6</v>
      </c>
      <c r="E928" s="24">
        <v>45247</v>
      </c>
      <c r="F928">
        <v>64</v>
      </c>
      <c r="G928">
        <v>3.9</v>
      </c>
      <c r="H928">
        <v>2024</v>
      </c>
      <c r="I928" t="s">
        <v>1063</v>
      </c>
      <c r="J928" t="s">
        <v>1055</v>
      </c>
      <c r="K928">
        <v>4</v>
      </c>
    </row>
    <row r="929" spans="1:11" x14ac:dyDescent="0.25">
      <c r="A929" t="s">
        <v>951</v>
      </c>
      <c r="B929" t="s">
        <v>16</v>
      </c>
      <c r="C929">
        <v>93</v>
      </c>
      <c r="D929" t="s">
        <v>10</v>
      </c>
      <c r="E929" s="24">
        <v>45248</v>
      </c>
      <c r="F929">
        <v>185</v>
      </c>
      <c r="G929">
        <v>4.3</v>
      </c>
      <c r="H929">
        <v>2024</v>
      </c>
      <c r="I929" t="s">
        <v>1064</v>
      </c>
      <c r="J929" t="s">
        <v>1055</v>
      </c>
      <c r="K929">
        <v>4</v>
      </c>
    </row>
    <row r="930" spans="1:11" x14ac:dyDescent="0.25">
      <c r="A930" t="s">
        <v>952</v>
      </c>
      <c r="B930" t="s">
        <v>21</v>
      </c>
      <c r="C930">
        <v>96</v>
      </c>
      <c r="D930" t="s">
        <v>9</v>
      </c>
      <c r="E930" s="24">
        <v>45248</v>
      </c>
      <c r="F930">
        <v>215</v>
      </c>
      <c r="G930">
        <v>2.5</v>
      </c>
      <c r="H930">
        <v>2024</v>
      </c>
      <c r="I930" t="s">
        <v>1064</v>
      </c>
      <c r="J930" t="s">
        <v>1055</v>
      </c>
      <c r="K930">
        <v>3</v>
      </c>
    </row>
    <row r="931" spans="1:11" x14ac:dyDescent="0.25">
      <c r="A931" t="s">
        <v>953</v>
      </c>
      <c r="B931" t="s">
        <v>24</v>
      </c>
      <c r="C931">
        <v>31</v>
      </c>
      <c r="D931" t="s">
        <v>11</v>
      </c>
      <c r="E931" s="24">
        <v>45248</v>
      </c>
      <c r="F931">
        <v>88</v>
      </c>
      <c r="G931">
        <v>3.4</v>
      </c>
      <c r="H931">
        <v>2024</v>
      </c>
      <c r="I931" t="s">
        <v>1064</v>
      </c>
      <c r="J931" t="s">
        <v>1059</v>
      </c>
      <c r="K931">
        <v>3</v>
      </c>
    </row>
    <row r="932" spans="1:11" x14ac:dyDescent="0.25">
      <c r="A932" t="s">
        <v>954</v>
      </c>
      <c r="B932" t="s">
        <v>16</v>
      </c>
      <c r="C932">
        <v>107</v>
      </c>
      <c r="D932" t="s">
        <v>6</v>
      </c>
      <c r="E932" s="24">
        <v>45248</v>
      </c>
      <c r="F932">
        <v>23</v>
      </c>
      <c r="G932">
        <v>3.4</v>
      </c>
      <c r="H932">
        <v>2024</v>
      </c>
      <c r="I932" t="s">
        <v>1064</v>
      </c>
      <c r="J932" t="s">
        <v>1055</v>
      </c>
      <c r="K932">
        <v>3</v>
      </c>
    </row>
    <row r="933" spans="1:11" x14ac:dyDescent="0.25">
      <c r="A933" t="s">
        <v>955</v>
      </c>
      <c r="B933" t="s">
        <v>23</v>
      </c>
      <c r="C933">
        <v>50</v>
      </c>
      <c r="D933" t="s">
        <v>11</v>
      </c>
      <c r="E933" s="24">
        <v>45249</v>
      </c>
      <c r="F933">
        <v>180</v>
      </c>
      <c r="G933">
        <v>1.8</v>
      </c>
      <c r="H933">
        <v>2024</v>
      </c>
      <c r="I933" t="s">
        <v>1054</v>
      </c>
      <c r="J933" t="s">
        <v>1059</v>
      </c>
      <c r="K933">
        <v>2</v>
      </c>
    </row>
    <row r="934" spans="1:11" x14ac:dyDescent="0.25">
      <c r="A934" t="s">
        <v>956</v>
      </c>
      <c r="B934" t="s">
        <v>17</v>
      </c>
      <c r="C934">
        <v>69</v>
      </c>
      <c r="D934" t="s">
        <v>6</v>
      </c>
      <c r="E934" s="24">
        <v>45250</v>
      </c>
      <c r="F934">
        <v>225</v>
      </c>
      <c r="G934">
        <v>3.7</v>
      </c>
      <c r="H934">
        <v>2024</v>
      </c>
      <c r="I934" t="s">
        <v>1056</v>
      </c>
      <c r="J934" t="s">
        <v>1055</v>
      </c>
      <c r="K934">
        <v>4</v>
      </c>
    </row>
    <row r="935" spans="1:11" x14ac:dyDescent="0.25">
      <c r="A935" t="s">
        <v>957</v>
      </c>
      <c r="B935" t="s">
        <v>8</v>
      </c>
      <c r="C935">
        <v>26</v>
      </c>
      <c r="D935" t="s">
        <v>9</v>
      </c>
      <c r="E935" s="24">
        <v>45251</v>
      </c>
      <c r="F935">
        <v>74</v>
      </c>
      <c r="G935">
        <v>4.0999999999999996</v>
      </c>
      <c r="H935">
        <v>2024</v>
      </c>
      <c r="I935" t="s">
        <v>1058</v>
      </c>
      <c r="J935" t="s">
        <v>1062</v>
      </c>
      <c r="K935">
        <v>4</v>
      </c>
    </row>
    <row r="936" spans="1:11" x14ac:dyDescent="0.25">
      <c r="A936" t="s">
        <v>958</v>
      </c>
      <c r="B936" t="s">
        <v>21</v>
      </c>
      <c r="C936">
        <v>158</v>
      </c>
      <c r="D936" t="s">
        <v>6</v>
      </c>
      <c r="E936" s="24">
        <v>45251</v>
      </c>
      <c r="F936">
        <v>36</v>
      </c>
      <c r="G936">
        <v>3</v>
      </c>
      <c r="H936">
        <v>2024</v>
      </c>
      <c r="I936" t="s">
        <v>1058</v>
      </c>
      <c r="J936" t="s">
        <v>1057</v>
      </c>
      <c r="K936">
        <v>3</v>
      </c>
    </row>
    <row r="937" spans="1:11" x14ac:dyDescent="0.25">
      <c r="A937" t="s">
        <v>959</v>
      </c>
      <c r="B937" t="s">
        <v>15</v>
      </c>
      <c r="C937">
        <v>99</v>
      </c>
      <c r="D937" t="s">
        <v>6</v>
      </c>
      <c r="E937" s="24">
        <v>45253</v>
      </c>
      <c r="F937">
        <v>116</v>
      </c>
      <c r="G937">
        <v>3.9</v>
      </c>
      <c r="H937">
        <v>2024</v>
      </c>
      <c r="I937" t="s">
        <v>1061</v>
      </c>
      <c r="J937" t="s">
        <v>1055</v>
      </c>
      <c r="K937">
        <v>4</v>
      </c>
    </row>
    <row r="938" spans="1:11" x14ac:dyDescent="0.25">
      <c r="A938" t="s">
        <v>960</v>
      </c>
      <c r="B938" t="s">
        <v>21</v>
      </c>
      <c r="C938">
        <v>78</v>
      </c>
      <c r="D938" t="s">
        <v>11</v>
      </c>
      <c r="E938" s="24">
        <v>45253</v>
      </c>
      <c r="F938">
        <v>140</v>
      </c>
      <c r="G938">
        <v>4</v>
      </c>
      <c r="H938">
        <v>2024</v>
      </c>
      <c r="I938" t="s">
        <v>1061</v>
      </c>
      <c r="J938" t="s">
        <v>1055</v>
      </c>
      <c r="K938">
        <v>4</v>
      </c>
    </row>
    <row r="939" spans="1:11" x14ac:dyDescent="0.25">
      <c r="A939" t="s">
        <v>961</v>
      </c>
      <c r="B939" t="s">
        <v>21</v>
      </c>
      <c r="C939">
        <v>102</v>
      </c>
      <c r="D939" t="s">
        <v>9</v>
      </c>
      <c r="E939" s="24">
        <v>45254</v>
      </c>
      <c r="F939">
        <v>104</v>
      </c>
      <c r="G939">
        <v>4.5</v>
      </c>
      <c r="H939">
        <v>2024</v>
      </c>
      <c r="I939" t="s">
        <v>1063</v>
      </c>
      <c r="J939" t="s">
        <v>1055</v>
      </c>
      <c r="K939">
        <v>5</v>
      </c>
    </row>
    <row r="940" spans="1:11" x14ac:dyDescent="0.25">
      <c r="A940" t="s">
        <v>962</v>
      </c>
      <c r="B940" t="s">
        <v>15</v>
      </c>
      <c r="C940">
        <v>158</v>
      </c>
      <c r="D940" t="s">
        <v>13</v>
      </c>
      <c r="E940" s="24">
        <v>45254</v>
      </c>
      <c r="F940">
        <v>148</v>
      </c>
      <c r="G940">
        <v>4</v>
      </c>
      <c r="H940">
        <v>2024</v>
      </c>
      <c r="I940" t="s">
        <v>1063</v>
      </c>
      <c r="J940" t="s">
        <v>1057</v>
      </c>
      <c r="K940">
        <v>4</v>
      </c>
    </row>
    <row r="941" spans="1:11" x14ac:dyDescent="0.25">
      <c r="A941" t="s">
        <v>963</v>
      </c>
      <c r="B941" t="s">
        <v>24</v>
      </c>
      <c r="C941">
        <v>56</v>
      </c>
      <c r="D941" t="s">
        <v>6</v>
      </c>
      <c r="E941" s="24">
        <v>45254</v>
      </c>
      <c r="F941">
        <v>205</v>
      </c>
      <c r="G941">
        <v>4.3</v>
      </c>
      <c r="H941">
        <v>2024</v>
      </c>
      <c r="I941" t="s">
        <v>1063</v>
      </c>
      <c r="J941" t="s">
        <v>1059</v>
      </c>
      <c r="K941">
        <v>4</v>
      </c>
    </row>
    <row r="942" spans="1:11" x14ac:dyDescent="0.25">
      <c r="A942" t="s">
        <v>964</v>
      </c>
      <c r="B942" t="s">
        <v>12</v>
      </c>
      <c r="C942">
        <v>17</v>
      </c>
      <c r="D942" t="s">
        <v>10</v>
      </c>
      <c r="E942" s="24">
        <v>45254</v>
      </c>
      <c r="F942">
        <v>210</v>
      </c>
      <c r="G942">
        <v>4.8</v>
      </c>
      <c r="H942">
        <v>2024</v>
      </c>
      <c r="I942" t="s">
        <v>1063</v>
      </c>
      <c r="J942" t="s">
        <v>1062</v>
      </c>
      <c r="K942">
        <v>5</v>
      </c>
    </row>
    <row r="943" spans="1:11" x14ac:dyDescent="0.25">
      <c r="A943" t="s">
        <v>965</v>
      </c>
      <c r="B943" t="s">
        <v>8</v>
      </c>
      <c r="C943">
        <v>104</v>
      </c>
      <c r="D943" t="s">
        <v>13</v>
      </c>
      <c r="E943" s="24">
        <v>45256</v>
      </c>
      <c r="F943">
        <v>41</v>
      </c>
      <c r="G943">
        <v>4.7</v>
      </c>
      <c r="H943">
        <v>2024</v>
      </c>
      <c r="I943" t="s">
        <v>1054</v>
      </c>
      <c r="J943" t="s">
        <v>1055</v>
      </c>
      <c r="K943">
        <v>5</v>
      </c>
    </row>
    <row r="944" spans="1:11" x14ac:dyDescent="0.25">
      <c r="A944" t="s">
        <v>966</v>
      </c>
      <c r="B944" t="s">
        <v>19</v>
      </c>
      <c r="C944">
        <v>96</v>
      </c>
      <c r="D944" t="s">
        <v>11</v>
      </c>
      <c r="E944" s="24">
        <v>45256</v>
      </c>
      <c r="F944">
        <v>136</v>
      </c>
      <c r="G944">
        <v>5</v>
      </c>
      <c r="H944">
        <v>2024</v>
      </c>
      <c r="I944" t="s">
        <v>1054</v>
      </c>
      <c r="J944" t="s">
        <v>1055</v>
      </c>
      <c r="K944">
        <v>5</v>
      </c>
    </row>
    <row r="945" spans="1:11" x14ac:dyDescent="0.25">
      <c r="A945" t="s">
        <v>967</v>
      </c>
      <c r="B945" t="s">
        <v>22</v>
      </c>
      <c r="C945">
        <v>83</v>
      </c>
      <c r="D945" t="s">
        <v>9</v>
      </c>
      <c r="E945" s="24">
        <v>45257</v>
      </c>
      <c r="F945">
        <v>126</v>
      </c>
      <c r="G945">
        <v>1.5</v>
      </c>
      <c r="H945">
        <v>2024</v>
      </c>
      <c r="I945" t="s">
        <v>1056</v>
      </c>
      <c r="J945" t="s">
        <v>1055</v>
      </c>
      <c r="K945">
        <v>2</v>
      </c>
    </row>
    <row r="946" spans="1:11" x14ac:dyDescent="0.25">
      <c r="A946" t="s">
        <v>968</v>
      </c>
      <c r="B946" t="s">
        <v>23</v>
      </c>
      <c r="C946">
        <v>80</v>
      </c>
      <c r="D946" t="s">
        <v>10</v>
      </c>
      <c r="E946" s="24">
        <v>45258</v>
      </c>
      <c r="F946">
        <v>148</v>
      </c>
      <c r="G946">
        <v>4.0999999999999996</v>
      </c>
      <c r="H946">
        <v>2024</v>
      </c>
      <c r="I946" t="s">
        <v>1058</v>
      </c>
      <c r="J946" t="s">
        <v>1055</v>
      </c>
      <c r="K946">
        <v>4</v>
      </c>
    </row>
    <row r="947" spans="1:11" x14ac:dyDescent="0.25">
      <c r="A947" t="s">
        <v>969</v>
      </c>
      <c r="B947" t="s">
        <v>22</v>
      </c>
      <c r="C947">
        <v>152</v>
      </c>
      <c r="D947" t="s">
        <v>9</v>
      </c>
      <c r="E947" s="24">
        <v>45258</v>
      </c>
      <c r="F947">
        <v>125</v>
      </c>
      <c r="G947">
        <v>3.9</v>
      </c>
      <c r="H947">
        <v>2024</v>
      </c>
      <c r="I947" t="s">
        <v>1058</v>
      </c>
      <c r="J947" t="s">
        <v>1057</v>
      </c>
      <c r="K947">
        <v>4</v>
      </c>
    </row>
    <row r="948" spans="1:11" x14ac:dyDescent="0.25">
      <c r="A948" t="s">
        <v>970</v>
      </c>
      <c r="B948" t="s">
        <v>18</v>
      </c>
      <c r="C948">
        <v>34</v>
      </c>
      <c r="D948" t="s">
        <v>11</v>
      </c>
      <c r="E948" s="24">
        <v>45258</v>
      </c>
      <c r="F948">
        <v>25</v>
      </c>
      <c r="G948">
        <v>4.0999999999999996</v>
      </c>
      <c r="H948">
        <v>2024</v>
      </c>
      <c r="I948" t="s">
        <v>1058</v>
      </c>
      <c r="J948" t="s">
        <v>1059</v>
      </c>
      <c r="K948">
        <v>4</v>
      </c>
    </row>
    <row r="949" spans="1:11" x14ac:dyDescent="0.25">
      <c r="A949" t="s">
        <v>971</v>
      </c>
      <c r="B949" t="s">
        <v>14</v>
      </c>
      <c r="C949">
        <v>2</v>
      </c>
      <c r="D949" t="s">
        <v>6</v>
      </c>
      <c r="E949" s="24">
        <v>45259</v>
      </c>
      <c r="F949">
        <v>62</v>
      </c>
      <c r="G949">
        <v>2.8</v>
      </c>
      <c r="H949">
        <v>2024</v>
      </c>
      <c r="I949" t="s">
        <v>1060</v>
      </c>
      <c r="J949" t="s">
        <v>1065</v>
      </c>
      <c r="K949">
        <v>3</v>
      </c>
    </row>
    <row r="950" spans="1:11" x14ac:dyDescent="0.25">
      <c r="A950" t="s">
        <v>972</v>
      </c>
      <c r="B950" t="s">
        <v>23</v>
      </c>
      <c r="C950">
        <v>140</v>
      </c>
      <c r="D950" t="s">
        <v>11</v>
      </c>
      <c r="E950" s="24">
        <v>45260</v>
      </c>
      <c r="F950">
        <v>90</v>
      </c>
      <c r="G950">
        <v>4.5999999999999996</v>
      </c>
      <c r="H950">
        <v>2024</v>
      </c>
      <c r="I950" t="s">
        <v>1061</v>
      </c>
      <c r="J950" t="s">
        <v>1057</v>
      </c>
      <c r="K950">
        <v>5</v>
      </c>
    </row>
    <row r="951" spans="1:11" x14ac:dyDescent="0.25">
      <c r="A951" t="s">
        <v>973</v>
      </c>
      <c r="B951" t="s">
        <v>12</v>
      </c>
      <c r="C951">
        <v>126</v>
      </c>
      <c r="D951" t="s">
        <v>13</v>
      </c>
      <c r="E951" s="24">
        <v>45261</v>
      </c>
      <c r="F951">
        <v>33</v>
      </c>
      <c r="G951">
        <v>4.8</v>
      </c>
      <c r="H951">
        <v>2024</v>
      </c>
      <c r="I951" t="s">
        <v>1063</v>
      </c>
      <c r="J951" t="s">
        <v>1057</v>
      </c>
      <c r="K951">
        <v>5</v>
      </c>
    </row>
    <row r="952" spans="1:11" x14ac:dyDescent="0.25">
      <c r="A952" t="s">
        <v>974</v>
      </c>
      <c r="B952" t="s">
        <v>21</v>
      </c>
      <c r="C952">
        <v>79</v>
      </c>
      <c r="D952" t="s">
        <v>6</v>
      </c>
      <c r="E952" s="24">
        <v>45261</v>
      </c>
      <c r="F952">
        <v>115</v>
      </c>
      <c r="G952">
        <v>2.2999999999999998</v>
      </c>
      <c r="H952">
        <v>2024</v>
      </c>
      <c r="I952" t="s">
        <v>1063</v>
      </c>
      <c r="J952" t="s">
        <v>1055</v>
      </c>
      <c r="K952">
        <v>2</v>
      </c>
    </row>
    <row r="953" spans="1:11" x14ac:dyDescent="0.25">
      <c r="A953" t="s">
        <v>975</v>
      </c>
      <c r="B953" t="s">
        <v>12</v>
      </c>
      <c r="C953">
        <v>133</v>
      </c>
      <c r="D953" t="s">
        <v>13</v>
      </c>
      <c r="E953" s="24">
        <v>45261</v>
      </c>
      <c r="F953">
        <v>45</v>
      </c>
      <c r="G953">
        <v>2.6</v>
      </c>
      <c r="H953">
        <v>2024</v>
      </c>
      <c r="I953" t="s">
        <v>1063</v>
      </c>
      <c r="J953" t="s">
        <v>1057</v>
      </c>
      <c r="K953">
        <v>3</v>
      </c>
    </row>
    <row r="954" spans="1:11" x14ac:dyDescent="0.25">
      <c r="A954" t="s">
        <v>976</v>
      </c>
      <c r="B954" t="s">
        <v>18</v>
      </c>
      <c r="C954">
        <v>97</v>
      </c>
      <c r="D954" t="s">
        <v>10</v>
      </c>
      <c r="E954" s="24">
        <v>45261</v>
      </c>
      <c r="F954">
        <v>114</v>
      </c>
      <c r="G954">
        <v>4.8</v>
      </c>
      <c r="H954">
        <v>2024</v>
      </c>
      <c r="I954" t="s">
        <v>1063</v>
      </c>
      <c r="J954" t="s">
        <v>1055</v>
      </c>
      <c r="K954">
        <v>5</v>
      </c>
    </row>
    <row r="955" spans="1:11" x14ac:dyDescent="0.25">
      <c r="A955" t="s">
        <v>977</v>
      </c>
      <c r="B955" t="s">
        <v>21</v>
      </c>
      <c r="C955">
        <v>102</v>
      </c>
      <c r="D955" t="s">
        <v>9</v>
      </c>
      <c r="E955" s="24">
        <v>45262</v>
      </c>
      <c r="F955">
        <v>72</v>
      </c>
      <c r="G955">
        <v>3.7</v>
      </c>
      <c r="H955">
        <v>2024</v>
      </c>
      <c r="I955" t="s">
        <v>1064</v>
      </c>
      <c r="J955" t="s">
        <v>1055</v>
      </c>
      <c r="K955">
        <v>4</v>
      </c>
    </row>
    <row r="956" spans="1:11" x14ac:dyDescent="0.25">
      <c r="A956" t="s">
        <v>978</v>
      </c>
      <c r="B956" t="s">
        <v>7</v>
      </c>
      <c r="C956">
        <v>62</v>
      </c>
      <c r="D956" t="s">
        <v>10</v>
      </c>
      <c r="E956" s="24">
        <v>45262</v>
      </c>
      <c r="F956">
        <v>205</v>
      </c>
      <c r="G956">
        <v>4.2</v>
      </c>
      <c r="H956">
        <v>2024</v>
      </c>
      <c r="I956" t="s">
        <v>1064</v>
      </c>
      <c r="J956" t="s">
        <v>1055</v>
      </c>
      <c r="K956">
        <v>4</v>
      </c>
    </row>
    <row r="957" spans="1:11" x14ac:dyDescent="0.25">
      <c r="A957" t="s">
        <v>979</v>
      </c>
      <c r="B957" t="s">
        <v>12</v>
      </c>
      <c r="C957">
        <v>149</v>
      </c>
      <c r="D957" t="s">
        <v>9</v>
      </c>
      <c r="E957" s="24">
        <v>45263</v>
      </c>
      <c r="F957">
        <v>42</v>
      </c>
      <c r="G957">
        <v>3.3</v>
      </c>
      <c r="H957">
        <v>2024</v>
      </c>
      <c r="I957" t="s">
        <v>1054</v>
      </c>
      <c r="J957" t="s">
        <v>1057</v>
      </c>
      <c r="K957">
        <v>3</v>
      </c>
    </row>
    <row r="958" spans="1:11" x14ac:dyDescent="0.25">
      <c r="A958" t="s">
        <v>980</v>
      </c>
      <c r="B958" t="s">
        <v>14</v>
      </c>
      <c r="C958">
        <v>133</v>
      </c>
      <c r="D958" t="s">
        <v>10</v>
      </c>
      <c r="E958" s="24">
        <v>45263</v>
      </c>
      <c r="F958">
        <v>96</v>
      </c>
      <c r="G958">
        <v>4.3</v>
      </c>
      <c r="H958">
        <v>2024</v>
      </c>
      <c r="I958" t="s">
        <v>1054</v>
      </c>
      <c r="J958" t="s">
        <v>1057</v>
      </c>
      <c r="K958">
        <v>4</v>
      </c>
    </row>
    <row r="959" spans="1:11" x14ac:dyDescent="0.25">
      <c r="A959" t="s">
        <v>981</v>
      </c>
      <c r="B959" t="s">
        <v>21</v>
      </c>
      <c r="C959">
        <v>51</v>
      </c>
      <c r="D959" t="s">
        <v>6</v>
      </c>
      <c r="E959" s="24">
        <v>45263</v>
      </c>
      <c r="F959">
        <v>64</v>
      </c>
      <c r="G959">
        <v>3.7</v>
      </c>
      <c r="H959">
        <v>2024</v>
      </c>
      <c r="I959" t="s">
        <v>1054</v>
      </c>
      <c r="J959" t="s">
        <v>1059</v>
      </c>
      <c r="K959">
        <v>4</v>
      </c>
    </row>
    <row r="960" spans="1:11" x14ac:dyDescent="0.25">
      <c r="A960" t="s">
        <v>982</v>
      </c>
      <c r="B960" t="s">
        <v>7</v>
      </c>
      <c r="C960">
        <v>110</v>
      </c>
      <c r="D960" t="s">
        <v>10</v>
      </c>
      <c r="E960" s="24">
        <v>45264</v>
      </c>
      <c r="F960">
        <v>72</v>
      </c>
      <c r="G960">
        <v>3.7</v>
      </c>
      <c r="H960">
        <v>2024</v>
      </c>
      <c r="I960" t="s">
        <v>1056</v>
      </c>
      <c r="J960" t="s">
        <v>1055</v>
      </c>
      <c r="K960">
        <v>4</v>
      </c>
    </row>
    <row r="961" spans="1:11" x14ac:dyDescent="0.25">
      <c r="A961" t="s">
        <v>983</v>
      </c>
      <c r="B961" t="s">
        <v>18</v>
      </c>
      <c r="C961">
        <v>38</v>
      </c>
      <c r="D961" t="s">
        <v>13</v>
      </c>
      <c r="E961" s="24">
        <v>45265</v>
      </c>
      <c r="F961">
        <v>27</v>
      </c>
      <c r="G961">
        <v>3.1</v>
      </c>
      <c r="H961">
        <v>2024</v>
      </c>
      <c r="I961" t="s">
        <v>1058</v>
      </c>
      <c r="J961" t="s">
        <v>1059</v>
      </c>
      <c r="K961">
        <v>3</v>
      </c>
    </row>
    <row r="962" spans="1:11" x14ac:dyDescent="0.25">
      <c r="A962" t="s">
        <v>984</v>
      </c>
      <c r="B962" t="s">
        <v>14</v>
      </c>
      <c r="C962">
        <v>78</v>
      </c>
      <c r="D962" t="s">
        <v>13</v>
      </c>
      <c r="E962" s="24">
        <v>45267</v>
      </c>
      <c r="F962">
        <v>200</v>
      </c>
      <c r="G962">
        <v>2.4</v>
      </c>
      <c r="H962">
        <v>2024</v>
      </c>
      <c r="I962" t="s">
        <v>1061</v>
      </c>
      <c r="J962" t="s">
        <v>1055</v>
      </c>
      <c r="K962">
        <v>2</v>
      </c>
    </row>
    <row r="963" spans="1:11" x14ac:dyDescent="0.25">
      <c r="A963" t="s">
        <v>985</v>
      </c>
      <c r="B963" t="s">
        <v>18</v>
      </c>
      <c r="C963">
        <v>25</v>
      </c>
      <c r="D963" t="s">
        <v>9</v>
      </c>
      <c r="E963" s="24">
        <v>45268</v>
      </c>
      <c r="F963">
        <v>93</v>
      </c>
      <c r="G963">
        <v>3.5</v>
      </c>
      <c r="H963">
        <v>2024</v>
      </c>
      <c r="I963" t="s">
        <v>1063</v>
      </c>
      <c r="J963" t="s">
        <v>1062</v>
      </c>
      <c r="K963">
        <v>4</v>
      </c>
    </row>
    <row r="964" spans="1:11" x14ac:dyDescent="0.25">
      <c r="A964" t="s">
        <v>986</v>
      </c>
      <c r="B964" t="s">
        <v>16</v>
      </c>
      <c r="C964">
        <v>50</v>
      </c>
      <c r="D964" t="s">
        <v>6</v>
      </c>
      <c r="E964" s="24">
        <v>45268</v>
      </c>
      <c r="F964">
        <v>54</v>
      </c>
      <c r="G964">
        <v>4.3</v>
      </c>
      <c r="H964">
        <v>2024</v>
      </c>
      <c r="I964" t="s">
        <v>1063</v>
      </c>
      <c r="J964" t="s">
        <v>1059</v>
      </c>
      <c r="K964">
        <v>4</v>
      </c>
    </row>
    <row r="965" spans="1:11" x14ac:dyDescent="0.25">
      <c r="A965" t="s">
        <v>987</v>
      </c>
      <c r="B965" t="s">
        <v>18</v>
      </c>
      <c r="C965">
        <v>103</v>
      </c>
      <c r="D965" t="s">
        <v>9</v>
      </c>
      <c r="E965" s="24">
        <v>45269</v>
      </c>
      <c r="F965">
        <v>72</v>
      </c>
      <c r="G965">
        <v>3.4</v>
      </c>
      <c r="H965">
        <v>2024</v>
      </c>
      <c r="I965" t="s">
        <v>1064</v>
      </c>
      <c r="J965" t="s">
        <v>1055</v>
      </c>
      <c r="K965">
        <v>3</v>
      </c>
    </row>
    <row r="966" spans="1:11" x14ac:dyDescent="0.25">
      <c r="A966" t="s">
        <v>988</v>
      </c>
      <c r="B966" t="s">
        <v>22</v>
      </c>
      <c r="C966">
        <v>63</v>
      </c>
      <c r="D966" t="s">
        <v>11</v>
      </c>
      <c r="E966" s="24">
        <v>45269</v>
      </c>
      <c r="F966">
        <v>82</v>
      </c>
      <c r="G966">
        <v>3.7</v>
      </c>
      <c r="H966">
        <v>2024</v>
      </c>
      <c r="I966" t="s">
        <v>1064</v>
      </c>
      <c r="J966" t="s">
        <v>1055</v>
      </c>
      <c r="K966">
        <v>4</v>
      </c>
    </row>
    <row r="967" spans="1:11" x14ac:dyDescent="0.25">
      <c r="A967" t="s">
        <v>989</v>
      </c>
      <c r="B967" t="s">
        <v>16</v>
      </c>
      <c r="C967">
        <v>96</v>
      </c>
      <c r="D967" t="s">
        <v>6</v>
      </c>
      <c r="E967" s="24">
        <v>45273</v>
      </c>
      <c r="F967">
        <v>164</v>
      </c>
      <c r="G967">
        <v>4.8</v>
      </c>
      <c r="H967">
        <v>2024</v>
      </c>
      <c r="I967" t="s">
        <v>1060</v>
      </c>
      <c r="J967" t="s">
        <v>1055</v>
      </c>
      <c r="K967">
        <v>5</v>
      </c>
    </row>
    <row r="968" spans="1:11" x14ac:dyDescent="0.25">
      <c r="A968" t="s">
        <v>990</v>
      </c>
      <c r="B968" t="s">
        <v>23</v>
      </c>
      <c r="C968">
        <v>94</v>
      </c>
      <c r="D968" t="s">
        <v>9</v>
      </c>
      <c r="E968" s="24">
        <v>45273</v>
      </c>
      <c r="F968">
        <v>78</v>
      </c>
      <c r="G968">
        <v>3.3</v>
      </c>
      <c r="H968">
        <v>2024</v>
      </c>
      <c r="I968" t="s">
        <v>1060</v>
      </c>
      <c r="J968" t="s">
        <v>1055</v>
      </c>
      <c r="K968">
        <v>3</v>
      </c>
    </row>
    <row r="969" spans="1:11" x14ac:dyDescent="0.25">
      <c r="A969" t="s">
        <v>991</v>
      </c>
      <c r="B969" t="s">
        <v>7</v>
      </c>
      <c r="C969">
        <v>46</v>
      </c>
      <c r="D969" t="s">
        <v>13</v>
      </c>
      <c r="E969" s="24">
        <v>45274</v>
      </c>
      <c r="F969">
        <v>135</v>
      </c>
      <c r="G969">
        <v>4.2</v>
      </c>
      <c r="H969">
        <v>2024</v>
      </c>
      <c r="I969" t="s">
        <v>1061</v>
      </c>
      <c r="J969" t="s">
        <v>1059</v>
      </c>
      <c r="K969">
        <v>4</v>
      </c>
    </row>
    <row r="970" spans="1:11" x14ac:dyDescent="0.25">
      <c r="A970" t="s">
        <v>992</v>
      </c>
      <c r="B970" t="s">
        <v>5</v>
      </c>
      <c r="C970">
        <v>127</v>
      </c>
      <c r="D970" t="s">
        <v>6</v>
      </c>
      <c r="E970" s="24">
        <v>45275</v>
      </c>
      <c r="F970">
        <v>145</v>
      </c>
      <c r="G970">
        <v>2.6</v>
      </c>
      <c r="H970">
        <v>2024</v>
      </c>
      <c r="I970" t="s">
        <v>1063</v>
      </c>
      <c r="J970" t="s">
        <v>1057</v>
      </c>
      <c r="K970">
        <v>3</v>
      </c>
    </row>
    <row r="971" spans="1:11" x14ac:dyDescent="0.25">
      <c r="A971" t="s">
        <v>993</v>
      </c>
      <c r="B971" t="s">
        <v>15</v>
      </c>
      <c r="C971">
        <v>96</v>
      </c>
      <c r="D971" t="s">
        <v>13</v>
      </c>
      <c r="E971" s="24">
        <v>45275</v>
      </c>
      <c r="F971">
        <v>115</v>
      </c>
      <c r="G971">
        <v>4.9000000000000004</v>
      </c>
      <c r="H971">
        <v>2024</v>
      </c>
      <c r="I971" t="s">
        <v>1063</v>
      </c>
      <c r="J971" t="s">
        <v>1055</v>
      </c>
      <c r="K971">
        <v>5</v>
      </c>
    </row>
    <row r="972" spans="1:11" x14ac:dyDescent="0.25">
      <c r="A972" t="s">
        <v>1004</v>
      </c>
      <c r="B972" t="s">
        <v>17</v>
      </c>
      <c r="C972">
        <v>151</v>
      </c>
      <c r="D972" t="s">
        <v>9</v>
      </c>
      <c r="E972" s="24">
        <v>45275</v>
      </c>
      <c r="F972">
        <v>117</v>
      </c>
      <c r="G972">
        <v>2</v>
      </c>
      <c r="H972">
        <v>2024</v>
      </c>
      <c r="I972" t="s">
        <v>1063</v>
      </c>
      <c r="J972" t="s">
        <v>1057</v>
      </c>
      <c r="K972">
        <v>2</v>
      </c>
    </row>
    <row r="973" spans="1:11" x14ac:dyDescent="0.25">
      <c r="A973" t="s">
        <v>1005</v>
      </c>
      <c r="B973" t="s">
        <v>5</v>
      </c>
      <c r="C973">
        <v>158</v>
      </c>
      <c r="D973" t="s">
        <v>10</v>
      </c>
      <c r="E973" s="24">
        <v>45276</v>
      </c>
      <c r="F973">
        <v>36</v>
      </c>
      <c r="G973">
        <v>4.7</v>
      </c>
      <c r="H973">
        <v>2024</v>
      </c>
      <c r="I973" t="s">
        <v>1064</v>
      </c>
      <c r="J973" t="s">
        <v>1057</v>
      </c>
      <c r="K973">
        <v>5</v>
      </c>
    </row>
    <row r="974" spans="1:11" x14ac:dyDescent="0.25">
      <c r="A974" t="s">
        <v>1006</v>
      </c>
      <c r="B974" t="s">
        <v>23</v>
      </c>
      <c r="C974">
        <v>45</v>
      </c>
      <c r="D974" t="s">
        <v>10</v>
      </c>
      <c r="E974" s="24">
        <v>45276</v>
      </c>
      <c r="F974">
        <v>84</v>
      </c>
      <c r="G974">
        <v>2.8</v>
      </c>
      <c r="H974">
        <v>2024</v>
      </c>
      <c r="I974" t="s">
        <v>1064</v>
      </c>
      <c r="J974" t="s">
        <v>1059</v>
      </c>
      <c r="K974">
        <v>3</v>
      </c>
    </row>
    <row r="975" spans="1:11" x14ac:dyDescent="0.25">
      <c r="A975" t="s">
        <v>1007</v>
      </c>
      <c r="B975" t="s">
        <v>24</v>
      </c>
      <c r="C975">
        <v>141</v>
      </c>
      <c r="D975" t="s">
        <v>10</v>
      </c>
      <c r="E975" s="24">
        <v>45276</v>
      </c>
      <c r="F975">
        <v>66</v>
      </c>
      <c r="G975">
        <v>3.2</v>
      </c>
      <c r="H975">
        <v>2024</v>
      </c>
      <c r="I975" t="s">
        <v>1064</v>
      </c>
      <c r="J975" t="s">
        <v>1057</v>
      </c>
      <c r="K975">
        <v>3</v>
      </c>
    </row>
    <row r="976" spans="1:11" x14ac:dyDescent="0.25">
      <c r="A976" t="s">
        <v>1008</v>
      </c>
      <c r="B976" t="s">
        <v>18</v>
      </c>
      <c r="C976">
        <v>147</v>
      </c>
      <c r="D976" t="s">
        <v>13</v>
      </c>
      <c r="E976" s="24">
        <v>45276</v>
      </c>
      <c r="F976">
        <v>76</v>
      </c>
      <c r="G976">
        <v>4.7</v>
      </c>
      <c r="H976">
        <v>2024</v>
      </c>
      <c r="I976" t="s">
        <v>1064</v>
      </c>
      <c r="J976" t="s">
        <v>1057</v>
      </c>
      <c r="K976">
        <v>5</v>
      </c>
    </row>
    <row r="977" spans="1:11" x14ac:dyDescent="0.25">
      <c r="A977" t="s">
        <v>1009</v>
      </c>
      <c r="B977" t="s">
        <v>19</v>
      </c>
      <c r="C977">
        <v>126</v>
      </c>
      <c r="D977" t="s">
        <v>13</v>
      </c>
      <c r="E977" s="24">
        <v>45276</v>
      </c>
      <c r="F977">
        <v>185</v>
      </c>
      <c r="G977">
        <v>4.8</v>
      </c>
      <c r="H977">
        <v>2024</v>
      </c>
      <c r="I977" t="s">
        <v>1064</v>
      </c>
      <c r="J977" t="s">
        <v>1057</v>
      </c>
      <c r="K977">
        <v>5</v>
      </c>
    </row>
    <row r="978" spans="1:11" x14ac:dyDescent="0.25">
      <c r="A978" t="s">
        <v>1010</v>
      </c>
      <c r="B978" t="s">
        <v>23</v>
      </c>
      <c r="C978">
        <v>126</v>
      </c>
      <c r="D978" t="s">
        <v>11</v>
      </c>
      <c r="E978" s="24">
        <v>45277</v>
      </c>
      <c r="F978">
        <v>80</v>
      </c>
      <c r="G978">
        <v>4.7</v>
      </c>
      <c r="H978">
        <v>2024</v>
      </c>
      <c r="I978" t="s">
        <v>1054</v>
      </c>
      <c r="J978" t="s">
        <v>1057</v>
      </c>
      <c r="K978">
        <v>5</v>
      </c>
    </row>
    <row r="979" spans="1:11" x14ac:dyDescent="0.25">
      <c r="A979" t="s">
        <v>1011</v>
      </c>
      <c r="B979" t="s">
        <v>14</v>
      </c>
      <c r="C979">
        <v>32</v>
      </c>
      <c r="D979" t="s">
        <v>13</v>
      </c>
      <c r="E979" s="24">
        <v>45277</v>
      </c>
      <c r="F979">
        <v>148</v>
      </c>
      <c r="G979">
        <v>4</v>
      </c>
      <c r="H979">
        <v>2024</v>
      </c>
      <c r="I979" t="s">
        <v>1054</v>
      </c>
      <c r="J979" t="s">
        <v>1059</v>
      </c>
      <c r="K979">
        <v>4</v>
      </c>
    </row>
    <row r="980" spans="1:11" x14ac:dyDescent="0.25">
      <c r="A980" t="s">
        <v>1012</v>
      </c>
      <c r="B980" t="s">
        <v>23</v>
      </c>
      <c r="C980">
        <v>84</v>
      </c>
      <c r="D980" t="s">
        <v>6</v>
      </c>
      <c r="E980" s="24">
        <v>45279</v>
      </c>
      <c r="F980">
        <v>180</v>
      </c>
      <c r="G980">
        <v>4.9000000000000004</v>
      </c>
      <c r="H980">
        <v>2024</v>
      </c>
      <c r="I980" t="s">
        <v>1058</v>
      </c>
      <c r="J980" t="s">
        <v>1055</v>
      </c>
      <c r="K980">
        <v>5</v>
      </c>
    </row>
    <row r="981" spans="1:11" x14ac:dyDescent="0.25">
      <c r="A981" t="s">
        <v>1013</v>
      </c>
      <c r="B981" t="s">
        <v>22</v>
      </c>
      <c r="C981">
        <v>120</v>
      </c>
      <c r="D981" t="s">
        <v>11</v>
      </c>
      <c r="E981" s="24">
        <v>45280</v>
      </c>
      <c r="F981">
        <v>190</v>
      </c>
      <c r="G981">
        <v>3.7</v>
      </c>
      <c r="H981">
        <v>2024</v>
      </c>
      <c r="I981" t="s">
        <v>1060</v>
      </c>
      <c r="J981" t="s">
        <v>1055</v>
      </c>
      <c r="K981">
        <v>4</v>
      </c>
    </row>
    <row r="982" spans="1:11" x14ac:dyDescent="0.25">
      <c r="A982" t="s">
        <v>1014</v>
      </c>
      <c r="B982" t="s">
        <v>8</v>
      </c>
      <c r="C982">
        <v>93</v>
      </c>
      <c r="D982" t="s">
        <v>13</v>
      </c>
      <c r="E982" s="24">
        <v>45280</v>
      </c>
      <c r="F982">
        <v>38</v>
      </c>
      <c r="G982">
        <v>4.5</v>
      </c>
      <c r="H982">
        <v>2024</v>
      </c>
      <c r="I982" t="s">
        <v>1060</v>
      </c>
      <c r="J982" t="s">
        <v>1055</v>
      </c>
      <c r="K982">
        <v>5</v>
      </c>
    </row>
    <row r="983" spans="1:11" x14ac:dyDescent="0.25">
      <c r="A983" t="s">
        <v>1015</v>
      </c>
      <c r="B983" t="s">
        <v>15</v>
      </c>
      <c r="C983">
        <v>76</v>
      </c>
      <c r="D983" t="s">
        <v>9</v>
      </c>
      <c r="E983" s="24">
        <v>45281</v>
      </c>
      <c r="F983">
        <v>82</v>
      </c>
      <c r="G983">
        <v>2.1</v>
      </c>
      <c r="H983">
        <v>2024</v>
      </c>
      <c r="I983" t="s">
        <v>1061</v>
      </c>
      <c r="J983" t="s">
        <v>1055</v>
      </c>
      <c r="K983">
        <v>2</v>
      </c>
    </row>
    <row r="984" spans="1:11" x14ac:dyDescent="0.25">
      <c r="A984" t="s">
        <v>1016</v>
      </c>
      <c r="B984" t="s">
        <v>5</v>
      </c>
      <c r="C984">
        <v>89</v>
      </c>
      <c r="D984" t="s">
        <v>13</v>
      </c>
      <c r="E984" s="24">
        <v>45284</v>
      </c>
      <c r="F984">
        <v>88</v>
      </c>
      <c r="G984">
        <v>2.8</v>
      </c>
      <c r="H984">
        <v>2024</v>
      </c>
      <c r="I984" t="s">
        <v>1054</v>
      </c>
      <c r="J984" t="s">
        <v>1055</v>
      </c>
      <c r="K984">
        <v>3</v>
      </c>
    </row>
    <row r="985" spans="1:11" x14ac:dyDescent="0.25">
      <c r="A985" t="s">
        <v>1017</v>
      </c>
      <c r="B985" t="s">
        <v>21</v>
      </c>
      <c r="C985">
        <v>91</v>
      </c>
      <c r="D985" t="s">
        <v>6</v>
      </c>
      <c r="E985" s="24">
        <v>45284</v>
      </c>
      <c r="F985">
        <v>42</v>
      </c>
      <c r="G985">
        <v>4.0999999999999996</v>
      </c>
      <c r="H985">
        <v>2024</v>
      </c>
      <c r="I985" t="s">
        <v>1054</v>
      </c>
      <c r="J985" t="s">
        <v>1055</v>
      </c>
      <c r="K985">
        <v>4</v>
      </c>
    </row>
    <row r="986" spans="1:11" x14ac:dyDescent="0.25">
      <c r="A986" t="s">
        <v>1018</v>
      </c>
      <c r="B986" t="s">
        <v>7</v>
      </c>
      <c r="C986">
        <v>7</v>
      </c>
      <c r="D986" t="s">
        <v>10</v>
      </c>
      <c r="E986" s="24">
        <v>45285</v>
      </c>
      <c r="F986">
        <v>64</v>
      </c>
      <c r="G986">
        <v>3.3</v>
      </c>
      <c r="H986">
        <v>2024</v>
      </c>
      <c r="I986" t="s">
        <v>1056</v>
      </c>
      <c r="J986" t="s">
        <v>1065</v>
      </c>
      <c r="K986">
        <v>3</v>
      </c>
    </row>
    <row r="987" spans="1:11" x14ac:dyDescent="0.25">
      <c r="A987" t="s">
        <v>1019</v>
      </c>
      <c r="B987" t="s">
        <v>14</v>
      </c>
      <c r="C987">
        <v>140</v>
      </c>
      <c r="D987" t="s">
        <v>10</v>
      </c>
      <c r="E987" s="24">
        <v>45285</v>
      </c>
      <c r="F987">
        <v>105</v>
      </c>
      <c r="G987">
        <v>1.7</v>
      </c>
      <c r="H987">
        <v>2024</v>
      </c>
      <c r="I987" t="s">
        <v>1056</v>
      </c>
      <c r="J987" t="s">
        <v>1057</v>
      </c>
      <c r="K987">
        <v>2</v>
      </c>
    </row>
    <row r="988" spans="1:11" x14ac:dyDescent="0.25">
      <c r="A988" t="s">
        <v>1020</v>
      </c>
      <c r="B988" t="s">
        <v>12</v>
      </c>
      <c r="C988">
        <v>58</v>
      </c>
      <c r="D988" t="s">
        <v>11</v>
      </c>
      <c r="E988" s="24">
        <v>45285</v>
      </c>
      <c r="F988">
        <v>25</v>
      </c>
      <c r="G988">
        <v>3.6</v>
      </c>
      <c r="H988">
        <v>2024</v>
      </c>
      <c r="I988" t="s">
        <v>1056</v>
      </c>
      <c r="J988" t="s">
        <v>1059</v>
      </c>
      <c r="K988">
        <v>4</v>
      </c>
    </row>
    <row r="989" spans="1:11" x14ac:dyDescent="0.25">
      <c r="A989" t="s">
        <v>1021</v>
      </c>
      <c r="B989" t="s">
        <v>20</v>
      </c>
      <c r="C989">
        <v>90</v>
      </c>
      <c r="D989" t="s">
        <v>9</v>
      </c>
      <c r="E989" s="24">
        <v>45286</v>
      </c>
      <c r="F989">
        <v>176</v>
      </c>
      <c r="G989">
        <v>3.6</v>
      </c>
      <c r="H989">
        <v>2024</v>
      </c>
      <c r="I989" t="s">
        <v>1058</v>
      </c>
      <c r="J989" t="s">
        <v>1055</v>
      </c>
      <c r="K989">
        <v>4</v>
      </c>
    </row>
    <row r="990" spans="1:11" x14ac:dyDescent="0.25">
      <c r="A990" t="s">
        <v>1022</v>
      </c>
      <c r="B990" t="s">
        <v>20</v>
      </c>
      <c r="C990">
        <v>106</v>
      </c>
      <c r="D990" t="s">
        <v>13</v>
      </c>
      <c r="E990" s="24">
        <v>45287</v>
      </c>
      <c r="F990">
        <v>46</v>
      </c>
      <c r="G990">
        <v>4.5999999999999996</v>
      </c>
      <c r="H990">
        <v>2024</v>
      </c>
      <c r="I990" t="s">
        <v>1060</v>
      </c>
      <c r="J990" t="s">
        <v>1055</v>
      </c>
      <c r="K990">
        <v>5</v>
      </c>
    </row>
    <row r="991" spans="1:11" x14ac:dyDescent="0.25">
      <c r="A991" t="s">
        <v>1023</v>
      </c>
      <c r="B991" t="s">
        <v>22</v>
      </c>
      <c r="C991">
        <v>72</v>
      </c>
      <c r="D991" t="s">
        <v>10</v>
      </c>
      <c r="E991" s="24">
        <v>45287</v>
      </c>
      <c r="F991">
        <v>164</v>
      </c>
      <c r="G991">
        <v>4.8</v>
      </c>
      <c r="H991">
        <v>2024</v>
      </c>
      <c r="I991" t="s">
        <v>1060</v>
      </c>
      <c r="J991" t="s">
        <v>1055</v>
      </c>
      <c r="K991">
        <v>5</v>
      </c>
    </row>
    <row r="992" spans="1:11" x14ac:dyDescent="0.25">
      <c r="A992" t="s">
        <v>1024</v>
      </c>
      <c r="B992" t="s">
        <v>7</v>
      </c>
      <c r="C992">
        <v>124</v>
      </c>
      <c r="D992" t="s">
        <v>10</v>
      </c>
      <c r="E992" s="24">
        <v>45288</v>
      </c>
      <c r="F992">
        <v>64</v>
      </c>
      <c r="G992">
        <v>4.5</v>
      </c>
      <c r="H992">
        <v>2024</v>
      </c>
      <c r="I992" t="s">
        <v>1061</v>
      </c>
      <c r="J992" t="s">
        <v>1057</v>
      </c>
      <c r="K992">
        <v>5</v>
      </c>
    </row>
    <row r="993" spans="1:11" x14ac:dyDescent="0.25">
      <c r="A993" t="s">
        <v>1025</v>
      </c>
      <c r="B993" t="s">
        <v>24</v>
      </c>
      <c r="C993">
        <v>86</v>
      </c>
      <c r="D993" t="s">
        <v>6</v>
      </c>
      <c r="E993" s="24">
        <v>45288</v>
      </c>
      <c r="F993">
        <v>205</v>
      </c>
      <c r="G993">
        <v>4.5</v>
      </c>
      <c r="H993">
        <v>2024</v>
      </c>
      <c r="I993" t="s">
        <v>1061</v>
      </c>
      <c r="J993" t="s">
        <v>1055</v>
      </c>
      <c r="K993">
        <v>5</v>
      </c>
    </row>
    <row r="994" spans="1:11" x14ac:dyDescent="0.25">
      <c r="A994" t="s">
        <v>1026</v>
      </c>
      <c r="B994" t="s">
        <v>23</v>
      </c>
      <c r="C994">
        <v>164</v>
      </c>
      <c r="D994" t="s">
        <v>6</v>
      </c>
      <c r="E994" s="24">
        <v>45289</v>
      </c>
      <c r="F994">
        <v>100</v>
      </c>
      <c r="G994">
        <v>4.5999999999999996</v>
      </c>
      <c r="H994">
        <v>2024</v>
      </c>
      <c r="I994" t="s">
        <v>1063</v>
      </c>
      <c r="J994" t="s">
        <v>1057</v>
      </c>
      <c r="K994">
        <v>5</v>
      </c>
    </row>
    <row r="995" spans="1:11" x14ac:dyDescent="0.25">
      <c r="A995" t="s">
        <v>1027</v>
      </c>
      <c r="B995" t="s">
        <v>8</v>
      </c>
      <c r="C995">
        <v>40</v>
      </c>
      <c r="D995" t="s">
        <v>9</v>
      </c>
      <c r="E995" s="24">
        <v>45289</v>
      </c>
      <c r="F995">
        <v>111</v>
      </c>
      <c r="G995">
        <v>4.5999999999999996</v>
      </c>
      <c r="H995">
        <v>2024</v>
      </c>
      <c r="I995" t="s">
        <v>1063</v>
      </c>
      <c r="J995" t="s">
        <v>1059</v>
      </c>
      <c r="K995">
        <v>5</v>
      </c>
    </row>
    <row r="996" spans="1:11" x14ac:dyDescent="0.25">
      <c r="A996" t="s">
        <v>1028</v>
      </c>
      <c r="B996" t="s">
        <v>21</v>
      </c>
      <c r="C996">
        <v>76</v>
      </c>
      <c r="D996" t="s">
        <v>11</v>
      </c>
      <c r="E996" s="24">
        <v>45289</v>
      </c>
      <c r="F996">
        <v>80</v>
      </c>
      <c r="G996">
        <v>3.5</v>
      </c>
      <c r="H996">
        <v>2024</v>
      </c>
      <c r="I996" t="s">
        <v>1063</v>
      </c>
      <c r="J996" t="s">
        <v>1055</v>
      </c>
      <c r="K996">
        <v>4</v>
      </c>
    </row>
    <row r="997" spans="1:11" x14ac:dyDescent="0.25">
      <c r="A997" t="s">
        <v>1029</v>
      </c>
      <c r="B997" t="s">
        <v>7</v>
      </c>
      <c r="C997">
        <v>95</v>
      </c>
      <c r="D997" t="s">
        <v>13</v>
      </c>
      <c r="E997" s="24">
        <v>45289</v>
      </c>
      <c r="F997">
        <v>50</v>
      </c>
      <c r="G997">
        <v>2.9</v>
      </c>
      <c r="H997">
        <v>2024</v>
      </c>
      <c r="I997" t="s">
        <v>1063</v>
      </c>
      <c r="J997" t="s">
        <v>1055</v>
      </c>
      <c r="K997">
        <v>3</v>
      </c>
    </row>
    <row r="998" spans="1:11" x14ac:dyDescent="0.25">
      <c r="A998" t="s">
        <v>1030</v>
      </c>
      <c r="B998" t="s">
        <v>21</v>
      </c>
      <c r="C998">
        <v>113</v>
      </c>
      <c r="D998" t="s">
        <v>10</v>
      </c>
      <c r="E998" s="24">
        <v>45290</v>
      </c>
      <c r="F998">
        <v>165</v>
      </c>
      <c r="G998">
        <v>4.7</v>
      </c>
      <c r="H998">
        <v>2024</v>
      </c>
      <c r="I998" t="s">
        <v>1064</v>
      </c>
      <c r="J998" t="s">
        <v>1055</v>
      </c>
      <c r="K998">
        <v>5</v>
      </c>
    </row>
    <row r="999" spans="1:11" x14ac:dyDescent="0.25">
      <c r="A999" t="s">
        <v>1031</v>
      </c>
      <c r="B999" t="s">
        <v>24</v>
      </c>
      <c r="C999">
        <v>81</v>
      </c>
      <c r="D999" t="s">
        <v>10</v>
      </c>
      <c r="E999" s="24">
        <v>45290</v>
      </c>
      <c r="F999">
        <v>28</v>
      </c>
      <c r="G999">
        <v>3.9</v>
      </c>
      <c r="H999">
        <v>2024</v>
      </c>
      <c r="I999" t="s">
        <v>1064</v>
      </c>
      <c r="J999" t="s">
        <v>1055</v>
      </c>
      <c r="K999">
        <v>4</v>
      </c>
    </row>
    <row r="1000" spans="1:11" x14ac:dyDescent="0.25">
      <c r="A1000" t="s">
        <v>1032</v>
      </c>
      <c r="B1000" t="s">
        <v>15</v>
      </c>
      <c r="C1000">
        <v>127</v>
      </c>
      <c r="D1000" t="s">
        <v>13</v>
      </c>
      <c r="E1000" s="24">
        <v>45290</v>
      </c>
      <c r="F1000">
        <v>215</v>
      </c>
      <c r="G1000">
        <v>3.8</v>
      </c>
      <c r="H1000">
        <v>2024</v>
      </c>
      <c r="I1000" t="s">
        <v>1064</v>
      </c>
      <c r="J1000" t="s">
        <v>1057</v>
      </c>
      <c r="K1000">
        <v>4</v>
      </c>
    </row>
    <row r="1001" spans="1:11" x14ac:dyDescent="0.25">
      <c r="A1001" t="s">
        <v>1033</v>
      </c>
      <c r="B1001" t="s">
        <v>14</v>
      </c>
      <c r="C1001">
        <v>146</v>
      </c>
      <c r="D1001" t="s">
        <v>10</v>
      </c>
      <c r="E1001" s="24">
        <v>45291</v>
      </c>
      <c r="F1001">
        <v>115</v>
      </c>
      <c r="G1001">
        <v>2.2999999999999998</v>
      </c>
      <c r="H1001">
        <v>2024</v>
      </c>
      <c r="I1001" t="s">
        <v>1054</v>
      </c>
      <c r="J1001" t="s">
        <v>1057</v>
      </c>
      <c r="K1001">
        <v>2</v>
      </c>
    </row>
    <row r="1002" spans="1:11" x14ac:dyDescent="0.25">
      <c r="A1002" t="s">
        <v>1034</v>
      </c>
      <c r="B1002" t="s">
        <v>18</v>
      </c>
      <c r="C1002">
        <v>123</v>
      </c>
      <c r="D1002" t="s">
        <v>10</v>
      </c>
      <c r="E1002" s="24">
        <v>45291</v>
      </c>
      <c r="F1002">
        <v>64</v>
      </c>
      <c r="G1002">
        <v>3.7</v>
      </c>
      <c r="H1002">
        <v>2024</v>
      </c>
      <c r="I1002" t="s">
        <v>1054</v>
      </c>
      <c r="J1002" t="s">
        <v>1057</v>
      </c>
      <c r="K1002">
        <v>4</v>
      </c>
    </row>
    <row r="1003" spans="1:11" x14ac:dyDescent="0.25">
      <c r="A1003" t="s">
        <v>1035</v>
      </c>
      <c r="B1003" t="s">
        <v>22</v>
      </c>
      <c r="C1003">
        <v>114</v>
      </c>
      <c r="D1003" t="s">
        <v>11</v>
      </c>
      <c r="E1003" s="24">
        <v>45291</v>
      </c>
      <c r="F1003">
        <v>40</v>
      </c>
      <c r="G1003">
        <v>3.9</v>
      </c>
      <c r="H1003">
        <v>2024</v>
      </c>
      <c r="I1003" t="s">
        <v>1054</v>
      </c>
      <c r="J1003" t="s">
        <v>1055</v>
      </c>
      <c r="K1003">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739E-C31F-42C4-BE8D-8F5F5009F948}">
  <dimension ref="A1:K1003"/>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s>
  <sheetData>
    <row r="1" spans="1:11" x14ac:dyDescent="0.25">
      <c r="A1" s="14" t="s">
        <v>1069</v>
      </c>
    </row>
    <row r="3" spans="1:11" x14ac:dyDescent="0.25">
      <c r="A3" t="s">
        <v>1043</v>
      </c>
      <c r="B3" t="s">
        <v>1044</v>
      </c>
      <c r="C3" t="s">
        <v>1045</v>
      </c>
      <c r="D3" t="s">
        <v>1046</v>
      </c>
      <c r="E3" t="s">
        <v>1047</v>
      </c>
      <c r="F3" t="s">
        <v>1048</v>
      </c>
      <c r="G3" t="s">
        <v>1049</v>
      </c>
      <c r="H3" t="s">
        <v>1050</v>
      </c>
      <c r="I3" t="s">
        <v>1051</v>
      </c>
      <c r="J3" t="s">
        <v>1052</v>
      </c>
      <c r="K3" t="s">
        <v>1053</v>
      </c>
    </row>
    <row r="4" spans="1:11" x14ac:dyDescent="0.25">
      <c r="A4" t="s">
        <v>26</v>
      </c>
      <c r="B4" t="s">
        <v>20</v>
      </c>
      <c r="C4">
        <v>116</v>
      </c>
      <c r="D4" t="s">
        <v>10</v>
      </c>
      <c r="E4" s="24">
        <v>44927</v>
      </c>
      <c r="F4">
        <v>128</v>
      </c>
      <c r="G4">
        <v>4.9000000000000004</v>
      </c>
      <c r="H4">
        <v>2023</v>
      </c>
      <c r="I4" t="s">
        <v>1054</v>
      </c>
      <c r="J4" t="s">
        <v>1055</v>
      </c>
      <c r="K4">
        <v>5</v>
      </c>
    </row>
    <row r="5" spans="1:11" x14ac:dyDescent="0.25">
      <c r="A5" t="s">
        <v>27</v>
      </c>
      <c r="B5" t="s">
        <v>12</v>
      </c>
      <c r="C5">
        <v>119</v>
      </c>
      <c r="D5" t="s">
        <v>10</v>
      </c>
      <c r="E5" s="24">
        <v>44927</v>
      </c>
      <c r="F5">
        <v>135</v>
      </c>
      <c r="G5">
        <v>2.9</v>
      </c>
      <c r="H5">
        <v>2023</v>
      </c>
      <c r="I5" t="s">
        <v>1054</v>
      </c>
      <c r="J5" t="s">
        <v>1055</v>
      </c>
      <c r="K5">
        <v>3</v>
      </c>
    </row>
    <row r="6" spans="1:11" x14ac:dyDescent="0.25">
      <c r="A6" t="s">
        <v>28</v>
      </c>
      <c r="B6" t="s">
        <v>23</v>
      </c>
      <c r="C6">
        <v>68</v>
      </c>
      <c r="D6" t="s">
        <v>9</v>
      </c>
      <c r="E6" s="24">
        <v>44927</v>
      </c>
      <c r="F6">
        <v>66</v>
      </c>
      <c r="G6">
        <v>4.7</v>
      </c>
      <c r="H6">
        <v>2023</v>
      </c>
      <c r="I6" t="s">
        <v>1054</v>
      </c>
      <c r="J6" t="s">
        <v>1055</v>
      </c>
      <c r="K6">
        <v>5</v>
      </c>
    </row>
    <row r="7" spans="1:11" x14ac:dyDescent="0.25">
      <c r="A7" t="s">
        <v>29</v>
      </c>
      <c r="B7" t="s">
        <v>21</v>
      </c>
      <c r="C7">
        <v>119</v>
      </c>
      <c r="D7" t="s">
        <v>9</v>
      </c>
      <c r="E7" s="24">
        <v>44927</v>
      </c>
      <c r="F7">
        <v>22</v>
      </c>
      <c r="G7">
        <v>2.9</v>
      </c>
      <c r="H7">
        <v>2023</v>
      </c>
      <c r="I7" t="s">
        <v>1054</v>
      </c>
      <c r="J7" t="s">
        <v>1055</v>
      </c>
      <c r="K7">
        <v>3</v>
      </c>
    </row>
    <row r="8" spans="1:11" x14ac:dyDescent="0.25">
      <c r="A8" t="s">
        <v>30</v>
      </c>
      <c r="B8" t="s">
        <v>8</v>
      </c>
      <c r="C8">
        <v>128</v>
      </c>
      <c r="D8" t="s">
        <v>11</v>
      </c>
      <c r="E8" s="24">
        <v>44928</v>
      </c>
      <c r="F8">
        <v>31</v>
      </c>
      <c r="G8">
        <v>2.8</v>
      </c>
      <c r="H8">
        <v>2023</v>
      </c>
      <c r="I8" t="s">
        <v>1056</v>
      </c>
      <c r="J8" t="s">
        <v>1057</v>
      </c>
      <c r="K8">
        <v>3</v>
      </c>
    </row>
    <row r="9" spans="1:11" x14ac:dyDescent="0.25">
      <c r="A9" t="s">
        <v>31</v>
      </c>
      <c r="B9" t="s">
        <v>8</v>
      </c>
      <c r="C9">
        <v>49</v>
      </c>
      <c r="D9" t="s">
        <v>9</v>
      </c>
      <c r="E9" s="24">
        <v>44929</v>
      </c>
      <c r="F9">
        <v>135</v>
      </c>
      <c r="G9">
        <v>4.8</v>
      </c>
      <c r="H9">
        <v>2023</v>
      </c>
      <c r="I9" t="s">
        <v>1058</v>
      </c>
      <c r="J9" t="s">
        <v>1059</v>
      </c>
      <c r="K9">
        <v>5</v>
      </c>
    </row>
    <row r="10" spans="1:11" x14ac:dyDescent="0.25">
      <c r="A10" t="s">
        <v>32</v>
      </c>
      <c r="B10" t="s">
        <v>15</v>
      </c>
      <c r="C10">
        <v>84</v>
      </c>
      <c r="D10" t="s">
        <v>10</v>
      </c>
      <c r="E10" s="24">
        <v>44929</v>
      </c>
      <c r="F10">
        <v>60</v>
      </c>
      <c r="G10">
        <v>4.7</v>
      </c>
      <c r="H10">
        <v>2023</v>
      </c>
      <c r="I10" t="s">
        <v>1058</v>
      </c>
      <c r="J10" t="s">
        <v>1055</v>
      </c>
      <c r="K10">
        <v>5</v>
      </c>
    </row>
    <row r="11" spans="1:11" x14ac:dyDescent="0.25">
      <c r="A11" t="s">
        <v>33</v>
      </c>
      <c r="B11" t="s">
        <v>20</v>
      </c>
      <c r="C11">
        <v>103</v>
      </c>
      <c r="D11" t="s">
        <v>13</v>
      </c>
      <c r="E11" s="24">
        <v>44929</v>
      </c>
      <c r="F11">
        <v>148</v>
      </c>
      <c r="G11">
        <v>4.4000000000000004</v>
      </c>
      <c r="H11">
        <v>2023</v>
      </c>
      <c r="I11" t="s">
        <v>1058</v>
      </c>
      <c r="J11" t="s">
        <v>1055</v>
      </c>
      <c r="K11">
        <v>4</v>
      </c>
    </row>
    <row r="12" spans="1:11" x14ac:dyDescent="0.25">
      <c r="A12" t="s">
        <v>34</v>
      </c>
      <c r="B12" t="s">
        <v>23</v>
      </c>
      <c r="C12">
        <v>31</v>
      </c>
      <c r="D12" t="s">
        <v>9</v>
      </c>
      <c r="E12" s="24">
        <v>44929</v>
      </c>
      <c r="F12">
        <v>135</v>
      </c>
      <c r="G12">
        <v>3.6</v>
      </c>
      <c r="H12">
        <v>2023</v>
      </c>
      <c r="I12" t="s">
        <v>1058</v>
      </c>
      <c r="J12" t="s">
        <v>1059</v>
      </c>
      <c r="K12">
        <v>4</v>
      </c>
    </row>
    <row r="13" spans="1:11" x14ac:dyDescent="0.25">
      <c r="A13" t="s">
        <v>35</v>
      </c>
      <c r="B13" t="s">
        <v>18</v>
      </c>
      <c r="C13">
        <v>44</v>
      </c>
      <c r="D13" t="s">
        <v>6</v>
      </c>
      <c r="E13" s="24">
        <v>44929</v>
      </c>
      <c r="F13">
        <v>105</v>
      </c>
      <c r="G13">
        <v>2.9</v>
      </c>
      <c r="H13">
        <v>2023</v>
      </c>
      <c r="I13" t="s">
        <v>1058</v>
      </c>
      <c r="J13" t="s">
        <v>1059</v>
      </c>
      <c r="K13">
        <v>3</v>
      </c>
    </row>
    <row r="14" spans="1:11" x14ac:dyDescent="0.25">
      <c r="A14" t="s">
        <v>36</v>
      </c>
      <c r="B14" t="s">
        <v>8</v>
      </c>
      <c r="C14">
        <v>102</v>
      </c>
      <c r="D14" t="s">
        <v>9</v>
      </c>
      <c r="E14" s="24">
        <v>44929</v>
      </c>
      <c r="F14">
        <v>69</v>
      </c>
      <c r="G14">
        <v>4.9000000000000004</v>
      </c>
      <c r="H14">
        <v>2023</v>
      </c>
      <c r="I14" t="s">
        <v>1058</v>
      </c>
      <c r="J14" t="s">
        <v>1055</v>
      </c>
      <c r="K14">
        <v>5</v>
      </c>
    </row>
    <row r="15" spans="1:11" x14ac:dyDescent="0.25">
      <c r="A15" t="s">
        <v>37</v>
      </c>
      <c r="B15" t="s">
        <v>14</v>
      </c>
      <c r="C15">
        <v>135</v>
      </c>
      <c r="D15" t="s">
        <v>10</v>
      </c>
      <c r="E15" s="24">
        <v>44929</v>
      </c>
      <c r="F15">
        <v>46</v>
      </c>
      <c r="G15">
        <v>3.4</v>
      </c>
      <c r="H15">
        <v>2023</v>
      </c>
      <c r="I15" t="s">
        <v>1058</v>
      </c>
      <c r="J15" t="s">
        <v>1057</v>
      </c>
      <c r="K15">
        <v>3</v>
      </c>
    </row>
    <row r="16" spans="1:11" x14ac:dyDescent="0.25">
      <c r="A16" t="s">
        <v>38</v>
      </c>
      <c r="B16" t="s">
        <v>24</v>
      </c>
      <c r="C16">
        <v>98</v>
      </c>
      <c r="D16" t="s">
        <v>9</v>
      </c>
      <c r="E16" s="24">
        <v>44930</v>
      </c>
      <c r="F16">
        <v>108</v>
      </c>
      <c r="G16">
        <v>3.5</v>
      </c>
      <c r="H16">
        <v>2023</v>
      </c>
      <c r="I16" t="s">
        <v>1060</v>
      </c>
      <c r="J16" t="s">
        <v>1055</v>
      </c>
      <c r="K16">
        <v>4</v>
      </c>
    </row>
    <row r="17" spans="1:11" x14ac:dyDescent="0.25">
      <c r="A17" t="s">
        <v>39</v>
      </c>
      <c r="B17" t="s">
        <v>18</v>
      </c>
      <c r="C17">
        <v>139</v>
      </c>
      <c r="D17" t="s">
        <v>9</v>
      </c>
      <c r="E17" s="24">
        <v>44930</v>
      </c>
      <c r="F17">
        <v>96</v>
      </c>
      <c r="G17">
        <v>4</v>
      </c>
      <c r="H17">
        <v>2023</v>
      </c>
      <c r="I17" t="s">
        <v>1060</v>
      </c>
      <c r="J17" t="s">
        <v>1057</v>
      </c>
      <c r="K17">
        <v>4</v>
      </c>
    </row>
    <row r="18" spans="1:11" x14ac:dyDescent="0.25">
      <c r="A18" t="s">
        <v>40</v>
      </c>
      <c r="B18" t="s">
        <v>14</v>
      </c>
      <c r="C18">
        <v>48</v>
      </c>
      <c r="D18" t="s">
        <v>11</v>
      </c>
      <c r="E18" s="24">
        <v>44930</v>
      </c>
      <c r="F18">
        <v>68</v>
      </c>
      <c r="G18">
        <v>4.9000000000000004</v>
      </c>
      <c r="H18">
        <v>2023</v>
      </c>
      <c r="I18" t="s">
        <v>1060</v>
      </c>
      <c r="J18" t="s">
        <v>1059</v>
      </c>
      <c r="K18">
        <v>5</v>
      </c>
    </row>
    <row r="19" spans="1:11" x14ac:dyDescent="0.25">
      <c r="A19" t="s">
        <v>41</v>
      </c>
      <c r="B19" t="s">
        <v>18</v>
      </c>
      <c r="C19">
        <v>176</v>
      </c>
      <c r="D19" t="s">
        <v>10</v>
      </c>
      <c r="E19" s="24">
        <v>44931</v>
      </c>
      <c r="F19">
        <v>24</v>
      </c>
      <c r="G19">
        <v>4.8</v>
      </c>
      <c r="H19">
        <v>2023</v>
      </c>
      <c r="I19" t="s">
        <v>1061</v>
      </c>
      <c r="J19" t="s">
        <v>1057</v>
      </c>
      <c r="K19">
        <v>5</v>
      </c>
    </row>
    <row r="20" spans="1:11" x14ac:dyDescent="0.25">
      <c r="A20" t="s">
        <v>42</v>
      </c>
      <c r="B20" t="s">
        <v>18</v>
      </c>
      <c r="C20">
        <v>99</v>
      </c>
      <c r="D20" t="s">
        <v>11</v>
      </c>
      <c r="E20" s="24">
        <v>44931</v>
      </c>
      <c r="F20">
        <v>195</v>
      </c>
      <c r="G20">
        <v>3.9</v>
      </c>
      <c r="H20">
        <v>2023</v>
      </c>
      <c r="I20" t="s">
        <v>1061</v>
      </c>
      <c r="J20" t="s">
        <v>1055</v>
      </c>
      <c r="K20">
        <v>4</v>
      </c>
    </row>
    <row r="21" spans="1:11" x14ac:dyDescent="0.25">
      <c r="A21" t="s">
        <v>43</v>
      </c>
      <c r="B21" t="s">
        <v>22</v>
      </c>
      <c r="C21">
        <v>28</v>
      </c>
      <c r="D21" t="s">
        <v>6</v>
      </c>
      <c r="E21" s="24">
        <v>44931</v>
      </c>
      <c r="F21">
        <v>28</v>
      </c>
      <c r="G21">
        <v>3.8</v>
      </c>
      <c r="H21">
        <v>2023</v>
      </c>
      <c r="I21" t="s">
        <v>1061</v>
      </c>
      <c r="J21" t="s">
        <v>1062</v>
      </c>
      <c r="K21">
        <v>4</v>
      </c>
    </row>
    <row r="22" spans="1:11" x14ac:dyDescent="0.25">
      <c r="A22" t="s">
        <v>44</v>
      </c>
      <c r="B22" t="s">
        <v>15</v>
      </c>
      <c r="C22">
        <v>54</v>
      </c>
      <c r="D22" t="s">
        <v>9</v>
      </c>
      <c r="E22" s="24">
        <v>44931</v>
      </c>
      <c r="F22">
        <v>170</v>
      </c>
      <c r="G22">
        <v>4.3</v>
      </c>
      <c r="H22">
        <v>2023</v>
      </c>
      <c r="I22" t="s">
        <v>1061</v>
      </c>
      <c r="J22" t="s">
        <v>1059</v>
      </c>
      <c r="K22">
        <v>4</v>
      </c>
    </row>
    <row r="23" spans="1:11" x14ac:dyDescent="0.25">
      <c r="A23" t="s">
        <v>45</v>
      </c>
      <c r="B23" t="s">
        <v>7</v>
      </c>
      <c r="C23">
        <v>48</v>
      </c>
      <c r="D23" t="s">
        <v>10</v>
      </c>
      <c r="E23" s="24">
        <v>44932</v>
      </c>
      <c r="F23">
        <v>30</v>
      </c>
      <c r="G23">
        <v>4.4000000000000004</v>
      </c>
      <c r="H23">
        <v>2023</v>
      </c>
      <c r="I23" t="s">
        <v>1063</v>
      </c>
      <c r="J23" t="s">
        <v>1059</v>
      </c>
      <c r="K23">
        <v>4</v>
      </c>
    </row>
    <row r="24" spans="1:11" x14ac:dyDescent="0.25">
      <c r="A24" t="s">
        <v>46</v>
      </c>
      <c r="B24" t="s">
        <v>12</v>
      </c>
      <c r="C24">
        <v>128</v>
      </c>
      <c r="D24" t="s">
        <v>10</v>
      </c>
      <c r="E24" s="24">
        <v>44932</v>
      </c>
      <c r="F24">
        <v>72</v>
      </c>
      <c r="G24">
        <v>5</v>
      </c>
      <c r="H24">
        <v>2023</v>
      </c>
      <c r="I24" t="s">
        <v>1063</v>
      </c>
      <c r="J24" t="s">
        <v>1057</v>
      </c>
      <c r="K24">
        <v>5</v>
      </c>
    </row>
    <row r="25" spans="1:11" x14ac:dyDescent="0.25">
      <c r="A25" t="s">
        <v>47</v>
      </c>
      <c r="B25" t="s">
        <v>12</v>
      </c>
      <c r="C25">
        <v>38</v>
      </c>
      <c r="D25" t="s">
        <v>13</v>
      </c>
      <c r="E25" s="24">
        <v>44933</v>
      </c>
      <c r="F25">
        <v>92</v>
      </c>
      <c r="G25">
        <v>4.9000000000000004</v>
      </c>
      <c r="H25">
        <v>2023</v>
      </c>
      <c r="I25" t="s">
        <v>1064</v>
      </c>
      <c r="J25" t="s">
        <v>1059</v>
      </c>
      <c r="K25">
        <v>5</v>
      </c>
    </row>
    <row r="26" spans="1:11" x14ac:dyDescent="0.25">
      <c r="A26" t="s">
        <v>48</v>
      </c>
      <c r="B26" t="s">
        <v>20</v>
      </c>
      <c r="C26">
        <v>67</v>
      </c>
      <c r="D26" t="s">
        <v>13</v>
      </c>
      <c r="E26" s="24">
        <v>44934</v>
      </c>
      <c r="F26">
        <v>165</v>
      </c>
      <c r="G26">
        <v>4.5</v>
      </c>
      <c r="H26">
        <v>2023</v>
      </c>
      <c r="I26" t="s">
        <v>1054</v>
      </c>
      <c r="J26" t="s">
        <v>1055</v>
      </c>
      <c r="K26">
        <v>5</v>
      </c>
    </row>
    <row r="27" spans="1:11" x14ac:dyDescent="0.25">
      <c r="A27" t="s">
        <v>49</v>
      </c>
      <c r="B27" t="s">
        <v>19</v>
      </c>
      <c r="C27">
        <v>58</v>
      </c>
      <c r="D27" t="s">
        <v>9</v>
      </c>
      <c r="E27" s="24">
        <v>44934</v>
      </c>
      <c r="F27">
        <v>140</v>
      </c>
      <c r="G27">
        <v>2.1</v>
      </c>
      <c r="H27">
        <v>2023</v>
      </c>
      <c r="I27" t="s">
        <v>1054</v>
      </c>
      <c r="J27" t="s">
        <v>1059</v>
      </c>
      <c r="K27">
        <v>2</v>
      </c>
    </row>
    <row r="28" spans="1:11" x14ac:dyDescent="0.25">
      <c r="A28" t="s">
        <v>50</v>
      </c>
      <c r="B28" t="s">
        <v>18</v>
      </c>
      <c r="C28">
        <v>54</v>
      </c>
      <c r="D28" t="s">
        <v>11</v>
      </c>
      <c r="E28" s="24">
        <v>44934</v>
      </c>
      <c r="F28">
        <v>111</v>
      </c>
      <c r="G28">
        <v>3.3</v>
      </c>
      <c r="H28">
        <v>2023</v>
      </c>
      <c r="I28" t="s">
        <v>1054</v>
      </c>
      <c r="J28" t="s">
        <v>1059</v>
      </c>
      <c r="K28">
        <v>3</v>
      </c>
    </row>
    <row r="29" spans="1:11" x14ac:dyDescent="0.25">
      <c r="A29" t="s">
        <v>51</v>
      </c>
      <c r="B29" t="s">
        <v>16</v>
      </c>
      <c r="C29">
        <v>28</v>
      </c>
      <c r="D29" t="s">
        <v>10</v>
      </c>
      <c r="E29" s="24">
        <v>44935</v>
      </c>
      <c r="F29">
        <v>63</v>
      </c>
      <c r="G29">
        <v>4.0999999999999996</v>
      </c>
      <c r="H29">
        <v>2023</v>
      </c>
      <c r="I29" t="s">
        <v>1056</v>
      </c>
      <c r="J29" t="s">
        <v>1062</v>
      </c>
      <c r="K29">
        <v>4</v>
      </c>
    </row>
    <row r="30" spans="1:11" x14ac:dyDescent="0.25">
      <c r="A30" t="s">
        <v>52</v>
      </c>
      <c r="B30" t="s">
        <v>24</v>
      </c>
      <c r="C30">
        <v>73</v>
      </c>
      <c r="D30" t="s">
        <v>10</v>
      </c>
      <c r="E30" s="24">
        <v>44935</v>
      </c>
      <c r="F30">
        <v>80</v>
      </c>
      <c r="G30">
        <v>4.2</v>
      </c>
      <c r="H30">
        <v>2023</v>
      </c>
      <c r="I30" t="s">
        <v>1056</v>
      </c>
      <c r="J30" t="s">
        <v>1055</v>
      </c>
      <c r="K30">
        <v>4</v>
      </c>
    </row>
    <row r="31" spans="1:11" x14ac:dyDescent="0.25">
      <c r="A31" t="s">
        <v>53</v>
      </c>
      <c r="B31" t="s">
        <v>8</v>
      </c>
      <c r="C31">
        <v>81</v>
      </c>
      <c r="D31" t="s">
        <v>10</v>
      </c>
      <c r="E31" s="24">
        <v>44936</v>
      </c>
      <c r="F31">
        <v>50</v>
      </c>
      <c r="G31">
        <v>4.5999999999999996</v>
      </c>
      <c r="H31">
        <v>2023</v>
      </c>
      <c r="I31" t="s">
        <v>1058</v>
      </c>
      <c r="J31" t="s">
        <v>1055</v>
      </c>
      <c r="K31">
        <v>5</v>
      </c>
    </row>
    <row r="32" spans="1:11" x14ac:dyDescent="0.25">
      <c r="A32" t="s">
        <v>54</v>
      </c>
      <c r="B32" t="s">
        <v>22</v>
      </c>
      <c r="C32">
        <v>31</v>
      </c>
      <c r="D32" t="s">
        <v>13</v>
      </c>
      <c r="E32" s="24">
        <v>44936</v>
      </c>
      <c r="F32">
        <v>123</v>
      </c>
      <c r="G32">
        <v>2.9</v>
      </c>
      <c r="H32">
        <v>2023</v>
      </c>
      <c r="I32" t="s">
        <v>1058</v>
      </c>
      <c r="J32" t="s">
        <v>1059</v>
      </c>
      <c r="K32">
        <v>3</v>
      </c>
    </row>
    <row r="33" spans="1:11" x14ac:dyDescent="0.25">
      <c r="A33" t="s">
        <v>55</v>
      </c>
      <c r="B33" t="s">
        <v>19</v>
      </c>
      <c r="C33">
        <v>155</v>
      </c>
      <c r="D33" t="s">
        <v>11</v>
      </c>
      <c r="E33" s="24">
        <v>44936</v>
      </c>
      <c r="F33">
        <v>110</v>
      </c>
      <c r="G33">
        <v>4.8</v>
      </c>
      <c r="H33">
        <v>2023</v>
      </c>
      <c r="I33" t="s">
        <v>1058</v>
      </c>
      <c r="J33" t="s">
        <v>1057</v>
      </c>
      <c r="K33">
        <v>5</v>
      </c>
    </row>
    <row r="34" spans="1:11" x14ac:dyDescent="0.25">
      <c r="A34" t="s">
        <v>56</v>
      </c>
      <c r="B34" t="s">
        <v>22</v>
      </c>
      <c r="C34">
        <v>80</v>
      </c>
      <c r="D34" t="s">
        <v>10</v>
      </c>
      <c r="E34" s="24">
        <v>44936</v>
      </c>
      <c r="F34">
        <v>140</v>
      </c>
      <c r="G34">
        <v>4.2</v>
      </c>
      <c r="H34">
        <v>2023</v>
      </c>
      <c r="I34" t="s">
        <v>1058</v>
      </c>
      <c r="J34" t="s">
        <v>1055</v>
      </c>
      <c r="K34">
        <v>4</v>
      </c>
    </row>
    <row r="35" spans="1:11" x14ac:dyDescent="0.25">
      <c r="A35" t="s">
        <v>57</v>
      </c>
      <c r="B35" t="s">
        <v>8</v>
      </c>
      <c r="C35">
        <v>82</v>
      </c>
      <c r="D35" t="s">
        <v>10</v>
      </c>
      <c r="E35" s="24">
        <v>44938</v>
      </c>
      <c r="F35">
        <v>42</v>
      </c>
      <c r="G35">
        <v>3.7</v>
      </c>
      <c r="H35">
        <v>2023</v>
      </c>
      <c r="I35" t="s">
        <v>1061</v>
      </c>
      <c r="J35" t="s">
        <v>1055</v>
      </c>
      <c r="K35">
        <v>4</v>
      </c>
    </row>
    <row r="36" spans="1:11" x14ac:dyDescent="0.25">
      <c r="A36" t="s">
        <v>58</v>
      </c>
      <c r="B36" t="s">
        <v>8</v>
      </c>
      <c r="C36">
        <v>29</v>
      </c>
      <c r="D36" t="s">
        <v>11</v>
      </c>
      <c r="E36" s="24">
        <v>44938</v>
      </c>
      <c r="F36">
        <v>170</v>
      </c>
      <c r="G36">
        <v>5</v>
      </c>
      <c r="H36">
        <v>2023</v>
      </c>
      <c r="I36" t="s">
        <v>1061</v>
      </c>
      <c r="J36" t="s">
        <v>1062</v>
      </c>
      <c r="K36">
        <v>5</v>
      </c>
    </row>
    <row r="37" spans="1:11" x14ac:dyDescent="0.25">
      <c r="A37" t="s">
        <v>59</v>
      </c>
      <c r="B37" t="s">
        <v>7</v>
      </c>
      <c r="C37">
        <v>160</v>
      </c>
      <c r="D37" t="s">
        <v>9</v>
      </c>
      <c r="E37" s="24">
        <v>44940</v>
      </c>
      <c r="F37">
        <v>105</v>
      </c>
      <c r="G37">
        <v>5</v>
      </c>
      <c r="H37">
        <v>2023</v>
      </c>
      <c r="I37" t="s">
        <v>1064</v>
      </c>
      <c r="J37" t="s">
        <v>1057</v>
      </c>
      <c r="K37">
        <v>5</v>
      </c>
    </row>
    <row r="38" spans="1:11" x14ac:dyDescent="0.25">
      <c r="A38" t="s">
        <v>60</v>
      </c>
      <c r="B38" t="s">
        <v>17</v>
      </c>
      <c r="C38">
        <v>105</v>
      </c>
      <c r="D38" t="s">
        <v>10</v>
      </c>
      <c r="E38" s="24">
        <v>44941</v>
      </c>
      <c r="F38">
        <v>125</v>
      </c>
      <c r="G38">
        <v>4.8</v>
      </c>
      <c r="H38">
        <v>2023</v>
      </c>
      <c r="I38" t="s">
        <v>1054</v>
      </c>
      <c r="J38" t="s">
        <v>1055</v>
      </c>
      <c r="K38">
        <v>5</v>
      </c>
    </row>
    <row r="39" spans="1:11" x14ac:dyDescent="0.25">
      <c r="A39" t="s">
        <v>61</v>
      </c>
      <c r="B39" t="s">
        <v>22</v>
      </c>
      <c r="C39">
        <v>75</v>
      </c>
      <c r="D39" t="s">
        <v>6</v>
      </c>
      <c r="E39" s="24">
        <v>44941</v>
      </c>
      <c r="F39">
        <v>26</v>
      </c>
      <c r="G39">
        <v>2.4</v>
      </c>
      <c r="H39">
        <v>2023</v>
      </c>
      <c r="I39" t="s">
        <v>1054</v>
      </c>
      <c r="J39" t="s">
        <v>1055</v>
      </c>
      <c r="K39">
        <v>2</v>
      </c>
    </row>
    <row r="40" spans="1:11" x14ac:dyDescent="0.25">
      <c r="A40" t="s">
        <v>62</v>
      </c>
      <c r="B40" t="s">
        <v>19</v>
      </c>
      <c r="C40">
        <v>94</v>
      </c>
      <c r="D40" t="s">
        <v>6</v>
      </c>
      <c r="E40" s="24">
        <v>44942</v>
      </c>
      <c r="F40">
        <v>120</v>
      </c>
      <c r="G40">
        <v>3.1</v>
      </c>
      <c r="H40">
        <v>2023</v>
      </c>
      <c r="I40" t="s">
        <v>1056</v>
      </c>
      <c r="J40" t="s">
        <v>1055</v>
      </c>
      <c r="K40">
        <v>3</v>
      </c>
    </row>
    <row r="41" spans="1:11" x14ac:dyDescent="0.25">
      <c r="A41" t="s">
        <v>63</v>
      </c>
      <c r="B41" t="s">
        <v>12</v>
      </c>
      <c r="C41">
        <v>90</v>
      </c>
      <c r="D41" t="s">
        <v>9</v>
      </c>
      <c r="E41" s="24">
        <v>44942</v>
      </c>
      <c r="F41">
        <v>132</v>
      </c>
      <c r="G41">
        <v>3.2</v>
      </c>
      <c r="H41">
        <v>2023</v>
      </c>
      <c r="I41" t="s">
        <v>1056</v>
      </c>
      <c r="J41" t="s">
        <v>1055</v>
      </c>
      <c r="K41">
        <v>3</v>
      </c>
    </row>
    <row r="42" spans="1:11" x14ac:dyDescent="0.25">
      <c r="A42" t="s">
        <v>64</v>
      </c>
      <c r="B42" t="s">
        <v>19</v>
      </c>
      <c r="C42">
        <v>81</v>
      </c>
      <c r="D42" t="s">
        <v>13</v>
      </c>
      <c r="E42" s="24">
        <v>44943</v>
      </c>
      <c r="F42">
        <v>86</v>
      </c>
      <c r="G42">
        <v>2.4</v>
      </c>
      <c r="H42">
        <v>2023</v>
      </c>
      <c r="I42" t="s">
        <v>1058</v>
      </c>
      <c r="J42" t="s">
        <v>1055</v>
      </c>
      <c r="K42">
        <v>2</v>
      </c>
    </row>
    <row r="43" spans="1:11" x14ac:dyDescent="0.25">
      <c r="A43" t="s">
        <v>65</v>
      </c>
      <c r="B43" t="s">
        <v>22</v>
      </c>
      <c r="C43">
        <v>106</v>
      </c>
      <c r="D43" t="s">
        <v>10</v>
      </c>
      <c r="E43" s="24">
        <v>44943</v>
      </c>
      <c r="F43">
        <v>108</v>
      </c>
      <c r="G43">
        <v>5</v>
      </c>
      <c r="H43">
        <v>2023</v>
      </c>
      <c r="I43" t="s">
        <v>1058</v>
      </c>
      <c r="J43" t="s">
        <v>1055</v>
      </c>
      <c r="K43">
        <v>5</v>
      </c>
    </row>
    <row r="44" spans="1:11" x14ac:dyDescent="0.25">
      <c r="A44" t="s">
        <v>66</v>
      </c>
      <c r="B44" t="s">
        <v>12</v>
      </c>
      <c r="C44">
        <v>74</v>
      </c>
      <c r="D44" t="s">
        <v>13</v>
      </c>
      <c r="E44" s="24">
        <v>44943</v>
      </c>
      <c r="F44">
        <v>96</v>
      </c>
      <c r="G44">
        <v>4.7</v>
      </c>
      <c r="H44">
        <v>2023</v>
      </c>
      <c r="I44" t="s">
        <v>1058</v>
      </c>
      <c r="J44" t="s">
        <v>1055</v>
      </c>
      <c r="K44">
        <v>5</v>
      </c>
    </row>
    <row r="45" spans="1:11" x14ac:dyDescent="0.25">
      <c r="A45" t="s">
        <v>67</v>
      </c>
      <c r="B45" t="s">
        <v>18</v>
      </c>
      <c r="C45">
        <v>105</v>
      </c>
      <c r="D45" t="s">
        <v>9</v>
      </c>
      <c r="E45" s="24">
        <v>44944</v>
      </c>
      <c r="F45">
        <v>80</v>
      </c>
      <c r="G45">
        <v>4.7</v>
      </c>
      <c r="H45">
        <v>2023</v>
      </c>
      <c r="I45" t="s">
        <v>1060</v>
      </c>
      <c r="J45" t="s">
        <v>1055</v>
      </c>
      <c r="K45">
        <v>5</v>
      </c>
    </row>
    <row r="46" spans="1:11" x14ac:dyDescent="0.25">
      <c r="A46" t="s">
        <v>68</v>
      </c>
      <c r="B46" t="s">
        <v>22</v>
      </c>
      <c r="C46">
        <v>89</v>
      </c>
      <c r="D46" t="s">
        <v>10</v>
      </c>
      <c r="E46" s="24">
        <v>44944</v>
      </c>
      <c r="F46">
        <v>155</v>
      </c>
      <c r="G46">
        <v>4.0999999999999996</v>
      </c>
      <c r="H46">
        <v>2023</v>
      </c>
      <c r="I46" t="s">
        <v>1060</v>
      </c>
      <c r="J46" t="s">
        <v>1055</v>
      </c>
      <c r="K46">
        <v>4</v>
      </c>
    </row>
    <row r="47" spans="1:11" x14ac:dyDescent="0.25">
      <c r="A47" t="s">
        <v>69</v>
      </c>
      <c r="B47" t="s">
        <v>14</v>
      </c>
      <c r="C47">
        <v>132</v>
      </c>
      <c r="D47" t="s">
        <v>6</v>
      </c>
      <c r="E47" s="24">
        <v>44944</v>
      </c>
      <c r="F47">
        <v>168</v>
      </c>
      <c r="G47">
        <v>4.0999999999999996</v>
      </c>
      <c r="H47">
        <v>2023</v>
      </c>
      <c r="I47" t="s">
        <v>1060</v>
      </c>
      <c r="J47" t="s">
        <v>1057</v>
      </c>
      <c r="K47">
        <v>4</v>
      </c>
    </row>
    <row r="48" spans="1:11" x14ac:dyDescent="0.25">
      <c r="A48" t="s">
        <v>70</v>
      </c>
      <c r="B48" t="s">
        <v>17</v>
      </c>
      <c r="C48">
        <v>105</v>
      </c>
      <c r="D48" t="s">
        <v>11</v>
      </c>
      <c r="E48" s="24">
        <v>44944</v>
      </c>
      <c r="F48">
        <v>56</v>
      </c>
      <c r="G48">
        <v>3.6</v>
      </c>
      <c r="H48">
        <v>2023</v>
      </c>
      <c r="I48" t="s">
        <v>1060</v>
      </c>
      <c r="J48" t="s">
        <v>1055</v>
      </c>
      <c r="K48">
        <v>4</v>
      </c>
    </row>
    <row r="49" spans="1:11" x14ac:dyDescent="0.25">
      <c r="A49" t="s">
        <v>71</v>
      </c>
      <c r="B49" t="s">
        <v>8</v>
      </c>
      <c r="C49">
        <v>13</v>
      </c>
      <c r="D49" t="s">
        <v>6</v>
      </c>
      <c r="E49" s="24">
        <v>44945</v>
      </c>
      <c r="F49">
        <v>32</v>
      </c>
      <c r="G49">
        <v>4.4000000000000004</v>
      </c>
      <c r="H49">
        <v>2023</v>
      </c>
      <c r="I49" t="s">
        <v>1061</v>
      </c>
      <c r="J49" t="s">
        <v>1062</v>
      </c>
      <c r="K49">
        <v>4</v>
      </c>
    </row>
    <row r="50" spans="1:11" x14ac:dyDescent="0.25">
      <c r="A50" t="s">
        <v>72</v>
      </c>
      <c r="B50" t="s">
        <v>21</v>
      </c>
      <c r="C50">
        <v>131</v>
      </c>
      <c r="D50" t="s">
        <v>11</v>
      </c>
      <c r="E50" s="24">
        <v>44945</v>
      </c>
      <c r="F50">
        <v>78</v>
      </c>
      <c r="G50">
        <v>4.4000000000000004</v>
      </c>
      <c r="H50">
        <v>2023</v>
      </c>
      <c r="I50" t="s">
        <v>1061</v>
      </c>
      <c r="J50" t="s">
        <v>1057</v>
      </c>
      <c r="K50">
        <v>4</v>
      </c>
    </row>
    <row r="51" spans="1:11" x14ac:dyDescent="0.25">
      <c r="A51" t="s">
        <v>73</v>
      </c>
      <c r="B51" t="s">
        <v>12</v>
      </c>
      <c r="C51">
        <v>104</v>
      </c>
      <c r="D51" t="s">
        <v>10</v>
      </c>
      <c r="E51" s="24">
        <v>44945</v>
      </c>
      <c r="F51">
        <v>86</v>
      </c>
      <c r="G51">
        <v>4</v>
      </c>
      <c r="H51">
        <v>2023</v>
      </c>
      <c r="I51" t="s">
        <v>1061</v>
      </c>
      <c r="J51" t="s">
        <v>1055</v>
      </c>
      <c r="K51">
        <v>4</v>
      </c>
    </row>
    <row r="52" spans="1:11" x14ac:dyDescent="0.25">
      <c r="A52" t="s">
        <v>74</v>
      </c>
      <c r="B52" t="s">
        <v>20</v>
      </c>
      <c r="C52">
        <v>90</v>
      </c>
      <c r="D52" t="s">
        <v>9</v>
      </c>
      <c r="E52" s="24">
        <v>44946</v>
      </c>
      <c r="F52">
        <v>64</v>
      </c>
      <c r="G52">
        <v>3.8</v>
      </c>
      <c r="H52">
        <v>2023</v>
      </c>
      <c r="I52" t="s">
        <v>1063</v>
      </c>
      <c r="J52" t="s">
        <v>1055</v>
      </c>
      <c r="K52">
        <v>4</v>
      </c>
    </row>
    <row r="53" spans="1:11" x14ac:dyDescent="0.25">
      <c r="A53" t="s">
        <v>75</v>
      </c>
      <c r="B53" t="s">
        <v>16</v>
      </c>
      <c r="C53">
        <v>37</v>
      </c>
      <c r="D53" t="s">
        <v>9</v>
      </c>
      <c r="E53" s="24">
        <v>44946</v>
      </c>
      <c r="F53">
        <v>96</v>
      </c>
      <c r="G53">
        <v>3.6</v>
      </c>
      <c r="H53">
        <v>2023</v>
      </c>
      <c r="I53" t="s">
        <v>1063</v>
      </c>
      <c r="J53" t="s">
        <v>1059</v>
      </c>
      <c r="K53">
        <v>4</v>
      </c>
    </row>
    <row r="54" spans="1:11" x14ac:dyDescent="0.25">
      <c r="A54" t="s">
        <v>76</v>
      </c>
      <c r="B54" t="s">
        <v>24</v>
      </c>
      <c r="C54">
        <v>149</v>
      </c>
      <c r="D54" t="s">
        <v>11</v>
      </c>
      <c r="E54" s="24">
        <v>44946</v>
      </c>
      <c r="F54">
        <v>72</v>
      </c>
      <c r="G54">
        <v>4.3</v>
      </c>
      <c r="H54">
        <v>2023</v>
      </c>
      <c r="I54" t="s">
        <v>1063</v>
      </c>
      <c r="J54" t="s">
        <v>1057</v>
      </c>
      <c r="K54">
        <v>4</v>
      </c>
    </row>
    <row r="55" spans="1:11" x14ac:dyDescent="0.25">
      <c r="A55" t="s">
        <v>77</v>
      </c>
      <c r="B55" t="s">
        <v>14</v>
      </c>
      <c r="C55">
        <v>100</v>
      </c>
      <c r="D55" t="s">
        <v>13</v>
      </c>
      <c r="E55" s="24">
        <v>44947</v>
      </c>
      <c r="F55">
        <v>135</v>
      </c>
      <c r="G55">
        <v>3.8</v>
      </c>
      <c r="H55">
        <v>2023</v>
      </c>
      <c r="I55" t="s">
        <v>1064</v>
      </c>
      <c r="J55" t="s">
        <v>1055</v>
      </c>
      <c r="K55">
        <v>4</v>
      </c>
    </row>
    <row r="56" spans="1:11" x14ac:dyDescent="0.25">
      <c r="A56" t="s">
        <v>78</v>
      </c>
      <c r="B56" t="s">
        <v>14</v>
      </c>
      <c r="C56">
        <v>79</v>
      </c>
      <c r="D56" t="s">
        <v>6</v>
      </c>
      <c r="E56" s="24">
        <v>44947</v>
      </c>
      <c r="F56">
        <v>140</v>
      </c>
      <c r="G56">
        <v>4.5</v>
      </c>
      <c r="H56">
        <v>2023</v>
      </c>
      <c r="I56" t="s">
        <v>1064</v>
      </c>
      <c r="J56" t="s">
        <v>1055</v>
      </c>
      <c r="K56">
        <v>5</v>
      </c>
    </row>
    <row r="57" spans="1:11" x14ac:dyDescent="0.25">
      <c r="A57" t="s">
        <v>79</v>
      </c>
      <c r="B57" t="s">
        <v>5</v>
      </c>
      <c r="C57">
        <v>157</v>
      </c>
      <c r="D57" t="s">
        <v>11</v>
      </c>
      <c r="E57" s="24">
        <v>44947</v>
      </c>
      <c r="F57">
        <v>69</v>
      </c>
      <c r="G57">
        <v>4.5</v>
      </c>
      <c r="H57">
        <v>2023</v>
      </c>
      <c r="I57" t="s">
        <v>1064</v>
      </c>
      <c r="J57" t="s">
        <v>1057</v>
      </c>
      <c r="K57">
        <v>5</v>
      </c>
    </row>
    <row r="58" spans="1:11" x14ac:dyDescent="0.25">
      <c r="A58" t="s">
        <v>80</v>
      </c>
      <c r="B58" t="s">
        <v>14</v>
      </c>
      <c r="C58">
        <v>59</v>
      </c>
      <c r="D58" t="s">
        <v>10</v>
      </c>
      <c r="E58" s="24">
        <v>44948</v>
      </c>
      <c r="F58">
        <v>136</v>
      </c>
      <c r="G58">
        <v>4.5999999999999996</v>
      </c>
      <c r="H58">
        <v>2023</v>
      </c>
      <c r="I58" t="s">
        <v>1054</v>
      </c>
      <c r="J58" t="s">
        <v>1059</v>
      </c>
      <c r="K58">
        <v>5</v>
      </c>
    </row>
    <row r="59" spans="1:11" x14ac:dyDescent="0.25">
      <c r="A59" t="s">
        <v>81</v>
      </c>
      <c r="B59" t="s">
        <v>16</v>
      </c>
      <c r="C59">
        <v>83</v>
      </c>
      <c r="D59" t="s">
        <v>11</v>
      </c>
      <c r="E59" s="24">
        <v>44948</v>
      </c>
      <c r="F59">
        <v>28</v>
      </c>
      <c r="G59">
        <v>4.5</v>
      </c>
      <c r="H59">
        <v>2023</v>
      </c>
      <c r="I59" t="s">
        <v>1054</v>
      </c>
      <c r="J59" t="s">
        <v>1055</v>
      </c>
      <c r="K59">
        <v>5</v>
      </c>
    </row>
    <row r="60" spans="1:11" x14ac:dyDescent="0.25">
      <c r="A60" t="s">
        <v>82</v>
      </c>
      <c r="B60" t="s">
        <v>5</v>
      </c>
      <c r="C60">
        <v>58</v>
      </c>
      <c r="D60" t="s">
        <v>9</v>
      </c>
      <c r="E60" s="24">
        <v>44949</v>
      </c>
      <c r="F60">
        <v>135</v>
      </c>
      <c r="G60">
        <v>3.3</v>
      </c>
      <c r="H60">
        <v>2023</v>
      </c>
      <c r="I60" t="s">
        <v>1056</v>
      </c>
      <c r="J60" t="s">
        <v>1059</v>
      </c>
      <c r="K60">
        <v>3</v>
      </c>
    </row>
    <row r="61" spans="1:11" x14ac:dyDescent="0.25">
      <c r="A61" t="s">
        <v>83</v>
      </c>
      <c r="B61" t="s">
        <v>19</v>
      </c>
      <c r="C61">
        <v>118</v>
      </c>
      <c r="D61" t="s">
        <v>9</v>
      </c>
      <c r="E61" s="24">
        <v>44949</v>
      </c>
      <c r="F61">
        <v>126</v>
      </c>
      <c r="G61">
        <v>2.2999999999999998</v>
      </c>
      <c r="H61">
        <v>2023</v>
      </c>
      <c r="I61" t="s">
        <v>1056</v>
      </c>
      <c r="J61" t="s">
        <v>1055</v>
      </c>
      <c r="K61">
        <v>2</v>
      </c>
    </row>
    <row r="62" spans="1:11" x14ac:dyDescent="0.25">
      <c r="A62" t="s">
        <v>84</v>
      </c>
      <c r="B62" t="s">
        <v>8</v>
      </c>
      <c r="C62">
        <v>63</v>
      </c>
      <c r="D62" t="s">
        <v>10</v>
      </c>
      <c r="E62" s="24">
        <v>44949</v>
      </c>
      <c r="F62">
        <v>160</v>
      </c>
      <c r="G62">
        <v>4.3</v>
      </c>
      <c r="H62">
        <v>2023</v>
      </c>
      <c r="I62" t="s">
        <v>1056</v>
      </c>
      <c r="J62" t="s">
        <v>1055</v>
      </c>
      <c r="K62">
        <v>4</v>
      </c>
    </row>
    <row r="63" spans="1:11" x14ac:dyDescent="0.25">
      <c r="A63" t="s">
        <v>85</v>
      </c>
      <c r="B63" t="s">
        <v>5</v>
      </c>
      <c r="C63">
        <v>95</v>
      </c>
      <c r="D63" t="s">
        <v>9</v>
      </c>
      <c r="E63" s="24">
        <v>44950</v>
      </c>
      <c r="F63">
        <v>48</v>
      </c>
      <c r="G63">
        <v>4.5999999999999996</v>
      </c>
      <c r="H63">
        <v>2023</v>
      </c>
      <c r="I63" t="s">
        <v>1058</v>
      </c>
      <c r="J63" t="s">
        <v>1055</v>
      </c>
      <c r="K63">
        <v>5</v>
      </c>
    </row>
    <row r="64" spans="1:11" x14ac:dyDescent="0.25">
      <c r="A64" t="s">
        <v>86</v>
      </c>
      <c r="B64" t="s">
        <v>14</v>
      </c>
      <c r="C64">
        <v>74</v>
      </c>
      <c r="D64" t="s">
        <v>11</v>
      </c>
      <c r="E64" s="24">
        <v>44950</v>
      </c>
      <c r="F64">
        <v>66</v>
      </c>
      <c r="G64">
        <v>4</v>
      </c>
      <c r="H64">
        <v>2023</v>
      </c>
      <c r="I64" t="s">
        <v>1058</v>
      </c>
      <c r="J64" t="s">
        <v>1055</v>
      </c>
      <c r="K64">
        <v>4</v>
      </c>
    </row>
    <row r="65" spans="1:11" x14ac:dyDescent="0.25">
      <c r="A65" t="s">
        <v>87</v>
      </c>
      <c r="B65" t="s">
        <v>18</v>
      </c>
      <c r="C65">
        <v>130</v>
      </c>
      <c r="D65" t="s">
        <v>13</v>
      </c>
      <c r="E65" s="24">
        <v>44950</v>
      </c>
      <c r="F65">
        <v>126</v>
      </c>
      <c r="G65">
        <v>2.5</v>
      </c>
      <c r="H65">
        <v>2023</v>
      </c>
      <c r="I65" t="s">
        <v>1058</v>
      </c>
      <c r="J65" t="s">
        <v>1057</v>
      </c>
      <c r="K65">
        <v>3</v>
      </c>
    </row>
    <row r="66" spans="1:11" x14ac:dyDescent="0.25">
      <c r="A66" t="s">
        <v>88</v>
      </c>
      <c r="B66" t="s">
        <v>19</v>
      </c>
      <c r="C66">
        <v>110</v>
      </c>
      <c r="D66" t="s">
        <v>6</v>
      </c>
      <c r="E66" s="24">
        <v>44950</v>
      </c>
      <c r="F66">
        <v>96</v>
      </c>
      <c r="G66">
        <v>5</v>
      </c>
      <c r="H66">
        <v>2023</v>
      </c>
      <c r="I66" t="s">
        <v>1058</v>
      </c>
      <c r="J66" t="s">
        <v>1055</v>
      </c>
      <c r="K66">
        <v>5</v>
      </c>
    </row>
    <row r="67" spans="1:11" x14ac:dyDescent="0.25">
      <c r="A67" t="s">
        <v>89</v>
      </c>
      <c r="B67" t="s">
        <v>14</v>
      </c>
      <c r="C67">
        <v>71</v>
      </c>
      <c r="D67" t="s">
        <v>10</v>
      </c>
      <c r="E67" s="24">
        <v>44951</v>
      </c>
      <c r="F67">
        <v>90</v>
      </c>
      <c r="G67">
        <v>3.8</v>
      </c>
      <c r="H67">
        <v>2023</v>
      </c>
      <c r="I67" t="s">
        <v>1060</v>
      </c>
      <c r="J67" t="s">
        <v>1055</v>
      </c>
      <c r="K67">
        <v>4</v>
      </c>
    </row>
    <row r="68" spans="1:11" x14ac:dyDescent="0.25">
      <c r="A68" t="s">
        <v>90</v>
      </c>
      <c r="B68" t="s">
        <v>17</v>
      </c>
      <c r="C68">
        <v>147</v>
      </c>
      <c r="D68" t="s">
        <v>13</v>
      </c>
      <c r="E68" s="24">
        <v>44951</v>
      </c>
      <c r="F68">
        <v>105</v>
      </c>
      <c r="G68">
        <v>4.4000000000000004</v>
      </c>
      <c r="H68">
        <v>2023</v>
      </c>
      <c r="I68" t="s">
        <v>1060</v>
      </c>
      <c r="J68" t="s">
        <v>1057</v>
      </c>
      <c r="K68">
        <v>4</v>
      </c>
    </row>
    <row r="69" spans="1:11" x14ac:dyDescent="0.25">
      <c r="A69" t="s">
        <v>91</v>
      </c>
      <c r="B69" t="s">
        <v>12</v>
      </c>
      <c r="C69">
        <v>69</v>
      </c>
      <c r="D69" t="s">
        <v>9</v>
      </c>
      <c r="E69" s="24">
        <v>44952</v>
      </c>
      <c r="F69">
        <v>40</v>
      </c>
      <c r="G69">
        <v>3.8</v>
      </c>
      <c r="H69">
        <v>2023</v>
      </c>
      <c r="I69" t="s">
        <v>1061</v>
      </c>
      <c r="J69" t="s">
        <v>1055</v>
      </c>
      <c r="K69">
        <v>4</v>
      </c>
    </row>
    <row r="70" spans="1:11" x14ac:dyDescent="0.25">
      <c r="A70" t="s">
        <v>92</v>
      </c>
      <c r="B70" t="s">
        <v>19</v>
      </c>
      <c r="C70">
        <v>50</v>
      </c>
      <c r="D70" t="s">
        <v>10</v>
      </c>
      <c r="E70" s="24">
        <v>44952</v>
      </c>
      <c r="F70">
        <v>60</v>
      </c>
      <c r="G70">
        <v>2</v>
      </c>
      <c r="H70">
        <v>2023</v>
      </c>
      <c r="I70" t="s">
        <v>1061</v>
      </c>
      <c r="J70" t="s">
        <v>1059</v>
      </c>
      <c r="K70">
        <v>2</v>
      </c>
    </row>
    <row r="71" spans="1:11" x14ac:dyDescent="0.25">
      <c r="A71" t="s">
        <v>93</v>
      </c>
      <c r="B71" t="s">
        <v>18</v>
      </c>
      <c r="C71">
        <v>124</v>
      </c>
      <c r="D71" t="s">
        <v>13</v>
      </c>
      <c r="E71" s="24">
        <v>44953</v>
      </c>
      <c r="F71">
        <v>215</v>
      </c>
      <c r="G71">
        <v>4.0999999999999996</v>
      </c>
      <c r="H71">
        <v>2023</v>
      </c>
      <c r="I71" t="s">
        <v>1063</v>
      </c>
      <c r="J71" t="s">
        <v>1057</v>
      </c>
      <c r="K71">
        <v>4</v>
      </c>
    </row>
    <row r="72" spans="1:11" x14ac:dyDescent="0.25">
      <c r="A72" t="s">
        <v>94</v>
      </c>
      <c r="B72" t="s">
        <v>23</v>
      </c>
      <c r="C72">
        <v>81</v>
      </c>
      <c r="D72" t="s">
        <v>11</v>
      </c>
      <c r="E72" s="24">
        <v>44953</v>
      </c>
      <c r="F72">
        <v>156</v>
      </c>
      <c r="G72">
        <v>2.6</v>
      </c>
      <c r="H72">
        <v>2023</v>
      </c>
      <c r="I72" t="s">
        <v>1063</v>
      </c>
      <c r="J72" t="s">
        <v>1055</v>
      </c>
      <c r="K72">
        <v>3</v>
      </c>
    </row>
    <row r="73" spans="1:11" x14ac:dyDescent="0.25">
      <c r="A73" t="s">
        <v>95</v>
      </c>
      <c r="B73" t="s">
        <v>7</v>
      </c>
      <c r="C73">
        <v>141</v>
      </c>
      <c r="D73" t="s">
        <v>6</v>
      </c>
      <c r="E73" s="24">
        <v>44953</v>
      </c>
      <c r="F73">
        <v>54</v>
      </c>
      <c r="G73">
        <v>0</v>
      </c>
      <c r="H73">
        <v>2023</v>
      </c>
      <c r="I73" t="s">
        <v>1063</v>
      </c>
      <c r="J73" t="s">
        <v>1057</v>
      </c>
      <c r="K73">
        <v>0</v>
      </c>
    </row>
    <row r="74" spans="1:11" x14ac:dyDescent="0.25">
      <c r="A74" t="s">
        <v>96</v>
      </c>
      <c r="B74" t="s">
        <v>7</v>
      </c>
      <c r="C74">
        <v>168</v>
      </c>
      <c r="D74" t="s">
        <v>6</v>
      </c>
      <c r="E74" s="24">
        <v>44954</v>
      </c>
      <c r="F74">
        <v>160</v>
      </c>
      <c r="G74">
        <v>3.9</v>
      </c>
      <c r="H74">
        <v>2023</v>
      </c>
      <c r="I74" t="s">
        <v>1064</v>
      </c>
      <c r="J74" t="s">
        <v>1057</v>
      </c>
      <c r="K74">
        <v>4</v>
      </c>
    </row>
    <row r="75" spans="1:11" x14ac:dyDescent="0.25">
      <c r="A75" t="s">
        <v>97</v>
      </c>
      <c r="B75" t="s">
        <v>17</v>
      </c>
      <c r="C75">
        <v>101</v>
      </c>
      <c r="D75" t="s">
        <v>11</v>
      </c>
      <c r="E75" s="24">
        <v>44954</v>
      </c>
      <c r="F75">
        <v>80</v>
      </c>
      <c r="G75">
        <v>4.8</v>
      </c>
      <c r="H75">
        <v>2023</v>
      </c>
      <c r="I75" t="s">
        <v>1064</v>
      </c>
      <c r="J75" t="s">
        <v>1055</v>
      </c>
      <c r="K75">
        <v>5</v>
      </c>
    </row>
    <row r="76" spans="1:11" x14ac:dyDescent="0.25">
      <c r="A76" t="s">
        <v>98</v>
      </c>
      <c r="B76" t="s">
        <v>14</v>
      </c>
      <c r="C76">
        <v>67</v>
      </c>
      <c r="D76" t="s">
        <v>11</v>
      </c>
      <c r="E76" s="24">
        <v>44954</v>
      </c>
      <c r="F76">
        <v>168</v>
      </c>
      <c r="G76">
        <v>2.6</v>
      </c>
      <c r="H76">
        <v>2023</v>
      </c>
      <c r="I76" t="s">
        <v>1064</v>
      </c>
      <c r="J76" t="s">
        <v>1055</v>
      </c>
      <c r="K76">
        <v>3</v>
      </c>
    </row>
    <row r="77" spans="1:11" x14ac:dyDescent="0.25">
      <c r="A77" t="s">
        <v>99</v>
      </c>
      <c r="B77" t="s">
        <v>5</v>
      </c>
      <c r="C77">
        <v>114</v>
      </c>
      <c r="D77" t="s">
        <v>6</v>
      </c>
      <c r="E77" s="24">
        <v>44956</v>
      </c>
      <c r="F77">
        <v>42</v>
      </c>
      <c r="G77">
        <v>2.6</v>
      </c>
      <c r="H77">
        <v>2023</v>
      </c>
      <c r="I77" t="s">
        <v>1056</v>
      </c>
      <c r="J77" t="s">
        <v>1055</v>
      </c>
      <c r="K77">
        <v>3</v>
      </c>
    </row>
    <row r="78" spans="1:11" x14ac:dyDescent="0.25">
      <c r="A78" t="s">
        <v>100</v>
      </c>
      <c r="B78" t="s">
        <v>23</v>
      </c>
      <c r="C78">
        <v>42</v>
      </c>
      <c r="D78" t="s">
        <v>11</v>
      </c>
      <c r="E78" s="24">
        <v>44956</v>
      </c>
      <c r="F78">
        <v>205</v>
      </c>
      <c r="G78">
        <v>3.6</v>
      </c>
      <c r="H78">
        <v>2023</v>
      </c>
      <c r="I78" t="s">
        <v>1056</v>
      </c>
      <c r="J78" t="s">
        <v>1059</v>
      </c>
      <c r="K78">
        <v>4</v>
      </c>
    </row>
    <row r="79" spans="1:11" x14ac:dyDescent="0.25">
      <c r="A79" t="s">
        <v>101</v>
      </c>
      <c r="B79" t="s">
        <v>8</v>
      </c>
      <c r="C79">
        <v>69</v>
      </c>
      <c r="D79" t="s">
        <v>6</v>
      </c>
      <c r="E79" s="24">
        <v>44956</v>
      </c>
      <c r="F79">
        <v>108</v>
      </c>
      <c r="G79">
        <v>3.3</v>
      </c>
      <c r="H79">
        <v>2023</v>
      </c>
      <c r="I79" t="s">
        <v>1056</v>
      </c>
      <c r="J79" t="s">
        <v>1055</v>
      </c>
      <c r="K79">
        <v>3</v>
      </c>
    </row>
    <row r="80" spans="1:11" x14ac:dyDescent="0.25">
      <c r="A80" t="s">
        <v>102</v>
      </c>
      <c r="B80" t="s">
        <v>18</v>
      </c>
      <c r="C80">
        <v>145</v>
      </c>
      <c r="D80" t="s">
        <v>9</v>
      </c>
      <c r="E80" s="24">
        <v>44956</v>
      </c>
      <c r="F80">
        <v>78</v>
      </c>
      <c r="G80">
        <v>1.9</v>
      </c>
      <c r="H80">
        <v>2023</v>
      </c>
      <c r="I80" t="s">
        <v>1056</v>
      </c>
      <c r="J80" t="s">
        <v>1057</v>
      </c>
      <c r="K80">
        <v>2</v>
      </c>
    </row>
    <row r="81" spans="1:11" x14ac:dyDescent="0.25">
      <c r="A81" t="s">
        <v>103</v>
      </c>
      <c r="B81" t="s">
        <v>12</v>
      </c>
      <c r="C81">
        <v>43</v>
      </c>
      <c r="D81" t="s">
        <v>6</v>
      </c>
      <c r="E81" s="24">
        <v>44956</v>
      </c>
      <c r="F81">
        <v>23</v>
      </c>
      <c r="G81">
        <v>4.9000000000000004</v>
      </c>
      <c r="H81">
        <v>2023</v>
      </c>
      <c r="I81" t="s">
        <v>1056</v>
      </c>
      <c r="J81" t="s">
        <v>1059</v>
      </c>
      <c r="K81">
        <v>5</v>
      </c>
    </row>
    <row r="82" spans="1:11" x14ac:dyDescent="0.25">
      <c r="A82" t="s">
        <v>104</v>
      </c>
      <c r="B82" t="s">
        <v>8</v>
      </c>
      <c r="C82">
        <v>62</v>
      </c>
      <c r="D82" t="s">
        <v>10</v>
      </c>
      <c r="E82" s="24">
        <v>44957</v>
      </c>
      <c r="F82">
        <v>99</v>
      </c>
      <c r="G82">
        <v>3.6</v>
      </c>
      <c r="H82">
        <v>2023</v>
      </c>
      <c r="I82" t="s">
        <v>1058</v>
      </c>
      <c r="J82" t="s">
        <v>1055</v>
      </c>
      <c r="K82">
        <v>4</v>
      </c>
    </row>
    <row r="83" spans="1:11" x14ac:dyDescent="0.25">
      <c r="A83" t="s">
        <v>105</v>
      </c>
      <c r="B83" t="s">
        <v>22</v>
      </c>
      <c r="C83">
        <v>79</v>
      </c>
      <c r="D83" t="s">
        <v>6</v>
      </c>
      <c r="E83" s="24">
        <v>44958</v>
      </c>
      <c r="F83">
        <v>148</v>
      </c>
      <c r="G83">
        <v>4.5</v>
      </c>
      <c r="H83">
        <v>2023</v>
      </c>
      <c r="I83" t="s">
        <v>1060</v>
      </c>
      <c r="J83" t="s">
        <v>1055</v>
      </c>
      <c r="K83">
        <v>5</v>
      </c>
    </row>
    <row r="84" spans="1:11" x14ac:dyDescent="0.25">
      <c r="A84" t="s">
        <v>106</v>
      </c>
      <c r="B84" t="s">
        <v>18</v>
      </c>
      <c r="C84">
        <v>45</v>
      </c>
      <c r="D84" t="s">
        <v>13</v>
      </c>
      <c r="E84" s="24">
        <v>44958</v>
      </c>
      <c r="F84">
        <v>34</v>
      </c>
      <c r="G84">
        <v>3.7</v>
      </c>
      <c r="H84">
        <v>2023</v>
      </c>
      <c r="I84" t="s">
        <v>1060</v>
      </c>
      <c r="J84" t="s">
        <v>1059</v>
      </c>
      <c r="K84">
        <v>4</v>
      </c>
    </row>
    <row r="85" spans="1:11" x14ac:dyDescent="0.25">
      <c r="A85" t="s">
        <v>107</v>
      </c>
      <c r="B85" t="s">
        <v>8</v>
      </c>
      <c r="C85">
        <v>137</v>
      </c>
      <c r="D85" t="s">
        <v>6</v>
      </c>
      <c r="E85" s="24">
        <v>44958</v>
      </c>
      <c r="F85">
        <v>86</v>
      </c>
      <c r="G85">
        <v>4.8</v>
      </c>
      <c r="H85">
        <v>2023</v>
      </c>
      <c r="I85" t="s">
        <v>1060</v>
      </c>
      <c r="J85" t="s">
        <v>1057</v>
      </c>
      <c r="K85">
        <v>5</v>
      </c>
    </row>
    <row r="86" spans="1:11" x14ac:dyDescent="0.25">
      <c r="A86" t="s">
        <v>108</v>
      </c>
      <c r="B86" t="s">
        <v>5</v>
      </c>
      <c r="C86">
        <v>109</v>
      </c>
      <c r="D86" t="s">
        <v>10</v>
      </c>
      <c r="E86" s="24">
        <v>44958</v>
      </c>
      <c r="F86">
        <v>105</v>
      </c>
      <c r="G86">
        <v>3.3</v>
      </c>
      <c r="H86">
        <v>2023</v>
      </c>
      <c r="I86" t="s">
        <v>1060</v>
      </c>
      <c r="J86" t="s">
        <v>1055</v>
      </c>
      <c r="K86">
        <v>3</v>
      </c>
    </row>
    <row r="87" spans="1:11" x14ac:dyDescent="0.25">
      <c r="A87" t="s">
        <v>109</v>
      </c>
      <c r="B87" t="s">
        <v>12</v>
      </c>
      <c r="C87">
        <v>78</v>
      </c>
      <c r="D87" t="s">
        <v>10</v>
      </c>
      <c r="E87" s="24">
        <v>44958</v>
      </c>
      <c r="F87">
        <v>62</v>
      </c>
      <c r="G87">
        <v>3.1</v>
      </c>
      <c r="H87">
        <v>2023</v>
      </c>
      <c r="I87" t="s">
        <v>1060</v>
      </c>
      <c r="J87" t="s">
        <v>1055</v>
      </c>
      <c r="K87">
        <v>3</v>
      </c>
    </row>
    <row r="88" spans="1:11" x14ac:dyDescent="0.25">
      <c r="A88" t="s">
        <v>110</v>
      </c>
      <c r="B88" t="s">
        <v>8</v>
      </c>
      <c r="C88">
        <v>137</v>
      </c>
      <c r="D88" t="s">
        <v>13</v>
      </c>
      <c r="E88" s="24">
        <v>44958</v>
      </c>
      <c r="F88">
        <v>90</v>
      </c>
      <c r="G88">
        <v>4.0999999999999996</v>
      </c>
      <c r="H88">
        <v>2023</v>
      </c>
      <c r="I88" t="s">
        <v>1060</v>
      </c>
      <c r="J88" t="s">
        <v>1057</v>
      </c>
      <c r="K88">
        <v>4</v>
      </c>
    </row>
    <row r="89" spans="1:11" x14ac:dyDescent="0.25">
      <c r="A89" t="s">
        <v>111</v>
      </c>
      <c r="B89" t="s">
        <v>21</v>
      </c>
      <c r="C89">
        <v>99</v>
      </c>
      <c r="D89" t="s">
        <v>10</v>
      </c>
      <c r="E89" s="24">
        <v>44959</v>
      </c>
      <c r="F89">
        <v>112</v>
      </c>
      <c r="G89">
        <v>4.9000000000000004</v>
      </c>
      <c r="H89">
        <v>2023</v>
      </c>
      <c r="I89" t="s">
        <v>1061</v>
      </c>
      <c r="J89" t="s">
        <v>1055</v>
      </c>
      <c r="K89">
        <v>5</v>
      </c>
    </row>
    <row r="90" spans="1:11" x14ac:dyDescent="0.25">
      <c r="A90" t="s">
        <v>112</v>
      </c>
      <c r="B90" t="s">
        <v>19</v>
      </c>
      <c r="C90">
        <v>100</v>
      </c>
      <c r="D90" t="s">
        <v>10</v>
      </c>
      <c r="E90" s="24">
        <v>44959</v>
      </c>
      <c r="F90">
        <v>135</v>
      </c>
      <c r="G90">
        <v>4</v>
      </c>
      <c r="H90">
        <v>2023</v>
      </c>
      <c r="I90" t="s">
        <v>1061</v>
      </c>
      <c r="J90" t="s">
        <v>1055</v>
      </c>
      <c r="K90">
        <v>4</v>
      </c>
    </row>
    <row r="91" spans="1:11" x14ac:dyDescent="0.25">
      <c r="A91" t="s">
        <v>113</v>
      </c>
      <c r="B91" t="s">
        <v>12</v>
      </c>
      <c r="C91">
        <v>47</v>
      </c>
      <c r="D91" t="s">
        <v>9</v>
      </c>
      <c r="E91" s="24">
        <v>44959</v>
      </c>
      <c r="F91">
        <v>34</v>
      </c>
      <c r="G91">
        <v>2.1</v>
      </c>
      <c r="H91">
        <v>2023</v>
      </c>
      <c r="I91" t="s">
        <v>1061</v>
      </c>
      <c r="J91" t="s">
        <v>1059</v>
      </c>
      <c r="K91">
        <v>2</v>
      </c>
    </row>
    <row r="92" spans="1:11" x14ac:dyDescent="0.25">
      <c r="A92" t="s">
        <v>114</v>
      </c>
      <c r="B92" t="s">
        <v>5</v>
      </c>
      <c r="C92">
        <v>87</v>
      </c>
      <c r="D92" t="s">
        <v>11</v>
      </c>
      <c r="E92" s="24">
        <v>44959</v>
      </c>
      <c r="F92">
        <v>155</v>
      </c>
      <c r="G92">
        <v>4.5</v>
      </c>
      <c r="H92">
        <v>2023</v>
      </c>
      <c r="I92" t="s">
        <v>1061</v>
      </c>
      <c r="J92" t="s">
        <v>1055</v>
      </c>
      <c r="K92">
        <v>5</v>
      </c>
    </row>
    <row r="93" spans="1:11" x14ac:dyDescent="0.25">
      <c r="A93" t="s">
        <v>115</v>
      </c>
      <c r="B93" t="s">
        <v>21</v>
      </c>
      <c r="C93">
        <v>143</v>
      </c>
      <c r="D93" t="s">
        <v>11</v>
      </c>
      <c r="E93" s="24">
        <v>44961</v>
      </c>
      <c r="F93">
        <v>124</v>
      </c>
      <c r="G93">
        <v>4.9000000000000004</v>
      </c>
      <c r="H93">
        <v>2023</v>
      </c>
      <c r="I93" t="s">
        <v>1064</v>
      </c>
      <c r="J93" t="s">
        <v>1057</v>
      </c>
      <c r="K93">
        <v>5</v>
      </c>
    </row>
    <row r="94" spans="1:11" x14ac:dyDescent="0.25">
      <c r="A94" t="s">
        <v>116</v>
      </c>
      <c r="B94" t="s">
        <v>19</v>
      </c>
      <c r="C94">
        <v>84</v>
      </c>
      <c r="D94" t="s">
        <v>10</v>
      </c>
      <c r="E94" s="24">
        <v>44961</v>
      </c>
      <c r="F94">
        <v>195</v>
      </c>
      <c r="G94">
        <v>4.0999999999999996</v>
      </c>
      <c r="H94">
        <v>2023</v>
      </c>
      <c r="I94" t="s">
        <v>1064</v>
      </c>
      <c r="J94" t="s">
        <v>1055</v>
      </c>
      <c r="K94">
        <v>4</v>
      </c>
    </row>
    <row r="95" spans="1:11" x14ac:dyDescent="0.25">
      <c r="A95" t="s">
        <v>117</v>
      </c>
      <c r="B95" t="s">
        <v>17</v>
      </c>
      <c r="C95">
        <v>55</v>
      </c>
      <c r="D95" t="s">
        <v>11</v>
      </c>
      <c r="E95" s="24">
        <v>44962</v>
      </c>
      <c r="F95">
        <v>78</v>
      </c>
      <c r="G95">
        <v>4.5</v>
      </c>
      <c r="H95">
        <v>2023</v>
      </c>
      <c r="I95" t="s">
        <v>1054</v>
      </c>
      <c r="J95" t="s">
        <v>1059</v>
      </c>
      <c r="K95">
        <v>5</v>
      </c>
    </row>
    <row r="96" spans="1:11" x14ac:dyDescent="0.25">
      <c r="A96" t="s">
        <v>118</v>
      </c>
      <c r="B96" t="s">
        <v>15</v>
      </c>
      <c r="C96">
        <v>135</v>
      </c>
      <c r="D96" t="s">
        <v>13</v>
      </c>
      <c r="E96" s="24">
        <v>44964</v>
      </c>
      <c r="F96">
        <v>35</v>
      </c>
      <c r="G96">
        <v>4.8</v>
      </c>
      <c r="H96">
        <v>2023</v>
      </c>
      <c r="I96" t="s">
        <v>1058</v>
      </c>
      <c r="J96" t="s">
        <v>1057</v>
      </c>
      <c r="K96">
        <v>5</v>
      </c>
    </row>
    <row r="97" spans="1:11" x14ac:dyDescent="0.25">
      <c r="A97" t="s">
        <v>119</v>
      </c>
      <c r="B97" t="s">
        <v>16</v>
      </c>
      <c r="C97">
        <v>152</v>
      </c>
      <c r="D97" t="s">
        <v>9</v>
      </c>
      <c r="E97" s="24">
        <v>44964</v>
      </c>
      <c r="F97">
        <v>123</v>
      </c>
      <c r="G97">
        <v>4.5999999999999996</v>
      </c>
      <c r="H97">
        <v>2023</v>
      </c>
      <c r="I97" t="s">
        <v>1058</v>
      </c>
      <c r="J97" t="s">
        <v>1057</v>
      </c>
      <c r="K97">
        <v>5</v>
      </c>
    </row>
    <row r="98" spans="1:11" x14ac:dyDescent="0.25">
      <c r="A98" t="s">
        <v>120</v>
      </c>
      <c r="B98" t="s">
        <v>23</v>
      </c>
      <c r="C98">
        <v>132</v>
      </c>
      <c r="D98" t="s">
        <v>9</v>
      </c>
      <c r="E98" s="24">
        <v>44964</v>
      </c>
      <c r="F98">
        <v>43</v>
      </c>
      <c r="G98">
        <v>4.5999999999999996</v>
      </c>
      <c r="H98">
        <v>2023</v>
      </c>
      <c r="I98" t="s">
        <v>1058</v>
      </c>
      <c r="J98" t="s">
        <v>1057</v>
      </c>
      <c r="K98">
        <v>5</v>
      </c>
    </row>
    <row r="99" spans="1:11" x14ac:dyDescent="0.25">
      <c r="A99" t="s">
        <v>121</v>
      </c>
      <c r="B99" t="s">
        <v>7</v>
      </c>
      <c r="C99">
        <v>60</v>
      </c>
      <c r="D99" t="s">
        <v>10</v>
      </c>
      <c r="E99" s="24">
        <v>44965</v>
      </c>
      <c r="F99">
        <v>69</v>
      </c>
      <c r="G99">
        <v>4.3</v>
      </c>
      <c r="H99">
        <v>2023</v>
      </c>
      <c r="I99" t="s">
        <v>1060</v>
      </c>
      <c r="J99" t="s">
        <v>1059</v>
      </c>
      <c r="K99">
        <v>4</v>
      </c>
    </row>
    <row r="100" spans="1:11" x14ac:dyDescent="0.25">
      <c r="A100" t="s">
        <v>122</v>
      </c>
      <c r="B100" t="s">
        <v>16</v>
      </c>
      <c r="C100">
        <v>95</v>
      </c>
      <c r="D100" t="s">
        <v>9</v>
      </c>
      <c r="E100" s="24">
        <v>44965</v>
      </c>
      <c r="F100">
        <v>130</v>
      </c>
      <c r="G100">
        <v>5</v>
      </c>
      <c r="H100">
        <v>2023</v>
      </c>
      <c r="I100" t="s">
        <v>1060</v>
      </c>
      <c r="J100" t="s">
        <v>1055</v>
      </c>
      <c r="K100">
        <v>5</v>
      </c>
    </row>
    <row r="101" spans="1:11" x14ac:dyDescent="0.25">
      <c r="A101" t="s">
        <v>123</v>
      </c>
      <c r="B101" t="s">
        <v>20</v>
      </c>
      <c r="C101">
        <v>96</v>
      </c>
      <c r="D101" t="s">
        <v>6</v>
      </c>
      <c r="E101" s="24">
        <v>44965</v>
      </c>
      <c r="F101">
        <v>120</v>
      </c>
      <c r="G101">
        <v>4</v>
      </c>
      <c r="H101">
        <v>2023</v>
      </c>
      <c r="I101" t="s">
        <v>1060</v>
      </c>
      <c r="J101" t="s">
        <v>1055</v>
      </c>
      <c r="K101">
        <v>4</v>
      </c>
    </row>
    <row r="102" spans="1:11" x14ac:dyDescent="0.25">
      <c r="A102" t="s">
        <v>124</v>
      </c>
      <c r="B102" t="s">
        <v>17</v>
      </c>
      <c r="C102">
        <v>45</v>
      </c>
      <c r="D102" t="s">
        <v>10</v>
      </c>
      <c r="E102" s="24">
        <v>44966</v>
      </c>
      <c r="F102">
        <v>84</v>
      </c>
      <c r="G102">
        <v>4.5999999999999996</v>
      </c>
      <c r="H102">
        <v>2023</v>
      </c>
      <c r="I102" t="s">
        <v>1061</v>
      </c>
      <c r="J102" t="s">
        <v>1059</v>
      </c>
      <c r="K102">
        <v>5</v>
      </c>
    </row>
    <row r="103" spans="1:11" x14ac:dyDescent="0.25">
      <c r="A103" t="s">
        <v>125</v>
      </c>
      <c r="B103" t="s">
        <v>20</v>
      </c>
      <c r="C103">
        <v>132</v>
      </c>
      <c r="D103" t="s">
        <v>6</v>
      </c>
      <c r="E103" s="24">
        <v>44967</v>
      </c>
      <c r="F103">
        <v>112</v>
      </c>
      <c r="G103">
        <v>4.5</v>
      </c>
      <c r="H103">
        <v>2023</v>
      </c>
      <c r="I103" t="s">
        <v>1063</v>
      </c>
      <c r="J103" t="s">
        <v>1057</v>
      </c>
      <c r="K103">
        <v>5</v>
      </c>
    </row>
    <row r="104" spans="1:11" x14ac:dyDescent="0.25">
      <c r="A104" t="s">
        <v>126</v>
      </c>
      <c r="B104" t="s">
        <v>14</v>
      </c>
      <c r="C104">
        <v>95</v>
      </c>
      <c r="D104" t="s">
        <v>10</v>
      </c>
      <c r="E104" s="24">
        <v>44967</v>
      </c>
      <c r="F104">
        <v>66</v>
      </c>
      <c r="G104">
        <v>4.5999999999999996</v>
      </c>
      <c r="H104">
        <v>2023</v>
      </c>
      <c r="I104" t="s">
        <v>1063</v>
      </c>
      <c r="J104" t="s">
        <v>1055</v>
      </c>
      <c r="K104">
        <v>5</v>
      </c>
    </row>
    <row r="105" spans="1:11" x14ac:dyDescent="0.25">
      <c r="A105" t="s">
        <v>127</v>
      </c>
      <c r="B105" t="s">
        <v>16</v>
      </c>
      <c r="C105">
        <v>131</v>
      </c>
      <c r="D105" t="s">
        <v>11</v>
      </c>
      <c r="E105" s="24">
        <v>44967</v>
      </c>
      <c r="F105">
        <v>172</v>
      </c>
      <c r="G105">
        <v>2.6</v>
      </c>
      <c r="H105">
        <v>2023</v>
      </c>
      <c r="I105" t="s">
        <v>1063</v>
      </c>
      <c r="J105" t="s">
        <v>1057</v>
      </c>
      <c r="K105">
        <v>3</v>
      </c>
    </row>
    <row r="106" spans="1:11" x14ac:dyDescent="0.25">
      <c r="A106" t="s">
        <v>128</v>
      </c>
      <c r="B106" t="s">
        <v>22</v>
      </c>
      <c r="C106">
        <v>67</v>
      </c>
      <c r="D106" t="s">
        <v>13</v>
      </c>
      <c r="E106" s="24">
        <v>44968</v>
      </c>
      <c r="F106">
        <v>24</v>
      </c>
      <c r="G106">
        <v>4.3</v>
      </c>
      <c r="H106">
        <v>2023</v>
      </c>
      <c r="I106" t="s">
        <v>1064</v>
      </c>
      <c r="J106" t="s">
        <v>1055</v>
      </c>
      <c r="K106">
        <v>4</v>
      </c>
    </row>
    <row r="107" spans="1:11" x14ac:dyDescent="0.25">
      <c r="A107" t="s">
        <v>129</v>
      </c>
      <c r="B107" t="s">
        <v>21</v>
      </c>
      <c r="C107">
        <v>111</v>
      </c>
      <c r="D107" t="s">
        <v>11</v>
      </c>
      <c r="E107" s="24">
        <v>44969</v>
      </c>
      <c r="F107">
        <v>43</v>
      </c>
      <c r="G107">
        <v>3.9</v>
      </c>
      <c r="H107">
        <v>2023</v>
      </c>
      <c r="I107" t="s">
        <v>1054</v>
      </c>
      <c r="J107" t="s">
        <v>1055</v>
      </c>
      <c r="K107">
        <v>4</v>
      </c>
    </row>
    <row r="108" spans="1:11" x14ac:dyDescent="0.25">
      <c r="A108" t="s">
        <v>130</v>
      </c>
      <c r="B108" t="s">
        <v>23</v>
      </c>
      <c r="C108">
        <v>78</v>
      </c>
      <c r="D108" t="s">
        <v>9</v>
      </c>
      <c r="E108" s="24">
        <v>44969</v>
      </c>
      <c r="F108">
        <v>23</v>
      </c>
      <c r="G108">
        <v>5</v>
      </c>
      <c r="H108">
        <v>2023</v>
      </c>
      <c r="I108" t="s">
        <v>1054</v>
      </c>
      <c r="J108" t="s">
        <v>1055</v>
      </c>
      <c r="K108">
        <v>5</v>
      </c>
    </row>
    <row r="109" spans="1:11" x14ac:dyDescent="0.25">
      <c r="A109" t="s">
        <v>131</v>
      </c>
      <c r="B109" t="s">
        <v>24</v>
      </c>
      <c r="C109">
        <v>28</v>
      </c>
      <c r="D109" t="s">
        <v>6</v>
      </c>
      <c r="E109" s="24">
        <v>44969</v>
      </c>
      <c r="F109">
        <v>74</v>
      </c>
      <c r="G109">
        <v>3.5</v>
      </c>
      <c r="H109">
        <v>2023</v>
      </c>
      <c r="I109" t="s">
        <v>1054</v>
      </c>
      <c r="J109" t="s">
        <v>1062</v>
      </c>
      <c r="K109">
        <v>4</v>
      </c>
    </row>
    <row r="110" spans="1:11" x14ac:dyDescent="0.25">
      <c r="A110" t="s">
        <v>132</v>
      </c>
      <c r="B110" t="s">
        <v>12</v>
      </c>
      <c r="C110">
        <v>127</v>
      </c>
      <c r="D110" t="s">
        <v>13</v>
      </c>
      <c r="E110" s="24">
        <v>44970</v>
      </c>
      <c r="F110">
        <v>165</v>
      </c>
      <c r="G110">
        <v>4.7</v>
      </c>
      <c r="H110">
        <v>2023</v>
      </c>
      <c r="I110" t="s">
        <v>1056</v>
      </c>
      <c r="J110" t="s">
        <v>1057</v>
      </c>
      <c r="K110">
        <v>5</v>
      </c>
    </row>
    <row r="111" spans="1:11" x14ac:dyDescent="0.25">
      <c r="A111" t="s">
        <v>133</v>
      </c>
      <c r="B111" t="s">
        <v>19</v>
      </c>
      <c r="C111">
        <v>137</v>
      </c>
      <c r="D111" t="s">
        <v>11</v>
      </c>
      <c r="E111" s="24">
        <v>44970</v>
      </c>
      <c r="F111">
        <v>34</v>
      </c>
      <c r="G111">
        <v>2.9</v>
      </c>
      <c r="H111">
        <v>2023</v>
      </c>
      <c r="I111" t="s">
        <v>1056</v>
      </c>
      <c r="J111" t="s">
        <v>1057</v>
      </c>
      <c r="K111">
        <v>3</v>
      </c>
    </row>
    <row r="112" spans="1:11" x14ac:dyDescent="0.25">
      <c r="A112" t="s">
        <v>134</v>
      </c>
      <c r="B112" t="s">
        <v>12</v>
      </c>
      <c r="C112">
        <v>76</v>
      </c>
      <c r="D112" t="s">
        <v>6</v>
      </c>
      <c r="E112" s="24">
        <v>44970</v>
      </c>
      <c r="F112">
        <v>64</v>
      </c>
      <c r="G112">
        <v>3.4</v>
      </c>
      <c r="H112">
        <v>2023</v>
      </c>
      <c r="I112" t="s">
        <v>1056</v>
      </c>
      <c r="J112" t="s">
        <v>1055</v>
      </c>
      <c r="K112">
        <v>3</v>
      </c>
    </row>
    <row r="113" spans="1:11" x14ac:dyDescent="0.25">
      <c r="A113" t="s">
        <v>135</v>
      </c>
      <c r="B113" t="s">
        <v>23</v>
      </c>
      <c r="C113">
        <v>80</v>
      </c>
      <c r="D113" t="s">
        <v>13</v>
      </c>
      <c r="E113" s="24">
        <v>44971</v>
      </c>
      <c r="F113">
        <v>155</v>
      </c>
      <c r="G113">
        <v>3.2</v>
      </c>
      <c r="H113">
        <v>2023</v>
      </c>
      <c r="I113" t="s">
        <v>1058</v>
      </c>
      <c r="J113" t="s">
        <v>1055</v>
      </c>
      <c r="K113">
        <v>3</v>
      </c>
    </row>
    <row r="114" spans="1:11" x14ac:dyDescent="0.25">
      <c r="A114" t="s">
        <v>136</v>
      </c>
      <c r="B114" t="s">
        <v>12</v>
      </c>
      <c r="C114">
        <v>95</v>
      </c>
      <c r="D114" t="s">
        <v>9</v>
      </c>
      <c r="E114" s="24">
        <v>44972</v>
      </c>
      <c r="F114">
        <v>120</v>
      </c>
      <c r="G114">
        <v>4.8</v>
      </c>
      <c r="H114">
        <v>2023</v>
      </c>
      <c r="I114" t="s">
        <v>1060</v>
      </c>
      <c r="J114" t="s">
        <v>1055</v>
      </c>
      <c r="K114">
        <v>5</v>
      </c>
    </row>
    <row r="115" spans="1:11" x14ac:dyDescent="0.25">
      <c r="A115" t="s">
        <v>137</v>
      </c>
      <c r="B115" t="s">
        <v>7</v>
      </c>
      <c r="C115">
        <v>30</v>
      </c>
      <c r="D115" t="s">
        <v>6</v>
      </c>
      <c r="E115" s="24">
        <v>44972</v>
      </c>
      <c r="F115">
        <v>105</v>
      </c>
      <c r="G115">
        <v>3.6</v>
      </c>
      <c r="H115">
        <v>2023</v>
      </c>
      <c r="I115" t="s">
        <v>1060</v>
      </c>
      <c r="J115" t="s">
        <v>1062</v>
      </c>
      <c r="K115">
        <v>4</v>
      </c>
    </row>
    <row r="116" spans="1:11" x14ac:dyDescent="0.25">
      <c r="A116" t="s">
        <v>138</v>
      </c>
      <c r="B116" t="s">
        <v>8</v>
      </c>
      <c r="C116">
        <v>19</v>
      </c>
      <c r="D116" t="s">
        <v>11</v>
      </c>
      <c r="E116" s="24">
        <v>44972</v>
      </c>
      <c r="F116">
        <v>28</v>
      </c>
      <c r="G116">
        <v>4.9000000000000004</v>
      </c>
      <c r="H116">
        <v>2023</v>
      </c>
      <c r="I116" t="s">
        <v>1060</v>
      </c>
      <c r="J116" t="s">
        <v>1062</v>
      </c>
      <c r="K116">
        <v>5</v>
      </c>
    </row>
    <row r="117" spans="1:11" x14ac:dyDescent="0.25">
      <c r="A117" t="s">
        <v>139</v>
      </c>
      <c r="B117" t="s">
        <v>18</v>
      </c>
      <c r="C117">
        <v>38</v>
      </c>
      <c r="D117" t="s">
        <v>13</v>
      </c>
      <c r="E117" s="24">
        <v>44972</v>
      </c>
      <c r="F117">
        <v>100</v>
      </c>
      <c r="G117">
        <v>4.8</v>
      </c>
      <c r="H117">
        <v>2023</v>
      </c>
      <c r="I117" t="s">
        <v>1060</v>
      </c>
      <c r="J117" t="s">
        <v>1059</v>
      </c>
      <c r="K117">
        <v>5</v>
      </c>
    </row>
    <row r="118" spans="1:11" x14ac:dyDescent="0.25">
      <c r="A118" t="s">
        <v>140</v>
      </c>
      <c r="B118" t="s">
        <v>14</v>
      </c>
      <c r="C118">
        <v>55</v>
      </c>
      <c r="D118" t="s">
        <v>11</v>
      </c>
      <c r="E118" s="24">
        <v>44972</v>
      </c>
      <c r="F118">
        <v>23</v>
      </c>
      <c r="G118">
        <v>3.6</v>
      </c>
      <c r="H118">
        <v>2023</v>
      </c>
      <c r="I118" t="s">
        <v>1060</v>
      </c>
      <c r="J118" t="s">
        <v>1059</v>
      </c>
      <c r="K118">
        <v>4</v>
      </c>
    </row>
    <row r="119" spans="1:11" x14ac:dyDescent="0.25">
      <c r="A119" t="s">
        <v>141</v>
      </c>
      <c r="B119" t="s">
        <v>22</v>
      </c>
      <c r="C119">
        <v>27</v>
      </c>
      <c r="D119" t="s">
        <v>6</v>
      </c>
      <c r="E119" s="24">
        <v>44973</v>
      </c>
      <c r="F119">
        <v>70</v>
      </c>
      <c r="G119">
        <v>3.9</v>
      </c>
      <c r="H119">
        <v>2023</v>
      </c>
      <c r="I119" t="s">
        <v>1061</v>
      </c>
      <c r="J119" t="s">
        <v>1062</v>
      </c>
      <c r="K119">
        <v>4</v>
      </c>
    </row>
    <row r="120" spans="1:11" x14ac:dyDescent="0.25">
      <c r="A120" t="s">
        <v>142</v>
      </c>
      <c r="B120" t="s">
        <v>22</v>
      </c>
      <c r="C120">
        <v>32</v>
      </c>
      <c r="D120" t="s">
        <v>6</v>
      </c>
      <c r="E120" s="24">
        <v>44973</v>
      </c>
      <c r="F120">
        <v>37</v>
      </c>
      <c r="G120">
        <v>1.9</v>
      </c>
      <c r="H120">
        <v>2023</v>
      </c>
      <c r="I120" t="s">
        <v>1061</v>
      </c>
      <c r="J120" t="s">
        <v>1059</v>
      </c>
      <c r="K120">
        <v>2</v>
      </c>
    </row>
    <row r="121" spans="1:11" x14ac:dyDescent="0.25">
      <c r="A121" t="s">
        <v>143</v>
      </c>
      <c r="B121" t="s">
        <v>24</v>
      </c>
      <c r="C121">
        <v>116</v>
      </c>
      <c r="D121" t="s">
        <v>10</v>
      </c>
      <c r="E121" s="24">
        <v>44973</v>
      </c>
      <c r="F121">
        <v>140</v>
      </c>
      <c r="G121">
        <v>3.6</v>
      </c>
      <c r="H121">
        <v>2023</v>
      </c>
      <c r="I121" t="s">
        <v>1061</v>
      </c>
      <c r="J121" t="s">
        <v>1055</v>
      </c>
      <c r="K121">
        <v>4</v>
      </c>
    </row>
    <row r="122" spans="1:11" x14ac:dyDescent="0.25">
      <c r="A122" t="s">
        <v>144</v>
      </c>
      <c r="B122" t="s">
        <v>20</v>
      </c>
      <c r="C122">
        <v>99</v>
      </c>
      <c r="D122" t="s">
        <v>9</v>
      </c>
      <c r="E122" s="24">
        <v>44973</v>
      </c>
      <c r="F122">
        <v>78</v>
      </c>
      <c r="G122">
        <v>4.0999999999999996</v>
      </c>
      <c r="H122">
        <v>2023</v>
      </c>
      <c r="I122" t="s">
        <v>1061</v>
      </c>
      <c r="J122" t="s">
        <v>1055</v>
      </c>
      <c r="K122">
        <v>4</v>
      </c>
    </row>
    <row r="123" spans="1:11" x14ac:dyDescent="0.25">
      <c r="A123" t="s">
        <v>145</v>
      </c>
      <c r="B123" t="s">
        <v>12</v>
      </c>
      <c r="C123">
        <v>75</v>
      </c>
      <c r="D123" t="s">
        <v>6</v>
      </c>
      <c r="E123" s="24">
        <v>44974</v>
      </c>
      <c r="F123">
        <v>21</v>
      </c>
      <c r="G123">
        <v>4.2</v>
      </c>
      <c r="H123">
        <v>2023</v>
      </c>
      <c r="I123" t="s">
        <v>1063</v>
      </c>
      <c r="J123" t="s">
        <v>1055</v>
      </c>
      <c r="K123">
        <v>4</v>
      </c>
    </row>
    <row r="124" spans="1:11" x14ac:dyDescent="0.25">
      <c r="A124" t="s">
        <v>146</v>
      </c>
      <c r="B124" t="s">
        <v>23</v>
      </c>
      <c r="C124">
        <v>57</v>
      </c>
      <c r="D124" t="s">
        <v>10</v>
      </c>
      <c r="E124" s="24">
        <v>44974</v>
      </c>
      <c r="F124">
        <v>88</v>
      </c>
      <c r="G124">
        <v>4.3</v>
      </c>
      <c r="H124">
        <v>2023</v>
      </c>
      <c r="I124" t="s">
        <v>1063</v>
      </c>
      <c r="J124" t="s">
        <v>1059</v>
      </c>
      <c r="K124">
        <v>4</v>
      </c>
    </row>
    <row r="125" spans="1:11" x14ac:dyDescent="0.25">
      <c r="A125" t="s">
        <v>147</v>
      </c>
      <c r="B125" t="s">
        <v>15</v>
      </c>
      <c r="C125">
        <v>155</v>
      </c>
      <c r="D125" t="s">
        <v>10</v>
      </c>
      <c r="E125" s="24">
        <v>44975</v>
      </c>
      <c r="F125">
        <v>180</v>
      </c>
      <c r="G125">
        <v>2.2000000000000002</v>
      </c>
      <c r="H125">
        <v>2023</v>
      </c>
      <c r="I125" t="s">
        <v>1064</v>
      </c>
      <c r="J125" t="s">
        <v>1057</v>
      </c>
      <c r="K125">
        <v>2</v>
      </c>
    </row>
    <row r="126" spans="1:11" x14ac:dyDescent="0.25">
      <c r="A126" t="s">
        <v>148</v>
      </c>
      <c r="B126" t="s">
        <v>20</v>
      </c>
      <c r="C126">
        <v>68</v>
      </c>
      <c r="D126" t="s">
        <v>9</v>
      </c>
      <c r="E126" s="24">
        <v>44975</v>
      </c>
      <c r="F126">
        <v>22</v>
      </c>
      <c r="G126">
        <v>3.3</v>
      </c>
      <c r="H126">
        <v>2023</v>
      </c>
      <c r="I126" t="s">
        <v>1064</v>
      </c>
      <c r="J126" t="s">
        <v>1055</v>
      </c>
      <c r="K126">
        <v>3</v>
      </c>
    </row>
    <row r="127" spans="1:11" x14ac:dyDescent="0.25">
      <c r="A127" t="s">
        <v>149</v>
      </c>
      <c r="B127" t="s">
        <v>18</v>
      </c>
      <c r="C127">
        <v>95</v>
      </c>
      <c r="D127" t="s">
        <v>9</v>
      </c>
      <c r="E127" s="24">
        <v>44975</v>
      </c>
      <c r="F127">
        <v>52</v>
      </c>
      <c r="G127">
        <v>4.8</v>
      </c>
      <c r="H127">
        <v>2023</v>
      </c>
      <c r="I127" t="s">
        <v>1064</v>
      </c>
      <c r="J127" t="s">
        <v>1055</v>
      </c>
      <c r="K127">
        <v>5</v>
      </c>
    </row>
    <row r="128" spans="1:11" x14ac:dyDescent="0.25">
      <c r="A128" t="s">
        <v>150</v>
      </c>
      <c r="B128" t="s">
        <v>19</v>
      </c>
      <c r="C128">
        <v>65</v>
      </c>
      <c r="D128" t="s">
        <v>10</v>
      </c>
      <c r="E128" s="24">
        <v>44976</v>
      </c>
      <c r="F128">
        <v>80</v>
      </c>
      <c r="G128">
        <v>4</v>
      </c>
      <c r="H128">
        <v>2023</v>
      </c>
      <c r="I128" t="s">
        <v>1054</v>
      </c>
      <c r="J128" t="s">
        <v>1055</v>
      </c>
      <c r="K128">
        <v>4</v>
      </c>
    </row>
    <row r="129" spans="1:11" x14ac:dyDescent="0.25">
      <c r="A129" t="s">
        <v>151</v>
      </c>
      <c r="B129" t="s">
        <v>8</v>
      </c>
      <c r="C129">
        <v>114</v>
      </c>
      <c r="D129" t="s">
        <v>11</v>
      </c>
      <c r="E129" s="24">
        <v>44976</v>
      </c>
      <c r="F129">
        <v>54</v>
      </c>
      <c r="G129">
        <v>1.1000000000000001</v>
      </c>
      <c r="H129">
        <v>2023</v>
      </c>
      <c r="I129" t="s">
        <v>1054</v>
      </c>
      <c r="J129" t="s">
        <v>1055</v>
      </c>
      <c r="K129">
        <v>1</v>
      </c>
    </row>
    <row r="130" spans="1:11" x14ac:dyDescent="0.25">
      <c r="A130" t="s">
        <v>152</v>
      </c>
      <c r="B130" t="s">
        <v>12</v>
      </c>
      <c r="C130">
        <v>155</v>
      </c>
      <c r="D130" t="s">
        <v>11</v>
      </c>
      <c r="E130" s="24">
        <v>44977</v>
      </c>
      <c r="F130">
        <v>80</v>
      </c>
      <c r="G130">
        <v>3.9</v>
      </c>
      <c r="H130">
        <v>2023</v>
      </c>
      <c r="I130" t="s">
        <v>1056</v>
      </c>
      <c r="J130" t="s">
        <v>1057</v>
      </c>
      <c r="K130">
        <v>4</v>
      </c>
    </row>
    <row r="131" spans="1:11" x14ac:dyDescent="0.25">
      <c r="A131" t="s">
        <v>153</v>
      </c>
      <c r="B131" t="s">
        <v>19</v>
      </c>
      <c r="C131">
        <v>114</v>
      </c>
      <c r="D131" t="s">
        <v>10</v>
      </c>
      <c r="E131" s="24">
        <v>44978</v>
      </c>
      <c r="F131">
        <v>120</v>
      </c>
      <c r="G131">
        <v>1.8</v>
      </c>
      <c r="H131">
        <v>2023</v>
      </c>
      <c r="I131" t="s">
        <v>1058</v>
      </c>
      <c r="J131" t="s">
        <v>1055</v>
      </c>
      <c r="K131">
        <v>2</v>
      </c>
    </row>
    <row r="132" spans="1:11" x14ac:dyDescent="0.25">
      <c r="A132" t="s">
        <v>154</v>
      </c>
      <c r="B132" t="s">
        <v>15</v>
      </c>
      <c r="C132">
        <v>130</v>
      </c>
      <c r="D132" t="s">
        <v>13</v>
      </c>
      <c r="E132" s="24">
        <v>44978</v>
      </c>
      <c r="F132">
        <v>150</v>
      </c>
      <c r="G132">
        <v>1</v>
      </c>
      <c r="H132">
        <v>2023</v>
      </c>
      <c r="I132" t="s">
        <v>1058</v>
      </c>
      <c r="J132" t="s">
        <v>1057</v>
      </c>
      <c r="K132">
        <v>1</v>
      </c>
    </row>
    <row r="133" spans="1:11" x14ac:dyDescent="0.25">
      <c r="A133" t="s">
        <v>155</v>
      </c>
      <c r="B133" t="s">
        <v>12</v>
      </c>
      <c r="C133">
        <v>89</v>
      </c>
      <c r="D133" t="s">
        <v>10</v>
      </c>
      <c r="E133" s="24">
        <v>44978</v>
      </c>
      <c r="F133">
        <v>90</v>
      </c>
      <c r="G133">
        <v>4.3</v>
      </c>
      <c r="H133">
        <v>2023</v>
      </c>
      <c r="I133" t="s">
        <v>1058</v>
      </c>
      <c r="J133" t="s">
        <v>1055</v>
      </c>
      <c r="K133">
        <v>4</v>
      </c>
    </row>
    <row r="134" spans="1:11" x14ac:dyDescent="0.25">
      <c r="A134" t="s">
        <v>156</v>
      </c>
      <c r="B134" t="s">
        <v>17</v>
      </c>
      <c r="C134">
        <v>61</v>
      </c>
      <c r="D134" t="s">
        <v>6</v>
      </c>
      <c r="E134" s="24">
        <v>44979</v>
      </c>
      <c r="F134">
        <v>140</v>
      </c>
      <c r="G134">
        <v>3.4</v>
      </c>
      <c r="H134">
        <v>2023</v>
      </c>
      <c r="I134" t="s">
        <v>1060</v>
      </c>
      <c r="J134" t="s">
        <v>1055</v>
      </c>
      <c r="K134">
        <v>3</v>
      </c>
    </row>
    <row r="135" spans="1:11" x14ac:dyDescent="0.25">
      <c r="A135" t="s">
        <v>157</v>
      </c>
      <c r="B135" t="s">
        <v>18</v>
      </c>
      <c r="C135">
        <v>154</v>
      </c>
      <c r="D135" t="s">
        <v>11</v>
      </c>
      <c r="E135" s="24">
        <v>44979</v>
      </c>
      <c r="F135">
        <v>22</v>
      </c>
      <c r="G135">
        <v>3.4</v>
      </c>
      <c r="H135">
        <v>2023</v>
      </c>
      <c r="I135" t="s">
        <v>1060</v>
      </c>
      <c r="J135" t="s">
        <v>1057</v>
      </c>
      <c r="K135">
        <v>3</v>
      </c>
    </row>
    <row r="136" spans="1:11" x14ac:dyDescent="0.25">
      <c r="A136" t="s">
        <v>158</v>
      </c>
      <c r="B136" t="s">
        <v>19</v>
      </c>
      <c r="C136">
        <v>115</v>
      </c>
      <c r="D136" t="s">
        <v>13</v>
      </c>
      <c r="E136" s="24">
        <v>44980</v>
      </c>
      <c r="F136">
        <v>150</v>
      </c>
      <c r="G136">
        <v>4.0999999999999996</v>
      </c>
      <c r="H136">
        <v>2023</v>
      </c>
      <c r="I136" t="s">
        <v>1061</v>
      </c>
      <c r="J136" t="s">
        <v>1055</v>
      </c>
      <c r="K136">
        <v>4</v>
      </c>
    </row>
    <row r="137" spans="1:11" x14ac:dyDescent="0.25">
      <c r="A137" t="s">
        <v>159</v>
      </c>
      <c r="B137" t="s">
        <v>5</v>
      </c>
      <c r="C137">
        <v>138</v>
      </c>
      <c r="D137" t="s">
        <v>9</v>
      </c>
      <c r="E137" s="24">
        <v>44981</v>
      </c>
      <c r="F137">
        <v>35</v>
      </c>
      <c r="G137">
        <v>4.8</v>
      </c>
      <c r="H137">
        <v>2023</v>
      </c>
      <c r="I137" t="s">
        <v>1063</v>
      </c>
      <c r="J137" t="s">
        <v>1057</v>
      </c>
      <c r="K137">
        <v>5</v>
      </c>
    </row>
    <row r="138" spans="1:11" x14ac:dyDescent="0.25">
      <c r="A138" t="s">
        <v>160</v>
      </c>
      <c r="B138" t="s">
        <v>21</v>
      </c>
      <c r="C138">
        <v>153</v>
      </c>
      <c r="D138" t="s">
        <v>10</v>
      </c>
      <c r="E138" s="24">
        <v>44981</v>
      </c>
      <c r="F138">
        <v>200</v>
      </c>
      <c r="G138">
        <v>2</v>
      </c>
      <c r="H138">
        <v>2023</v>
      </c>
      <c r="I138" t="s">
        <v>1063</v>
      </c>
      <c r="J138" t="s">
        <v>1057</v>
      </c>
      <c r="K138">
        <v>2</v>
      </c>
    </row>
    <row r="139" spans="1:11" x14ac:dyDescent="0.25">
      <c r="A139" t="s">
        <v>161</v>
      </c>
      <c r="B139" t="s">
        <v>19</v>
      </c>
      <c r="C139">
        <v>61</v>
      </c>
      <c r="D139" t="s">
        <v>6</v>
      </c>
      <c r="E139" s="24">
        <v>44982</v>
      </c>
      <c r="F139">
        <v>150</v>
      </c>
      <c r="G139">
        <v>4.5999999999999996</v>
      </c>
      <c r="H139">
        <v>2023</v>
      </c>
      <c r="I139" t="s">
        <v>1064</v>
      </c>
      <c r="J139" t="s">
        <v>1055</v>
      </c>
      <c r="K139">
        <v>5</v>
      </c>
    </row>
    <row r="140" spans="1:11" x14ac:dyDescent="0.25">
      <c r="A140" t="s">
        <v>162</v>
      </c>
      <c r="B140" t="s">
        <v>22</v>
      </c>
      <c r="C140">
        <v>62</v>
      </c>
      <c r="D140" t="s">
        <v>10</v>
      </c>
      <c r="E140" s="24">
        <v>44982</v>
      </c>
      <c r="F140">
        <v>21</v>
      </c>
      <c r="G140">
        <v>2.6</v>
      </c>
      <c r="H140">
        <v>2023</v>
      </c>
      <c r="I140" t="s">
        <v>1064</v>
      </c>
      <c r="J140" t="s">
        <v>1055</v>
      </c>
      <c r="K140">
        <v>3</v>
      </c>
    </row>
    <row r="141" spans="1:11" x14ac:dyDescent="0.25">
      <c r="A141" t="s">
        <v>163</v>
      </c>
      <c r="B141" t="s">
        <v>17</v>
      </c>
      <c r="C141">
        <v>151</v>
      </c>
      <c r="D141" t="s">
        <v>13</v>
      </c>
      <c r="E141" s="24">
        <v>44983</v>
      </c>
      <c r="F141">
        <v>46</v>
      </c>
      <c r="G141">
        <v>4.9000000000000004</v>
      </c>
      <c r="H141">
        <v>2023</v>
      </c>
      <c r="I141" t="s">
        <v>1054</v>
      </c>
      <c r="J141" t="s">
        <v>1057</v>
      </c>
      <c r="K141">
        <v>5</v>
      </c>
    </row>
    <row r="142" spans="1:11" x14ac:dyDescent="0.25">
      <c r="A142" t="s">
        <v>164</v>
      </c>
      <c r="B142" t="s">
        <v>16</v>
      </c>
      <c r="C142">
        <v>102</v>
      </c>
      <c r="D142" t="s">
        <v>11</v>
      </c>
      <c r="E142" s="24">
        <v>44983</v>
      </c>
      <c r="F142">
        <v>165</v>
      </c>
      <c r="G142">
        <v>2.7</v>
      </c>
      <c r="H142">
        <v>2023</v>
      </c>
      <c r="I142" t="s">
        <v>1054</v>
      </c>
      <c r="J142" t="s">
        <v>1055</v>
      </c>
      <c r="K142">
        <v>3</v>
      </c>
    </row>
    <row r="143" spans="1:11" x14ac:dyDescent="0.25">
      <c r="A143" t="s">
        <v>165</v>
      </c>
      <c r="B143" t="s">
        <v>7</v>
      </c>
      <c r="C143">
        <v>64</v>
      </c>
      <c r="D143" t="s">
        <v>10</v>
      </c>
      <c r="E143" s="24">
        <v>44983</v>
      </c>
      <c r="F143">
        <v>84</v>
      </c>
      <c r="G143">
        <v>4.0999999999999996</v>
      </c>
      <c r="H143">
        <v>2023</v>
      </c>
      <c r="I143" t="s">
        <v>1054</v>
      </c>
      <c r="J143" t="s">
        <v>1055</v>
      </c>
      <c r="K143">
        <v>4</v>
      </c>
    </row>
    <row r="144" spans="1:11" x14ac:dyDescent="0.25">
      <c r="A144" t="s">
        <v>166</v>
      </c>
      <c r="B144" t="s">
        <v>12</v>
      </c>
      <c r="C144">
        <v>6</v>
      </c>
      <c r="D144" t="s">
        <v>11</v>
      </c>
      <c r="E144" s="24">
        <v>44984</v>
      </c>
      <c r="F144">
        <v>102</v>
      </c>
      <c r="G144">
        <v>4.4000000000000004</v>
      </c>
      <c r="H144">
        <v>2023</v>
      </c>
      <c r="I144" t="s">
        <v>1056</v>
      </c>
      <c r="J144" t="s">
        <v>1065</v>
      </c>
      <c r="K144">
        <v>4</v>
      </c>
    </row>
    <row r="145" spans="1:11" x14ac:dyDescent="0.25">
      <c r="A145" t="s">
        <v>167</v>
      </c>
      <c r="B145" t="s">
        <v>7</v>
      </c>
      <c r="C145">
        <v>129</v>
      </c>
      <c r="D145" t="s">
        <v>10</v>
      </c>
      <c r="E145" s="24">
        <v>44984</v>
      </c>
      <c r="F145">
        <v>180</v>
      </c>
      <c r="G145">
        <v>4.8</v>
      </c>
      <c r="H145">
        <v>2023</v>
      </c>
      <c r="I145" t="s">
        <v>1056</v>
      </c>
      <c r="J145" t="s">
        <v>1057</v>
      </c>
      <c r="K145">
        <v>5</v>
      </c>
    </row>
    <row r="146" spans="1:11" x14ac:dyDescent="0.25">
      <c r="A146" t="s">
        <v>168</v>
      </c>
      <c r="B146" t="s">
        <v>22</v>
      </c>
      <c r="C146">
        <v>42</v>
      </c>
      <c r="D146" t="s">
        <v>13</v>
      </c>
      <c r="E146" s="24">
        <v>44985</v>
      </c>
      <c r="F146">
        <v>111</v>
      </c>
      <c r="G146">
        <v>3</v>
      </c>
      <c r="H146">
        <v>2023</v>
      </c>
      <c r="I146" t="s">
        <v>1058</v>
      </c>
      <c r="J146" t="s">
        <v>1059</v>
      </c>
      <c r="K146">
        <v>3</v>
      </c>
    </row>
    <row r="147" spans="1:11" x14ac:dyDescent="0.25">
      <c r="A147" t="s">
        <v>169</v>
      </c>
      <c r="B147" t="s">
        <v>22</v>
      </c>
      <c r="C147">
        <v>71</v>
      </c>
      <c r="D147" t="s">
        <v>6</v>
      </c>
      <c r="E147" s="24">
        <v>44985</v>
      </c>
      <c r="F147">
        <v>104</v>
      </c>
      <c r="G147">
        <v>3.1</v>
      </c>
      <c r="H147">
        <v>2023</v>
      </c>
      <c r="I147" t="s">
        <v>1058</v>
      </c>
      <c r="J147" t="s">
        <v>1055</v>
      </c>
      <c r="K147">
        <v>3</v>
      </c>
    </row>
    <row r="148" spans="1:11" x14ac:dyDescent="0.25">
      <c r="A148" t="s">
        <v>170</v>
      </c>
      <c r="B148" t="s">
        <v>23</v>
      </c>
      <c r="C148">
        <v>53</v>
      </c>
      <c r="D148" t="s">
        <v>11</v>
      </c>
      <c r="E148" s="24">
        <v>44985</v>
      </c>
      <c r="F148">
        <v>80</v>
      </c>
      <c r="G148">
        <v>2.6</v>
      </c>
      <c r="H148">
        <v>2023</v>
      </c>
      <c r="I148" t="s">
        <v>1058</v>
      </c>
      <c r="J148" t="s">
        <v>1059</v>
      </c>
      <c r="K148">
        <v>3</v>
      </c>
    </row>
    <row r="149" spans="1:11" x14ac:dyDescent="0.25">
      <c r="A149" t="s">
        <v>171</v>
      </c>
      <c r="B149" t="s">
        <v>8</v>
      </c>
      <c r="C149">
        <v>155</v>
      </c>
      <c r="D149" t="s">
        <v>6</v>
      </c>
      <c r="E149" s="24">
        <v>44986</v>
      </c>
      <c r="F149">
        <v>132</v>
      </c>
      <c r="G149">
        <v>4.5999999999999996</v>
      </c>
      <c r="H149">
        <v>2023</v>
      </c>
      <c r="I149" t="s">
        <v>1060</v>
      </c>
      <c r="J149" t="s">
        <v>1057</v>
      </c>
      <c r="K149">
        <v>5</v>
      </c>
    </row>
    <row r="150" spans="1:11" x14ac:dyDescent="0.25">
      <c r="A150" t="s">
        <v>172</v>
      </c>
      <c r="B150" t="s">
        <v>8</v>
      </c>
      <c r="C150">
        <v>90</v>
      </c>
      <c r="D150" t="s">
        <v>13</v>
      </c>
      <c r="E150" s="24">
        <v>44986</v>
      </c>
      <c r="F150">
        <v>170</v>
      </c>
      <c r="G150">
        <v>3.7</v>
      </c>
      <c r="H150">
        <v>2023</v>
      </c>
      <c r="I150" t="s">
        <v>1060</v>
      </c>
      <c r="J150" t="s">
        <v>1055</v>
      </c>
      <c r="K150">
        <v>4</v>
      </c>
    </row>
    <row r="151" spans="1:11" x14ac:dyDescent="0.25">
      <c r="A151" t="s">
        <v>173</v>
      </c>
      <c r="B151" t="s">
        <v>7</v>
      </c>
      <c r="C151">
        <v>166</v>
      </c>
      <c r="D151" t="s">
        <v>9</v>
      </c>
      <c r="E151" s="24">
        <v>44986</v>
      </c>
      <c r="F151">
        <v>36</v>
      </c>
      <c r="G151">
        <v>3.8</v>
      </c>
      <c r="H151">
        <v>2023</v>
      </c>
      <c r="I151" t="s">
        <v>1060</v>
      </c>
      <c r="J151" t="s">
        <v>1057</v>
      </c>
      <c r="K151">
        <v>4</v>
      </c>
    </row>
    <row r="152" spans="1:11" x14ac:dyDescent="0.25">
      <c r="A152" t="s">
        <v>174</v>
      </c>
      <c r="B152" t="s">
        <v>24</v>
      </c>
      <c r="C152">
        <v>89</v>
      </c>
      <c r="D152" t="s">
        <v>6</v>
      </c>
      <c r="E152" s="24">
        <v>44986</v>
      </c>
      <c r="F152">
        <v>126</v>
      </c>
      <c r="G152">
        <v>3.6</v>
      </c>
      <c r="H152">
        <v>2023</v>
      </c>
      <c r="I152" t="s">
        <v>1060</v>
      </c>
      <c r="J152" t="s">
        <v>1055</v>
      </c>
      <c r="K152">
        <v>4</v>
      </c>
    </row>
    <row r="153" spans="1:11" x14ac:dyDescent="0.25">
      <c r="A153" t="s">
        <v>175</v>
      </c>
      <c r="B153" t="s">
        <v>19</v>
      </c>
      <c r="C153">
        <v>152</v>
      </c>
      <c r="D153" t="s">
        <v>11</v>
      </c>
      <c r="E153" s="24">
        <v>44986</v>
      </c>
      <c r="F153">
        <v>215</v>
      </c>
      <c r="G153">
        <v>4.4000000000000004</v>
      </c>
      <c r="H153">
        <v>2023</v>
      </c>
      <c r="I153" t="s">
        <v>1060</v>
      </c>
      <c r="J153" t="s">
        <v>1057</v>
      </c>
      <c r="K153">
        <v>4</v>
      </c>
    </row>
    <row r="154" spans="1:11" x14ac:dyDescent="0.25">
      <c r="A154" t="s">
        <v>176</v>
      </c>
      <c r="B154" t="s">
        <v>24</v>
      </c>
      <c r="C154">
        <v>137</v>
      </c>
      <c r="D154" t="s">
        <v>13</v>
      </c>
      <c r="E154" s="24">
        <v>44986</v>
      </c>
      <c r="F154">
        <v>114</v>
      </c>
      <c r="G154">
        <v>3.2</v>
      </c>
      <c r="H154">
        <v>2023</v>
      </c>
      <c r="I154" t="s">
        <v>1060</v>
      </c>
      <c r="J154" t="s">
        <v>1057</v>
      </c>
      <c r="K154">
        <v>3</v>
      </c>
    </row>
    <row r="155" spans="1:11" x14ac:dyDescent="0.25">
      <c r="A155" t="s">
        <v>177</v>
      </c>
      <c r="B155" t="s">
        <v>24</v>
      </c>
      <c r="C155">
        <v>43</v>
      </c>
      <c r="D155" t="s">
        <v>13</v>
      </c>
      <c r="E155" s="24">
        <v>44986</v>
      </c>
      <c r="F155">
        <v>99</v>
      </c>
      <c r="G155">
        <v>4.7</v>
      </c>
      <c r="H155">
        <v>2023</v>
      </c>
      <c r="I155" t="s">
        <v>1060</v>
      </c>
      <c r="J155" t="s">
        <v>1059</v>
      </c>
      <c r="K155">
        <v>5</v>
      </c>
    </row>
    <row r="156" spans="1:11" x14ac:dyDescent="0.25">
      <c r="A156" t="s">
        <v>178</v>
      </c>
      <c r="B156" t="s">
        <v>18</v>
      </c>
      <c r="C156">
        <v>114</v>
      </c>
      <c r="D156" t="s">
        <v>13</v>
      </c>
      <c r="E156" s="24">
        <v>44987</v>
      </c>
      <c r="F156">
        <v>23</v>
      </c>
      <c r="G156">
        <v>4.8</v>
      </c>
      <c r="H156">
        <v>2023</v>
      </c>
      <c r="I156" t="s">
        <v>1061</v>
      </c>
      <c r="J156" t="s">
        <v>1055</v>
      </c>
      <c r="K156">
        <v>5</v>
      </c>
    </row>
    <row r="157" spans="1:11" x14ac:dyDescent="0.25">
      <c r="A157" t="s">
        <v>179</v>
      </c>
      <c r="B157" t="s">
        <v>21</v>
      </c>
      <c r="C157">
        <v>103</v>
      </c>
      <c r="D157" t="s">
        <v>6</v>
      </c>
      <c r="E157" s="24">
        <v>44987</v>
      </c>
      <c r="F157">
        <v>75</v>
      </c>
      <c r="G157">
        <v>2.7</v>
      </c>
      <c r="H157">
        <v>2023</v>
      </c>
      <c r="I157" t="s">
        <v>1061</v>
      </c>
      <c r="J157" t="s">
        <v>1055</v>
      </c>
      <c r="K157">
        <v>3</v>
      </c>
    </row>
    <row r="158" spans="1:11" x14ac:dyDescent="0.25">
      <c r="A158" t="s">
        <v>180</v>
      </c>
      <c r="B158" t="s">
        <v>24</v>
      </c>
      <c r="C158">
        <v>98</v>
      </c>
      <c r="D158" t="s">
        <v>11</v>
      </c>
      <c r="E158" s="24">
        <v>44987</v>
      </c>
      <c r="F158">
        <v>100</v>
      </c>
      <c r="G158">
        <v>3.8</v>
      </c>
      <c r="H158">
        <v>2023</v>
      </c>
      <c r="I158" t="s">
        <v>1061</v>
      </c>
      <c r="J158" t="s">
        <v>1055</v>
      </c>
      <c r="K158">
        <v>4</v>
      </c>
    </row>
    <row r="159" spans="1:11" x14ac:dyDescent="0.25">
      <c r="A159" t="s">
        <v>181</v>
      </c>
      <c r="B159" t="s">
        <v>7</v>
      </c>
      <c r="C159">
        <v>106</v>
      </c>
      <c r="D159" t="s">
        <v>9</v>
      </c>
      <c r="E159" s="24">
        <v>44987</v>
      </c>
      <c r="F159">
        <v>108</v>
      </c>
      <c r="G159">
        <v>4.3</v>
      </c>
      <c r="H159">
        <v>2023</v>
      </c>
      <c r="I159" t="s">
        <v>1061</v>
      </c>
      <c r="J159" t="s">
        <v>1055</v>
      </c>
      <c r="K159">
        <v>4</v>
      </c>
    </row>
    <row r="160" spans="1:11" x14ac:dyDescent="0.25">
      <c r="A160" t="s">
        <v>182</v>
      </c>
      <c r="B160" t="s">
        <v>12</v>
      </c>
      <c r="C160">
        <v>96</v>
      </c>
      <c r="D160" t="s">
        <v>9</v>
      </c>
      <c r="E160" s="24">
        <v>44987</v>
      </c>
      <c r="F160">
        <v>108</v>
      </c>
      <c r="G160">
        <v>5</v>
      </c>
      <c r="H160">
        <v>2023</v>
      </c>
      <c r="I160" t="s">
        <v>1061</v>
      </c>
      <c r="J160" t="s">
        <v>1055</v>
      </c>
      <c r="K160">
        <v>5</v>
      </c>
    </row>
    <row r="161" spans="1:11" x14ac:dyDescent="0.25">
      <c r="A161" t="s">
        <v>183</v>
      </c>
      <c r="B161" t="s">
        <v>21</v>
      </c>
      <c r="C161">
        <v>70</v>
      </c>
      <c r="D161" t="s">
        <v>9</v>
      </c>
      <c r="E161" s="24">
        <v>44987</v>
      </c>
      <c r="F161">
        <v>28</v>
      </c>
      <c r="G161">
        <v>4.8</v>
      </c>
      <c r="H161">
        <v>2023</v>
      </c>
      <c r="I161" t="s">
        <v>1061</v>
      </c>
      <c r="J161" t="s">
        <v>1055</v>
      </c>
      <c r="K161">
        <v>5</v>
      </c>
    </row>
    <row r="162" spans="1:11" x14ac:dyDescent="0.25">
      <c r="A162" t="s">
        <v>184</v>
      </c>
      <c r="B162" t="s">
        <v>22</v>
      </c>
      <c r="C162">
        <v>86</v>
      </c>
      <c r="D162" t="s">
        <v>10</v>
      </c>
      <c r="E162" s="24">
        <v>44988</v>
      </c>
      <c r="F162">
        <v>70</v>
      </c>
      <c r="G162">
        <v>4.9000000000000004</v>
      </c>
      <c r="H162">
        <v>2023</v>
      </c>
      <c r="I162" t="s">
        <v>1063</v>
      </c>
      <c r="J162" t="s">
        <v>1055</v>
      </c>
      <c r="K162">
        <v>5</v>
      </c>
    </row>
    <row r="163" spans="1:11" x14ac:dyDescent="0.25">
      <c r="A163" t="s">
        <v>185</v>
      </c>
      <c r="B163" t="s">
        <v>23</v>
      </c>
      <c r="C163">
        <v>64</v>
      </c>
      <c r="D163" t="s">
        <v>10</v>
      </c>
      <c r="E163" s="24">
        <v>44988</v>
      </c>
      <c r="F163">
        <v>172</v>
      </c>
      <c r="G163">
        <v>4.0999999999999996</v>
      </c>
      <c r="H163">
        <v>2023</v>
      </c>
      <c r="I163" t="s">
        <v>1063</v>
      </c>
      <c r="J163" t="s">
        <v>1055</v>
      </c>
      <c r="K163">
        <v>4</v>
      </c>
    </row>
    <row r="164" spans="1:11" x14ac:dyDescent="0.25">
      <c r="A164" t="s">
        <v>186</v>
      </c>
      <c r="B164" t="s">
        <v>12</v>
      </c>
      <c r="C164">
        <v>113</v>
      </c>
      <c r="D164" t="s">
        <v>11</v>
      </c>
      <c r="E164" s="24">
        <v>44988</v>
      </c>
      <c r="F164">
        <v>123</v>
      </c>
      <c r="G164">
        <v>4.4000000000000004</v>
      </c>
      <c r="H164">
        <v>2023</v>
      </c>
      <c r="I164" t="s">
        <v>1063</v>
      </c>
      <c r="J164" t="s">
        <v>1055</v>
      </c>
      <c r="K164">
        <v>4</v>
      </c>
    </row>
    <row r="165" spans="1:11" x14ac:dyDescent="0.25">
      <c r="A165" t="s">
        <v>187</v>
      </c>
      <c r="B165" t="s">
        <v>12</v>
      </c>
      <c r="C165">
        <v>21</v>
      </c>
      <c r="D165" t="s">
        <v>9</v>
      </c>
      <c r="E165" s="24">
        <v>44988</v>
      </c>
      <c r="F165">
        <v>93</v>
      </c>
      <c r="G165">
        <v>3.4</v>
      </c>
      <c r="H165">
        <v>2023</v>
      </c>
      <c r="I165" t="s">
        <v>1063</v>
      </c>
      <c r="J165" t="s">
        <v>1062</v>
      </c>
      <c r="K165">
        <v>3</v>
      </c>
    </row>
    <row r="166" spans="1:11" x14ac:dyDescent="0.25">
      <c r="A166" t="s">
        <v>188</v>
      </c>
      <c r="B166" t="s">
        <v>16</v>
      </c>
      <c r="C166">
        <v>107</v>
      </c>
      <c r="D166" t="s">
        <v>10</v>
      </c>
      <c r="E166" s="24">
        <v>44988</v>
      </c>
      <c r="F166">
        <v>66</v>
      </c>
      <c r="G166">
        <v>4</v>
      </c>
      <c r="H166">
        <v>2023</v>
      </c>
      <c r="I166" t="s">
        <v>1063</v>
      </c>
      <c r="J166" t="s">
        <v>1055</v>
      </c>
      <c r="K166">
        <v>4</v>
      </c>
    </row>
    <row r="167" spans="1:11" x14ac:dyDescent="0.25">
      <c r="A167" t="s">
        <v>189</v>
      </c>
      <c r="B167" t="s">
        <v>16</v>
      </c>
      <c r="C167">
        <v>131</v>
      </c>
      <c r="D167" t="s">
        <v>9</v>
      </c>
      <c r="E167" s="24">
        <v>44988</v>
      </c>
      <c r="F167">
        <v>39</v>
      </c>
      <c r="G167">
        <v>2.4</v>
      </c>
      <c r="H167">
        <v>2023</v>
      </c>
      <c r="I167" t="s">
        <v>1063</v>
      </c>
      <c r="J167" t="s">
        <v>1057</v>
      </c>
      <c r="K167">
        <v>2</v>
      </c>
    </row>
    <row r="168" spans="1:11" x14ac:dyDescent="0.25">
      <c r="A168" t="s">
        <v>190</v>
      </c>
      <c r="B168" t="s">
        <v>20</v>
      </c>
      <c r="C168">
        <v>11</v>
      </c>
      <c r="D168" t="s">
        <v>6</v>
      </c>
      <c r="E168" s="24">
        <v>44988</v>
      </c>
      <c r="F168">
        <v>25</v>
      </c>
      <c r="G168">
        <v>2.1</v>
      </c>
      <c r="H168">
        <v>2023</v>
      </c>
      <c r="I168" t="s">
        <v>1063</v>
      </c>
      <c r="J168" t="s">
        <v>1062</v>
      </c>
      <c r="K168">
        <v>2</v>
      </c>
    </row>
    <row r="169" spans="1:11" x14ac:dyDescent="0.25">
      <c r="A169" t="s">
        <v>191</v>
      </c>
      <c r="B169" t="s">
        <v>17</v>
      </c>
      <c r="C169">
        <v>86</v>
      </c>
      <c r="D169" t="s">
        <v>11</v>
      </c>
      <c r="E169" s="24">
        <v>44988</v>
      </c>
      <c r="F169">
        <v>68</v>
      </c>
      <c r="G169">
        <v>3</v>
      </c>
      <c r="H169">
        <v>2023</v>
      </c>
      <c r="I169" t="s">
        <v>1063</v>
      </c>
      <c r="J169" t="s">
        <v>1055</v>
      </c>
      <c r="K169">
        <v>3</v>
      </c>
    </row>
    <row r="170" spans="1:11" x14ac:dyDescent="0.25">
      <c r="A170" t="s">
        <v>192</v>
      </c>
      <c r="B170" t="s">
        <v>23</v>
      </c>
      <c r="C170">
        <v>28</v>
      </c>
      <c r="D170" t="s">
        <v>6</v>
      </c>
      <c r="E170" s="24">
        <v>44988</v>
      </c>
      <c r="F170">
        <v>84</v>
      </c>
      <c r="G170">
        <v>3.2</v>
      </c>
      <c r="H170">
        <v>2023</v>
      </c>
      <c r="I170" t="s">
        <v>1063</v>
      </c>
      <c r="J170" t="s">
        <v>1062</v>
      </c>
      <c r="K170">
        <v>3</v>
      </c>
    </row>
    <row r="171" spans="1:11" x14ac:dyDescent="0.25">
      <c r="A171" t="s">
        <v>193</v>
      </c>
      <c r="B171" t="s">
        <v>8</v>
      </c>
      <c r="C171">
        <v>139</v>
      </c>
      <c r="D171" t="s">
        <v>9</v>
      </c>
      <c r="E171" s="24">
        <v>44989</v>
      </c>
      <c r="F171">
        <v>88</v>
      </c>
      <c r="G171">
        <v>3.4</v>
      </c>
      <c r="H171">
        <v>2023</v>
      </c>
      <c r="I171" t="s">
        <v>1064</v>
      </c>
      <c r="J171" t="s">
        <v>1057</v>
      </c>
      <c r="K171">
        <v>3</v>
      </c>
    </row>
    <row r="172" spans="1:11" x14ac:dyDescent="0.25">
      <c r="A172" t="s">
        <v>194</v>
      </c>
      <c r="B172" t="s">
        <v>7</v>
      </c>
      <c r="C172">
        <v>82</v>
      </c>
      <c r="D172" t="s">
        <v>11</v>
      </c>
      <c r="E172" s="24">
        <v>44989</v>
      </c>
      <c r="F172">
        <v>93</v>
      </c>
      <c r="G172">
        <v>2.7</v>
      </c>
      <c r="H172">
        <v>2023</v>
      </c>
      <c r="I172" t="s">
        <v>1064</v>
      </c>
      <c r="J172" t="s">
        <v>1055</v>
      </c>
      <c r="K172">
        <v>3</v>
      </c>
    </row>
    <row r="173" spans="1:11" x14ac:dyDescent="0.25">
      <c r="A173" t="s">
        <v>195</v>
      </c>
      <c r="B173" t="s">
        <v>12</v>
      </c>
      <c r="C173">
        <v>101</v>
      </c>
      <c r="D173" t="s">
        <v>6</v>
      </c>
      <c r="E173" s="24">
        <v>44989</v>
      </c>
      <c r="F173">
        <v>128</v>
      </c>
      <c r="G173">
        <v>5</v>
      </c>
      <c r="H173">
        <v>2023</v>
      </c>
      <c r="I173" t="s">
        <v>1064</v>
      </c>
      <c r="J173" t="s">
        <v>1055</v>
      </c>
      <c r="K173">
        <v>5</v>
      </c>
    </row>
    <row r="174" spans="1:11" x14ac:dyDescent="0.25">
      <c r="A174" t="s">
        <v>196</v>
      </c>
      <c r="B174" t="s">
        <v>23</v>
      </c>
      <c r="C174">
        <v>75</v>
      </c>
      <c r="D174" t="s">
        <v>13</v>
      </c>
      <c r="E174" s="24">
        <v>44989</v>
      </c>
      <c r="F174">
        <v>40</v>
      </c>
      <c r="G174">
        <v>3.4</v>
      </c>
      <c r="H174">
        <v>2023</v>
      </c>
      <c r="I174" t="s">
        <v>1064</v>
      </c>
      <c r="J174" t="s">
        <v>1055</v>
      </c>
      <c r="K174">
        <v>3</v>
      </c>
    </row>
    <row r="175" spans="1:11" x14ac:dyDescent="0.25">
      <c r="A175" t="s">
        <v>197</v>
      </c>
      <c r="B175" t="s">
        <v>18</v>
      </c>
      <c r="C175">
        <v>40</v>
      </c>
      <c r="D175" t="s">
        <v>6</v>
      </c>
      <c r="E175" s="24">
        <v>44990</v>
      </c>
      <c r="F175">
        <v>92</v>
      </c>
      <c r="G175">
        <v>4.7</v>
      </c>
      <c r="H175">
        <v>2023</v>
      </c>
      <c r="I175" t="s">
        <v>1054</v>
      </c>
      <c r="J175" t="s">
        <v>1059</v>
      </c>
      <c r="K175">
        <v>5</v>
      </c>
    </row>
    <row r="176" spans="1:11" x14ac:dyDescent="0.25">
      <c r="A176" t="s">
        <v>198</v>
      </c>
      <c r="B176" t="s">
        <v>24</v>
      </c>
      <c r="C176">
        <v>86</v>
      </c>
      <c r="D176" t="s">
        <v>9</v>
      </c>
      <c r="E176" s="24">
        <v>44990</v>
      </c>
      <c r="F176">
        <v>27</v>
      </c>
      <c r="G176">
        <v>4.5</v>
      </c>
      <c r="H176">
        <v>2023</v>
      </c>
      <c r="I176" t="s">
        <v>1054</v>
      </c>
      <c r="J176" t="s">
        <v>1055</v>
      </c>
      <c r="K176">
        <v>5</v>
      </c>
    </row>
    <row r="177" spans="1:11" x14ac:dyDescent="0.25">
      <c r="A177" t="s">
        <v>199</v>
      </c>
      <c r="B177" t="s">
        <v>15</v>
      </c>
      <c r="C177">
        <v>131</v>
      </c>
      <c r="D177" t="s">
        <v>10</v>
      </c>
      <c r="E177" s="24">
        <v>44990</v>
      </c>
      <c r="F177">
        <v>140</v>
      </c>
      <c r="G177">
        <v>4.0999999999999996</v>
      </c>
      <c r="H177">
        <v>2023</v>
      </c>
      <c r="I177" t="s">
        <v>1054</v>
      </c>
      <c r="J177" t="s">
        <v>1057</v>
      </c>
      <c r="K177">
        <v>4</v>
      </c>
    </row>
    <row r="178" spans="1:11" x14ac:dyDescent="0.25">
      <c r="A178" t="s">
        <v>200</v>
      </c>
      <c r="B178" t="s">
        <v>16</v>
      </c>
      <c r="C178">
        <v>67</v>
      </c>
      <c r="D178" t="s">
        <v>11</v>
      </c>
      <c r="E178" s="24">
        <v>44990</v>
      </c>
      <c r="F178">
        <v>40</v>
      </c>
      <c r="G178">
        <v>5</v>
      </c>
      <c r="H178">
        <v>2023</v>
      </c>
      <c r="I178" t="s">
        <v>1054</v>
      </c>
      <c r="J178" t="s">
        <v>1055</v>
      </c>
      <c r="K178">
        <v>5</v>
      </c>
    </row>
    <row r="179" spans="1:11" x14ac:dyDescent="0.25">
      <c r="A179" t="s">
        <v>201</v>
      </c>
      <c r="B179" t="s">
        <v>5</v>
      </c>
      <c r="C179">
        <v>71</v>
      </c>
      <c r="D179" t="s">
        <v>6</v>
      </c>
      <c r="E179" s="24">
        <v>44990</v>
      </c>
      <c r="F179">
        <v>102</v>
      </c>
      <c r="G179">
        <v>4.7</v>
      </c>
      <c r="H179">
        <v>2023</v>
      </c>
      <c r="I179" t="s">
        <v>1054</v>
      </c>
      <c r="J179" t="s">
        <v>1055</v>
      </c>
      <c r="K179">
        <v>5</v>
      </c>
    </row>
    <row r="180" spans="1:11" x14ac:dyDescent="0.25">
      <c r="A180" t="s">
        <v>202</v>
      </c>
      <c r="B180" t="s">
        <v>15</v>
      </c>
      <c r="C180">
        <v>113</v>
      </c>
      <c r="D180" t="s">
        <v>10</v>
      </c>
      <c r="E180" s="24">
        <v>44990</v>
      </c>
      <c r="F180">
        <v>42</v>
      </c>
      <c r="G180">
        <v>4.2</v>
      </c>
      <c r="H180">
        <v>2023</v>
      </c>
      <c r="I180" t="s">
        <v>1054</v>
      </c>
      <c r="J180" t="s">
        <v>1055</v>
      </c>
      <c r="K180">
        <v>4</v>
      </c>
    </row>
    <row r="181" spans="1:11" x14ac:dyDescent="0.25">
      <c r="A181" t="s">
        <v>203</v>
      </c>
      <c r="B181" t="s">
        <v>7</v>
      </c>
      <c r="C181">
        <v>53</v>
      </c>
      <c r="D181" t="s">
        <v>9</v>
      </c>
      <c r="E181" s="24">
        <v>44991</v>
      </c>
      <c r="F181">
        <v>210</v>
      </c>
      <c r="G181">
        <v>3.9</v>
      </c>
      <c r="H181">
        <v>2023</v>
      </c>
      <c r="I181" t="s">
        <v>1056</v>
      </c>
      <c r="J181" t="s">
        <v>1059</v>
      </c>
      <c r="K181">
        <v>4</v>
      </c>
    </row>
    <row r="182" spans="1:11" x14ac:dyDescent="0.25">
      <c r="A182" t="s">
        <v>204</v>
      </c>
      <c r="B182" t="s">
        <v>15</v>
      </c>
      <c r="C182">
        <v>153</v>
      </c>
      <c r="D182" t="s">
        <v>11</v>
      </c>
      <c r="E182" s="24">
        <v>44991</v>
      </c>
      <c r="F182">
        <v>34</v>
      </c>
      <c r="G182">
        <v>3</v>
      </c>
      <c r="H182">
        <v>2023</v>
      </c>
      <c r="I182" t="s">
        <v>1056</v>
      </c>
      <c r="J182" t="s">
        <v>1057</v>
      </c>
      <c r="K182">
        <v>3</v>
      </c>
    </row>
    <row r="183" spans="1:11" x14ac:dyDescent="0.25">
      <c r="A183" t="s">
        <v>205</v>
      </c>
      <c r="B183" t="s">
        <v>16</v>
      </c>
      <c r="C183">
        <v>73</v>
      </c>
      <c r="D183" t="s">
        <v>13</v>
      </c>
      <c r="E183" s="24">
        <v>44991</v>
      </c>
      <c r="F183">
        <v>215</v>
      </c>
      <c r="G183">
        <v>3.6</v>
      </c>
      <c r="H183">
        <v>2023</v>
      </c>
      <c r="I183" t="s">
        <v>1056</v>
      </c>
      <c r="J183" t="s">
        <v>1055</v>
      </c>
      <c r="K183">
        <v>4</v>
      </c>
    </row>
    <row r="184" spans="1:11" x14ac:dyDescent="0.25">
      <c r="A184" t="s">
        <v>206</v>
      </c>
      <c r="B184" t="s">
        <v>22</v>
      </c>
      <c r="C184">
        <v>62</v>
      </c>
      <c r="D184" t="s">
        <v>13</v>
      </c>
      <c r="E184" s="24">
        <v>44991</v>
      </c>
      <c r="F184">
        <v>32</v>
      </c>
      <c r="G184">
        <v>0.7</v>
      </c>
      <c r="H184">
        <v>2023</v>
      </c>
      <c r="I184" t="s">
        <v>1056</v>
      </c>
      <c r="J184" t="s">
        <v>1055</v>
      </c>
      <c r="K184">
        <v>1</v>
      </c>
    </row>
    <row r="185" spans="1:11" x14ac:dyDescent="0.25">
      <c r="A185" t="s">
        <v>207</v>
      </c>
      <c r="B185" t="s">
        <v>8</v>
      </c>
      <c r="C185">
        <v>115</v>
      </c>
      <c r="D185" t="s">
        <v>9</v>
      </c>
      <c r="E185" s="24">
        <v>44992</v>
      </c>
      <c r="F185">
        <v>48</v>
      </c>
      <c r="G185">
        <v>4.7</v>
      </c>
      <c r="H185">
        <v>2023</v>
      </c>
      <c r="I185" t="s">
        <v>1058</v>
      </c>
      <c r="J185" t="s">
        <v>1055</v>
      </c>
      <c r="K185">
        <v>5</v>
      </c>
    </row>
    <row r="186" spans="1:11" x14ac:dyDescent="0.25">
      <c r="A186" t="s">
        <v>208</v>
      </c>
      <c r="B186" t="s">
        <v>15</v>
      </c>
      <c r="C186">
        <v>69</v>
      </c>
      <c r="D186" t="s">
        <v>9</v>
      </c>
      <c r="E186" s="24">
        <v>44992</v>
      </c>
      <c r="F186">
        <v>132</v>
      </c>
      <c r="G186">
        <v>4.5</v>
      </c>
      <c r="H186">
        <v>2023</v>
      </c>
      <c r="I186" t="s">
        <v>1058</v>
      </c>
      <c r="J186" t="s">
        <v>1055</v>
      </c>
      <c r="K186">
        <v>5</v>
      </c>
    </row>
    <row r="187" spans="1:11" x14ac:dyDescent="0.25">
      <c r="A187" t="s">
        <v>209</v>
      </c>
      <c r="B187" t="s">
        <v>24</v>
      </c>
      <c r="C187">
        <v>103</v>
      </c>
      <c r="D187" t="s">
        <v>10</v>
      </c>
      <c r="E187" s="24">
        <v>44992</v>
      </c>
      <c r="F187">
        <v>172</v>
      </c>
      <c r="G187">
        <v>4.3</v>
      </c>
      <c r="H187">
        <v>2023</v>
      </c>
      <c r="I187" t="s">
        <v>1058</v>
      </c>
      <c r="J187" t="s">
        <v>1055</v>
      </c>
      <c r="K187">
        <v>4</v>
      </c>
    </row>
    <row r="188" spans="1:11" x14ac:dyDescent="0.25">
      <c r="A188" t="s">
        <v>210</v>
      </c>
      <c r="B188" t="s">
        <v>24</v>
      </c>
      <c r="C188">
        <v>75</v>
      </c>
      <c r="D188" t="s">
        <v>10</v>
      </c>
      <c r="E188" s="24">
        <v>44992</v>
      </c>
      <c r="F188">
        <v>111</v>
      </c>
      <c r="G188">
        <v>3.4</v>
      </c>
      <c r="H188">
        <v>2023</v>
      </c>
      <c r="I188" t="s">
        <v>1058</v>
      </c>
      <c r="J188" t="s">
        <v>1055</v>
      </c>
      <c r="K188">
        <v>3</v>
      </c>
    </row>
    <row r="189" spans="1:11" x14ac:dyDescent="0.25">
      <c r="A189" t="s">
        <v>211</v>
      </c>
      <c r="B189" t="s">
        <v>14</v>
      </c>
      <c r="C189">
        <v>92</v>
      </c>
      <c r="D189" t="s">
        <v>10</v>
      </c>
      <c r="E189" s="24">
        <v>44992</v>
      </c>
      <c r="F189">
        <v>58</v>
      </c>
      <c r="G189">
        <v>3.6</v>
      </c>
      <c r="H189">
        <v>2023</v>
      </c>
      <c r="I189" t="s">
        <v>1058</v>
      </c>
      <c r="J189" t="s">
        <v>1055</v>
      </c>
      <c r="K189">
        <v>4</v>
      </c>
    </row>
    <row r="190" spans="1:11" x14ac:dyDescent="0.25">
      <c r="A190" t="s">
        <v>212</v>
      </c>
      <c r="B190" t="s">
        <v>14</v>
      </c>
      <c r="C190">
        <v>41</v>
      </c>
      <c r="D190" t="s">
        <v>13</v>
      </c>
      <c r="E190" s="24">
        <v>44992</v>
      </c>
      <c r="F190">
        <v>68</v>
      </c>
      <c r="G190">
        <v>4</v>
      </c>
      <c r="H190">
        <v>2023</v>
      </c>
      <c r="I190" t="s">
        <v>1058</v>
      </c>
      <c r="J190" t="s">
        <v>1059</v>
      </c>
      <c r="K190">
        <v>4</v>
      </c>
    </row>
    <row r="191" spans="1:11" x14ac:dyDescent="0.25">
      <c r="A191" t="s">
        <v>213</v>
      </c>
      <c r="B191" t="s">
        <v>24</v>
      </c>
      <c r="C191">
        <v>134</v>
      </c>
      <c r="D191" t="s">
        <v>11</v>
      </c>
      <c r="E191" s="24">
        <v>44992</v>
      </c>
      <c r="F191">
        <v>160</v>
      </c>
      <c r="G191">
        <v>4.5</v>
      </c>
      <c r="H191">
        <v>2023</v>
      </c>
      <c r="I191" t="s">
        <v>1058</v>
      </c>
      <c r="J191" t="s">
        <v>1057</v>
      </c>
      <c r="K191">
        <v>5</v>
      </c>
    </row>
    <row r="192" spans="1:11" x14ac:dyDescent="0.25">
      <c r="A192" t="s">
        <v>214</v>
      </c>
      <c r="B192" t="s">
        <v>17</v>
      </c>
      <c r="C192">
        <v>80</v>
      </c>
      <c r="D192" t="s">
        <v>6</v>
      </c>
      <c r="E192" s="24">
        <v>44992</v>
      </c>
      <c r="F192">
        <v>45</v>
      </c>
      <c r="G192">
        <v>3</v>
      </c>
      <c r="H192">
        <v>2023</v>
      </c>
      <c r="I192" t="s">
        <v>1058</v>
      </c>
      <c r="J192" t="s">
        <v>1055</v>
      </c>
      <c r="K192">
        <v>3</v>
      </c>
    </row>
    <row r="193" spans="1:11" x14ac:dyDescent="0.25">
      <c r="A193" t="s">
        <v>215</v>
      </c>
      <c r="B193" t="s">
        <v>5</v>
      </c>
      <c r="C193">
        <v>103</v>
      </c>
      <c r="D193" t="s">
        <v>9</v>
      </c>
      <c r="E193" s="24">
        <v>44993</v>
      </c>
      <c r="F193">
        <v>117</v>
      </c>
      <c r="G193">
        <v>3</v>
      </c>
      <c r="H193">
        <v>2023</v>
      </c>
      <c r="I193" t="s">
        <v>1060</v>
      </c>
      <c r="J193" t="s">
        <v>1055</v>
      </c>
      <c r="K193">
        <v>3</v>
      </c>
    </row>
    <row r="194" spans="1:11" x14ac:dyDescent="0.25">
      <c r="A194" t="s">
        <v>216</v>
      </c>
      <c r="B194" t="s">
        <v>7</v>
      </c>
      <c r="C194">
        <v>20</v>
      </c>
      <c r="D194" t="s">
        <v>10</v>
      </c>
      <c r="E194" s="24">
        <v>44994</v>
      </c>
      <c r="F194">
        <v>22</v>
      </c>
      <c r="G194">
        <v>1.6</v>
      </c>
      <c r="H194">
        <v>2023</v>
      </c>
      <c r="I194" t="s">
        <v>1061</v>
      </c>
      <c r="J194" t="s">
        <v>1062</v>
      </c>
      <c r="K194">
        <v>2</v>
      </c>
    </row>
    <row r="195" spans="1:11" x14ac:dyDescent="0.25">
      <c r="A195" t="s">
        <v>217</v>
      </c>
      <c r="B195" t="s">
        <v>5</v>
      </c>
      <c r="C195">
        <v>75</v>
      </c>
      <c r="D195" t="s">
        <v>6</v>
      </c>
      <c r="E195" s="24">
        <v>44994</v>
      </c>
      <c r="F195">
        <v>195</v>
      </c>
      <c r="G195">
        <v>3</v>
      </c>
      <c r="H195">
        <v>2023</v>
      </c>
      <c r="I195" t="s">
        <v>1061</v>
      </c>
      <c r="J195" t="s">
        <v>1055</v>
      </c>
      <c r="K195">
        <v>3</v>
      </c>
    </row>
    <row r="196" spans="1:11" x14ac:dyDescent="0.25">
      <c r="A196" t="s">
        <v>218</v>
      </c>
      <c r="B196" t="s">
        <v>14</v>
      </c>
      <c r="C196">
        <v>80</v>
      </c>
      <c r="D196" t="s">
        <v>11</v>
      </c>
      <c r="E196" s="24">
        <v>44994</v>
      </c>
      <c r="F196">
        <v>168</v>
      </c>
      <c r="G196">
        <v>3.7</v>
      </c>
      <c r="H196">
        <v>2023</v>
      </c>
      <c r="I196" t="s">
        <v>1061</v>
      </c>
      <c r="J196" t="s">
        <v>1055</v>
      </c>
      <c r="K196">
        <v>4</v>
      </c>
    </row>
    <row r="197" spans="1:11" x14ac:dyDescent="0.25">
      <c r="A197" t="s">
        <v>219</v>
      </c>
      <c r="B197" t="s">
        <v>15</v>
      </c>
      <c r="C197">
        <v>85</v>
      </c>
      <c r="D197" t="s">
        <v>13</v>
      </c>
      <c r="E197" s="24">
        <v>44995</v>
      </c>
      <c r="F197">
        <v>46</v>
      </c>
      <c r="G197">
        <v>4.9000000000000004</v>
      </c>
      <c r="H197">
        <v>2023</v>
      </c>
      <c r="I197" t="s">
        <v>1063</v>
      </c>
      <c r="J197" t="s">
        <v>1055</v>
      </c>
      <c r="K197">
        <v>5</v>
      </c>
    </row>
    <row r="198" spans="1:11" x14ac:dyDescent="0.25">
      <c r="A198" t="s">
        <v>220</v>
      </c>
      <c r="B198" t="s">
        <v>12</v>
      </c>
      <c r="C198">
        <v>155</v>
      </c>
      <c r="D198" t="s">
        <v>10</v>
      </c>
      <c r="E198" s="24">
        <v>44995</v>
      </c>
      <c r="F198">
        <v>164</v>
      </c>
      <c r="G198">
        <v>3.4</v>
      </c>
      <c r="H198">
        <v>2023</v>
      </c>
      <c r="I198" t="s">
        <v>1063</v>
      </c>
      <c r="J198" t="s">
        <v>1057</v>
      </c>
      <c r="K198">
        <v>3</v>
      </c>
    </row>
    <row r="199" spans="1:11" x14ac:dyDescent="0.25">
      <c r="A199" t="s">
        <v>221</v>
      </c>
      <c r="B199" t="s">
        <v>15</v>
      </c>
      <c r="C199">
        <v>63</v>
      </c>
      <c r="D199" t="s">
        <v>13</v>
      </c>
      <c r="E199" s="24">
        <v>44995</v>
      </c>
      <c r="F199">
        <v>48</v>
      </c>
      <c r="G199">
        <v>5</v>
      </c>
      <c r="H199">
        <v>2023</v>
      </c>
      <c r="I199" t="s">
        <v>1063</v>
      </c>
      <c r="J199" t="s">
        <v>1055</v>
      </c>
      <c r="K199">
        <v>5</v>
      </c>
    </row>
    <row r="200" spans="1:11" x14ac:dyDescent="0.25">
      <c r="A200" t="s">
        <v>222</v>
      </c>
      <c r="B200" t="s">
        <v>23</v>
      </c>
      <c r="C200">
        <v>105</v>
      </c>
      <c r="D200" t="s">
        <v>9</v>
      </c>
      <c r="E200" s="24">
        <v>44995</v>
      </c>
      <c r="F200">
        <v>96</v>
      </c>
      <c r="G200">
        <v>5</v>
      </c>
      <c r="H200">
        <v>2023</v>
      </c>
      <c r="I200" t="s">
        <v>1063</v>
      </c>
      <c r="J200" t="s">
        <v>1055</v>
      </c>
      <c r="K200">
        <v>5</v>
      </c>
    </row>
    <row r="201" spans="1:11" x14ac:dyDescent="0.25">
      <c r="A201" t="s">
        <v>223</v>
      </c>
      <c r="B201" t="s">
        <v>15</v>
      </c>
      <c r="C201">
        <v>71</v>
      </c>
      <c r="D201" t="s">
        <v>13</v>
      </c>
      <c r="E201" s="24">
        <v>44995</v>
      </c>
      <c r="F201">
        <v>105</v>
      </c>
      <c r="G201">
        <v>4</v>
      </c>
      <c r="H201">
        <v>2023</v>
      </c>
      <c r="I201" t="s">
        <v>1063</v>
      </c>
      <c r="J201" t="s">
        <v>1055</v>
      </c>
      <c r="K201">
        <v>4</v>
      </c>
    </row>
    <row r="202" spans="1:11" x14ac:dyDescent="0.25">
      <c r="A202" t="s">
        <v>224</v>
      </c>
      <c r="B202" t="s">
        <v>12</v>
      </c>
      <c r="C202">
        <v>100</v>
      </c>
      <c r="D202" t="s">
        <v>13</v>
      </c>
      <c r="E202" s="24">
        <v>44996</v>
      </c>
      <c r="F202">
        <v>44</v>
      </c>
      <c r="G202">
        <v>3.6</v>
      </c>
      <c r="H202">
        <v>2023</v>
      </c>
      <c r="I202" t="s">
        <v>1064</v>
      </c>
      <c r="J202" t="s">
        <v>1055</v>
      </c>
      <c r="K202">
        <v>4</v>
      </c>
    </row>
    <row r="203" spans="1:11" x14ac:dyDescent="0.25">
      <c r="A203" t="s">
        <v>225</v>
      </c>
      <c r="B203" t="s">
        <v>20</v>
      </c>
      <c r="C203">
        <v>93</v>
      </c>
      <c r="D203" t="s">
        <v>11</v>
      </c>
      <c r="E203" s="24">
        <v>44996</v>
      </c>
      <c r="F203">
        <v>132</v>
      </c>
      <c r="G203">
        <v>3.7</v>
      </c>
      <c r="H203">
        <v>2023</v>
      </c>
      <c r="I203" t="s">
        <v>1064</v>
      </c>
      <c r="J203" t="s">
        <v>1055</v>
      </c>
      <c r="K203">
        <v>4</v>
      </c>
    </row>
    <row r="204" spans="1:11" x14ac:dyDescent="0.25">
      <c r="A204" t="s">
        <v>226</v>
      </c>
      <c r="B204" t="s">
        <v>23</v>
      </c>
      <c r="C204">
        <v>84</v>
      </c>
      <c r="D204" t="s">
        <v>10</v>
      </c>
      <c r="E204" s="24">
        <v>44996</v>
      </c>
      <c r="F204">
        <v>54</v>
      </c>
      <c r="G204">
        <v>4.2</v>
      </c>
      <c r="H204">
        <v>2023</v>
      </c>
      <c r="I204" t="s">
        <v>1064</v>
      </c>
      <c r="J204" t="s">
        <v>1055</v>
      </c>
      <c r="K204">
        <v>4</v>
      </c>
    </row>
    <row r="205" spans="1:11" x14ac:dyDescent="0.25">
      <c r="A205" t="s">
        <v>227</v>
      </c>
      <c r="B205" t="s">
        <v>17</v>
      </c>
      <c r="C205">
        <v>56</v>
      </c>
      <c r="D205" t="s">
        <v>6</v>
      </c>
      <c r="E205" s="24">
        <v>44996</v>
      </c>
      <c r="F205">
        <v>129</v>
      </c>
      <c r="G205">
        <v>2.1</v>
      </c>
      <c r="H205">
        <v>2023</v>
      </c>
      <c r="I205" t="s">
        <v>1064</v>
      </c>
      <c r="J205" t="s">
        <v>1059</v>
      </c>
      <c r="K205">
        <v>2</v>
      </c>
    </row>
    <row r="206" spans="1:11" x14ac:dyDescent="0.25">
      <c r="A206" t="s">
        <v>228</v>
      </c>
      <c r="B206" t="s">
        <v>17</v>
      </c>
      <c r="C206">
        <v>63</v>
      </c>
      <c r="D206" t="s">
        <v>13</v>
      </c>
      <c r="E206" s="24">
        <v>44996</v>
      </c>
      <c r="F206">
        <v>42</v>
      </c>
      <c r="G206">
        <v>4</v>
      </c>
      <c r="H206">
        <v>2023</v>
      </c>
      <c r="I206" t="s">
        <v>1064</v>
      </c>
      <c r="J206" t="s">
        <v>1055</v>
      </c>
      <c r="K206">
        <v>4</v>
      </c>
    </row>
    <row r="207" spans="1:11" x14ac:dyDescent="0.25">
      <c r="A207" t="s">
        <v>229</v>
      </c>
      <c r="B207" t="s">
        <v>22</v>
      </c>
      <c r="C207">
        <v>83</v>
      </c>
      <c r="D207" t="s">
        <v>13</v>
      </c>
      <c r="E207" s="24">
        <v>44996</v>
      </c>
      <c r="F207">
        <v>42</v>
      </c>
      <c r="G207">
        <v>4.2</v>
      </c>
      <c r="H207">
        <v>2023</v>
      </c>
      <c r="I207" t="s">
        <v>1064</v>
      </c>
      <c r="J207" t="s">
        <v>1055</v>
      </c>
      <c r="K207">
        <v>4</v>
      </c>
    </row>
    <row r="208" spans="1:11" x14ac:dyDescent="0.25">
      <c r="A208" t="s">
        <v>230</v>
      </c>
      <c r="B208" t="s">
        <v>14</v>
      </c>
      <c r="C208">
        <v>134</v>
      </c>
      <c r="D208" t="s">
        <v>10</v>
      </c>
      <c r="E208" s="24">
        <v>44996</v>
      </c>
      <c r="F208">
        <v>180</v>
      </c>
      <c r="G208">
        <v>3.1</v>
      </c>
      <c r="H208">
        <v>2023</v>
      </c>
      <c r="I208" t="s">
        <v>1064</v>
      </c>
      <c r="J208" t="s">
        <v>1057</v>
      </c>
      <c r="K208">
        <v>3</v>
      </c>
    </row>
    <row r="209" spans="1:11" x14ac:dyDescent="0.25">
      <c r="A209" t="s">
        <v>231</v>
      </c>
      <c r="B209" t="s">
        <v>8</v>
      </c>
      <c r="C209">
        <v>73</v>
      </c>
      <c r="D209" t="s">
        <v>13</v>
      </c>
      <c r="E209" s="24">
        <v>44997</v>
      </c>
      <c r="F209">
        <v>34</v>
      </c>
      <c r="G209">
        <v>4.8</v>
      </c>
      <c r="H209">
        <v>2023</v>
      </c>
      <c r="I209" t="s">
        <v>1054</v>
      </c>
      <c r="J209" t="s">
        <v>1055</v>
      </c>
      <c r="K209">
        <v>5</v>
      </c>
    </row>
    <row r="210" spans="1:11" x14ac:dyDescent="0.25">
      <c r="A210" t="s">
        <v>232</v>
      </c>
      <c r="B210" t="s">
        <v>5</v>
      </c>
      <c r="C210">
        <v>6</v>
      </c>
      <c r="D210" t="s">
        <v>6</v>
      </c>
      <c r="E210" s="24">
        <v>44997</v>
      </c>
      <c r="F210">
        <v>29</v>
      </c>
      <c r="G210">
        <v>4.7</v>
      </c>
      <c r="H210">
        <v>2023</v>
      </c>
      <c r="I210" t="s">
        <v>1054</v>
      </c>
      <c r="J210" t="s">
        <v>1065</v>
      </c>
      <c r="K210">
        <v>5</v>
      </c>
    </row>
    <row r="211" spans="1:11" x14ac:dyDescent="0.25">
      <c r="A211" t="s">
        <v>233</v>
      </c>
      <c r="B211" t="s">
        <v>16</v>
      </c>
      <c r="C211">
        <v>46</v>
      </c>
      <c r="D211" t="s">
        <v>9</v>
      </c>
      <c r="E211" s="24">
        <v>44997</v>
      </c>
      <c r="F211">
        <v>165</v>
      </c>
      <c r="G211">
        <v>3.3</v>
      </c>
      <c r="H211">
        <v>2023</v>
      </c>
      <c r="I211" t="s">
        <v>1054</v>
      </c>
      <c r="J211" t="s">
        <v>1059</v>
      </c>
      <c r="K211">
        <v>3</v>
      </c>
    </row>
    <row r="212" spans="1:11" x14ac:dyDescent="0.25">
      <c r="A212" t="s">
        <v>234</v>
      </c>
      <c r="B212" t="s">
        <v>5</v>
      </c>
      <c r="C212">
        <v>121</v>
      </c>
      <c r="D212" t="s">
        <v>13</v>
      </c>
      <c r="E212" s="24">
        <v>44998</v>
      </c>
      <c r="F212">
        <v>32</v>
      </c>
      <c r="G212">
        <v>3.7</v>
      </c>
      <c r="H212">
        <v>2023</v>
      </c>
      <c r="I212" t="s">
        <v>1056</v>
      </c>
      <c r="J212" t="s">
        <v>1057</v>
      </c>
      <c r="K212">
        <v>4</v>
      </c>
    </row>
    <row r="213" spans="1:11" x14ac:dyDescent="0.25">
      <c r="A213" t="s">
        <v>235</v>
      </c>
      <c r="B213" t="s">
        <v>17</v>
      </c>
      <c r="C213">
        <v>61</v>
      </c>
      <c r="D213" t="s">
        <v>11</v>
      </c>
      <c r="E213" s="24">
        <v>44998</v>
      </c>
      <c r="F213">
        <v>160</v>
      </c>
      <c r="G213">
        <v>4.9000000000000004</v>
      </c>
      <c r="H213">
        <v>2023</v>
      </c>
      <c r="I213" t="s">
        <v>1056</v>
      </c>
      <c r="J213" t="s">
        <v>1055</v>
      </c>
      <c r="K213">
        <v>5</v>
      </c>
    </row>
    <row r="214" spans="1:11" x14ac:dyDescent="0.25">
      <c r="A214" t="s">
        <v>236</v>
      </c>
      <c r="B214" t="s">
        <v>14</v>
      </c>
      <c r="C214">
        <v>144</v>
      </c>
      <c r="D214" t="s">
        <v>10</v>
      </c>
      <c r="E214" s="24">
        <v>44998</v>
      </c>
      <c r="F214">
        <v>140</v>
      </c>
      <c r="G214">
        <v>3.5</v>
      </c>
      <c r="H214">
        <v>2023</v>
      </c>
      <c r="I214" t="s">
        <v>1056</v>
      </c>
      <c r="J214" t="s">
        <v>1057</v>
      </c>
      <c r="K214">
        <v>4</v>
      </c>
    </row>
    <row r="215" spans="1:11" x14ac:dyDescent="0.25">
      <c r="A215" t="s">
        <v>237</v>
      </c>
      <c r="B215" t="s">
        <v>16</v>
      </c>
      <c r="C215">
        <v>145</v>
      </c>
      <c r="D215" t="s">
        <v>10</v>
      </c>
      <c r="E215" s="24">
        <v>44998</v>
      </c>
      <c r="F215">
        <v>136</v>
      </c>
      <c r="G215">
        <v>4.4000000000000004</v>
      </c>
      <c r="H215">
        <v>2023</v>
      </c>
      <c r="I215" t="s">
        <v>1056</v>
      </c>
      <c r="J215" t="s">
        <v>1057</v>
      </c>
      <c r="K215">
        <v>4</v>
      </c>
    </row>
    <row r="216" spans="1:11" x14ac:dyDescent="0.25">
      <c r="A216" t="s">
        <v>238</v>
      </c>
      <c r="B216" t="s">
        <v>23</v>
      </c>
      <c r="C216">
        <v>85</v>
      </c>
      <c r="D216" t="s">
        <v>6</v>
      </c>
      <c r="E216" s="24">
        <v>44998</v>
      </c>
      <c r="F216">
        <v>66</v>
      </c>
      <c r="G216">
        <v>2.8</v>
      </c>
      <c r="H216">
        <v>2023</v>
      </c>
      <c r="I216" t="s">
        <v>1056</v>
      </c>
      <c r="J216" t="s">
        <v>1055</v>
      </c>
      <c r="K216">
        <v>3</v>
      </c>
    </row>
    <row r="217" spans="1:11" x14ac:dyDescent="0.25">
      <c r="A217" t="s">
        <v>239</v>
      </c>
      <c r="B217" t="s">
        <v>16</v>
      </c>
      <c r="C217">
        <v>13</v>
      </c>
      <c r="D217" t="s">
        <v>11</v>
      </c>
      <c r="E217" s="24">
        <v>44999</v>
      </c>
      <c r="F217">
        <v>63</v>
      </c>
      <c r="G217">
        <v>4.0999999999999996</v>
      </c>
      <c r="H217">
        <v>2023</v>
      </c>
      <c r="I217" t="s">
        <v>1058</v>
      </c>
      <c r="J217" t="s">
        <v>1062</v>
      </c>
      <c r="K217">
        <v>4</v>
      </c>
    </row>
    <row r="218" spans="1:11" x14ac:dyDescent="0.25">
      <c r="A218" t="s">
        <v>240</v>
      </c>
      <c r="B218" t="s">
        <v>20</v>
      </c>
      <c r="C218">
        <v>142</v>
      </c>
      <c r="D218" t="s">
        <v>13</v>
      </c>
      <c r="E218" s="24">
        <v>44999</v>
      </c>
      <c r="F218">
        <v>44</v>
      </c>
      <c r="G218">
        <v>3.5</v>
      </c>
      <c r="H218">
        <v>2023</v>
      </c>
      <c r="I218" t="s">
        <v>1058</v>
      </c>
      <c r="J218" t="s">
        <v>1057</v>
      </c>
      <c r="K218">
        <v>4</v>
      </c>
    </row>
    <row r="219" spans="1:11" x14ac:dyDescent="0.25">
      <c r="A219" t="s">
        <v>241</v>
      </c>
      <c r="B219" t="s">
        <v>14</v>
      </c>
      <c r="C219">
        <v>28</v>
      </c>
      <c r="D219" t="s">
        <v>9</v>
      </c>
      <c r="E219" s="24">
        <v>44999</v>
      </c>
      <c r="F219">
        <v>78</v>
      </c>
      <c r="G219">
        <v>3.8</v>
      </c>
      <c r="H219">
        <v>2023</v>
      </c>
      <c r="I219" t="s">
        <v>1058</v>
      </c>
      <c r="J219" t="s">
        <v>1062</v>
      </c>
      <c r="K219">
        <v>4</v>
      </c>
    </row>
    <row r="220" spans="1:11" x14ac:dyDescent="0.25">
      <c r="A220" t="s">
        <v>242</v>
      </c>
      <c r="B220" t="s">
        <v>14</v>
      </c>
      <c r="C220">
        <v>119</v>
      </c>
      <c r="D220" t="s">
        <v>13</v>
      </c>
      <c r="E220" s="24">
        <v>44999</v>
      </c>
      <c r="F220">
        <v>20</v>
      </c>
      <c r="G220">
        <v>3.9</v>
      </c>
      <c r="H220">
        <v>2023</v>
      </c>
      <c r="I220" t="s">
        <v>1058</v>
      </c>
      <c r="J220" t="s">
        <v>1055</v>
      </c>
      <c r="K220">
        <v>4</v>
      </c>
    </row>
    <row r="221" spans="1:11" x14ac:dyDescent="0.25">
      <c r="A221" t="s">
        <v>243</v>
      </c>
      <c r="B221" t="s">
        <v>5</v>
      </c>
      <c r="C221">
        <v>65</v>
      </c>
      <c r="D221" t="s">
        <v>6</v>
      </c>
      <c r="E221" s="24">
        <v>44999</v>
      </c>
      <c r="F221">
        <v>84</v>
      </c>
      <c r="G221">
        <v>2.5</v>
      </c>
      <c r="H221">
        <v>2023</v>
      </c>
      <c r="I221" t="s">
        <v>1058</v>
      </c>
      <c r="J221" t="s">
        <v>1055</v>
      </c>
      <c r="K221">
        <v>3</v>
      </c>
    </row>
    <row r="222" spans="1:11" x14ac:dyDescent="0.25">
      <c r="A222" t="s">
        <v>244</v>
      </c>
      <c r="B222" t="s">
        <v>24</v>
      </c>
      <c r="C222">
        <v>68</v>
      </c>
      <c r="D222" t="s">
        <v>6</v>
      </c>
      <c r="E222" s="24">
        <v>44999</v>
      </c>
      <c r="F222">
        <v>32</v>
      </c>
      <c r="G222">
        <v>4.9000000000000004</v>
      </c>
      <c r="H222">
        <v>2023</v>
      </c>
      <c r="I222" t="s">
        <v>1058</v>
      </c>
      <c r="J222" t="s">
        <v>1055</v>
      </c>
      <c r="K222">
        <v>5</v>
      </c>
    </row>
    <row r="223" spans="1:11" x14ac:dyDescent="0.25">
      <c r="A223" t="s">
        <v>245</v>
      </c>
      <c r="B223" t="s">
        <v>22</v>
      </c>
      <c r="C223">
        <v>72</v>
      </c>
      <c r="D223" t="s">
        <v>9</v>
      </c>
      <c r="E223" s="24">
        <v>44999</v>
      </c>
      <c r="F223">
        <v>132</v>
      </c>
      <c r="G223">
        <v>3.4</v>
      </c>
      <c r="H223">
        <v>2023</v>
      </c>
      <c r="I223" t="s">
        <v>1058</v>
      </c>
      <c r="J223" t="s">
        <v>1055</v>
      </c>
      <c r="K223">
        <v>3</v>
      </c>
    </row>
    <row r="224" spans="1:11" x14ac:dyDescent="0.25">
      <c r="A224" t="s">
        <v>246</v>
      </c>
      <c r="B224" t="s">
        <v>22</v>
      </c>
      <c r="C224">
        <v>63</v>
      </c>
      <c r="D224" t="s">
        <v>10</v>
      </c>
      <c r="E224" s="24">
        <v>44999</v>
      </c>
      <c r="F224">
        <v>105</v>
      </c>
      <c r="G224">
        <v>3.3</v>
      </c>
      <c r="H224">
        <v>2023</v>
      </c>
      <c r="I224" t="s">
        <v>1058</v>
      </c>
      <c r="J224" t="s">
        <v>1055</v>
      </c>
      <c r="K224">
        <v>3</v>
      </c>
    </row>
    <row r="225" spans="1:11" x14ac:dyDescent="0.25">
      <c r="A225" t="s">
        <v>247</v>
      </c>
      <c r="B225" t="s">
        <v>12</v>
      </c>
      <c r="C225">
        <v>139</v>
      </c>
      <c r="D225" t="s">
        <v>13</v>
      </c>
      <c r="E225" s="24">
        <v>45000</v>
      </c>
      <c r="F225">
        <v>48</v>
      </c>
      <c r="G225">
        <v>4.7</v>
      </c>
      <c r="H225">
        <v>2023</v>
      </c>
      <c r="I225" t="s">
        <v>1060</v>
      </c>
      <c r="J225" t="s">
        <v>1057</v>
      </c>
      <c r="K225">
        <v>5</v>
      </c>
    </row>
    <row r="226" spans="1:11" x14ac:dyDescent="0.25">
      <c r="A226" t="s">
        <v>248</v>
      </c>
      <c r="B226" t="s">
        <v>14</v>
      </c>
      <c r="C226">
        <v>59</v>
      </c>
      <c r="D226" t="s">
        <v>13</v>
      </c>
      <c r="E226" s="24">
        <v>45000</v>
      </c>
      <c r="F226">
        <v>64</v>
      </c>
      <c r="G226">
        <v>4</v>
      </c>
      <c r="H226">
        <v>2023</v>
      </c>
      <c r="I226" t="s">
        <v>1060</v>
      </c>
      <c r="J226" t="s">
        <v>1059</v>
      </c>
      <c r="K226">
        <v>4</v>
      </c>
    </row>
    <row r="227" spans="1:11" x14ac:dyDescent="0.25">
      <c r="A227" t="s">
        <v>249</v>
      </c>
      <c r="B227" t="s">
        <v>7</v>
      </c>
      <c r="C227">
        <v>138</v>
      </c>
      <c r="D227" t="s">
        <v>10</v>
      </c>
      <c r="E227" s="24">
        <v>45000</v>
      </c>
      <c r="F227">
        <v>44</v>
      </c>
      <c r="G227">
        <v>3.8</v>
      </c>
      <c r="H227">
        <v>2023</v>
      </c>
      <c r="I227" t="s">
        <v>1060</v>
      </c>
      <c r="J227" t="s">
        <v>1057</v>
      </c>
      <c r="K227">
        <v>4</v>
      </c>
    </row>
    <row r="228" spans="1:11" x14ac:dyDescent="0.25">
      <c r="A228" t="s">
        <v>250</v>
      </c>
      <c r="B228" t="s">
        <v>12</v>
      </c>
      <c r="C228">
        <v>47</v>
      </c>
      <c r="D228" t="s">
        <v>9</v>
      </c>
      <c r="E228" s="24">
        <v>45000</v>
      </c>
      <c r="F228">
        <v>120</v>
      </c>
      <c r="G228">
        <v>3.1</v>
      </c>
      <c r="H228">
        <v>2023</v>
      </c>
      <c r="I228" t="s">
        <v>1060</v>
      </c>
      <c r="J228" t="s">
        <v>1059</v>
      </c>
      <c r="K228">
        <v>3</v>
      </c>
    </row>
    <row r="229" spans="1:11" x14ac:dyDescent="0.25">
      <c r="A229" t="s">
        <v>251</v>
      </c>
      <c r="B229" t="s">
        <v>7</v>
      </c>
      <c r="C229">
        <v>74</v>
      </c>
      <c r="D229" t="s">
        <v>9</v>
      </c>
      <c r="E229" s="24">
        <v>45000</v>
      </c>
      <c r="F229">
        <v>144</v>
      </c>
      <c r="G229">
        <v>4.8</v>
      </c>
      <c r="H229">
        <v>2023</v>
      </c>
      <c r="I229" t="s">
        <v>1060</v>
      </c>
      <c r="J229" t="s">
        <v>1055</v>
      </c>
      <c r="K229">
        <v>5</v>
      </c>
    </row>
    <row r="230" spans="1:11" x14ac:dyDescent="0.25">
      <c r="A230" t="s">
        <v>252</v>
      </c>
      <c r="B230" t="s">
        <v>22</v>
      </c>
      <c r="C230">
        <v>65</v>
      </c>
      <c r="D230" t="s">
        <v>9</v>
      </c>
      <c r="E230" s="24">
        <v>45000</v>
      </c>
      <c r="F230">
        <v>87</v>
      </c>
      <c r="G230">
        <v>2.7</v>
      </c>
      <c r="H230">
        <v>2023</v>
      </c>
      <c r="I230" t="s">
        <v>1060</v>
      </c>
      <c r="J230" t="s">
        <v>1055</v>
      </c>
      <c r="K230">
        <v>3</v>
      </c>
    </row>
    <row r="231" spans="1:11" x14ac:dyDescent="0.25">
      <c r="A231" t="s">
        <v>253</v>
      </c>
      <c r="B231" t="s">
        <v>8</v>
      </c>
      <c r="C231">
        <v>123</v>
      </c>
      <c r="D231" t="s">
        <v>6</v>
      </c>
      <c r="E231" s="24">
        <v>45000</v>
      </c>
      <c r="F231">
        <v>36</v>
      </c>
      <c r="G231">
        <v>3.6</v>
      </c>
      <c r="H231">
        <v>2023</v>
      </c>
      <c r="I231" t="s">
        <v>1060</v>
      </c>
      <c r="J231" t="s">
        <v>1057</v>
      </c>
      <c r="K231">
        <v>4</v>
      </c>
    </row>
    <row r="232" spans="1:11" x14ac:dyDescent="0.25">
      <c r="A232" t="s">
        <v>254</v>
      </c>
      <c r="B232" t="s">
        <v>22</v>
      </c>
      <c r="C232">
        <v>90</v>
      </c>
      <c r="D232" t="s">
        <v>13</v>
      </c>
      <c r="E232" s="24">
        <v>45001</v>
      </c>
      <c r="F232">
        <v>72</v>
      </c>
      <c r="G232">
        <v>4.7</v>
      </c>
      <c r="H232">
        <v>2023</v>
      </c>
      <c r="I232" t="s">
        <v>1061</v>
      </c>
      <c r="J232" t="s">
        <v>1055</v>
      </c>
      <c r="K232">
        <v>5</v>
      </c>
    </row>
    <row r="233" spans="1:11" x14ac:dyDescent="0.25">
      <c r="A233" t="s">
        <v>255</v>
      </c>
      <c r="B233" t="s">
        <v>17</v>
      </c>
      <c r="C233">
        <v>127</v>
      </c>
      <c r="D233" t="s">
        <v>10</v>
      </c>
      <c r="E233" s="24">
        <v>45001</v>
      </c>
      <c r="F233">
        <v>150</v>
      </c>
      <c r="G233">
        <v>4.4000000000000004</v>
      </c>
      <c r="H233">
        <v>2023</v>
      </c>
      <c r="I233" t="s">
        <v>1061</v>
      </c>
      <c r="J233" t="s">
        <v>1057</v>
      </c>
      <c r="K233">
        <v>4</v>
      </c>
    </row>
    <row r="234" spans="1:11" x14ac:dyDescent="0.25">
      <c r="A234" t="s">
        <v>256</v>
      </c>
      <c r="B234" t="s">
        <v>21</v>
      </c>
      <c r="C234">
        <v>60</v>
      </c>
      <c r="D234" t="s">
        <v>9</v>
      </c>
      <c r="E234" s="24">
        <v>45001</v>
      </c>
      <c r="F234">
        <v>68</v>
      </c>
      <c r="G234">
        <v>4.3</v>
      </c>
      <c r="H234">
        <v>2023</v>
      </c>
      <c r="I234" t="s">
        <v>1061</v>
      </c>
      <c r="J234" t="s">
        <v>1059</v>
      </c>
      <c r="K234">
        <v>4</v>
      </c>
    </row>
    <row r="235" spans="1:11" x14ac:dyDescent="0.25">
      <c r="A235" t="s">
        <v>257</v>
      </c>
      <c r="B235" t="s">
        <v>12</v>
      </c>
      <c r="C235">
        <v>94</v>
      </c>
      <c r="D235" t="s">
        <v>10</v>
      </c>
      <c r="E235" s="24">
        <v>45001</v>
      </c>
      <c r="F235">
        <v>99</v>
      </c>
      <c r="G235">
        <v>4.9000000000000004</v>
      </c>
      <c r="H235">
        <v>2023</v>
      </c>
      <c r="I235" t="s">
        <v>1061</v>
      </c>
      <c r="J235" t="s">
        <v>1055</v>
      </c>
      <c r="K235">
        <v>5</v>
      </c>
    </row>
    <row r="236" spans="1:11" x14ac:dyDescent="0.25">
      <c r="A236" t="s">
        <v>258</v>
      </c>
      <c r="B236" t="s">
        <v>8</v>
      </c>
      <c r="C236">
        <v>54</v>
      </c>
      <c r="D236" t="s">
        <v>9</v>
      </c>
      <c r="E236" s="24">
        <v>45001</v>
      </c>
      <c r="F236">
        <v>26</v>
      </c>
      <c r="G236">
        <v>4.8</v>
      </c>
      <c r="H236">
        <v>2023</v>
      </c>
      <c r="I236" t="s">
        <v>1061</v>
      </c>
      <c r="J236" t="s">
        <v>1059</v>
      </c>
      <c r="K236">
        <v>5</v>
      </c>
    </row>
    <row r="237" spans="1:11" x14ac:dyDescent="0.25">
      <c r="A237" t="s">
        <v>259</v>
      </c>
      <c r="B237" t="s">
        <v>22</v>
      </c>
      <c r="C237">
        <v>104</v>
      </c>
      <c r="D237" t="s">
        <v>9</v>
      </c>
      <c r="E237" s="24">
        <v>45001</v>
      </c>
      <c r="F237">
        <v>88</v>
      </c>
      <c r="G237">
        <v>3.2</v>
      </c>
      <c r="H237">
        <v>2023</v>
      </c>
      <c r="I237" t="s">
        <v>1061</v>
      </c>
      <c r="J237" t="s">
        <v>1055</v>
      </c>
      <c r="K237">
        <v>3</v>
      </c>
    </row>
    <row r="238" spans="1:11" x14ac:dyDescent="0.25">
      <c r="A238" t="s">
        <v>260</v>
      </c>
      <c r="B238" t="s">
        <v>15</v>
      </c>
      <c r="C238">
        <v>100</v>
      </c>
      <c r="D238" t="s">
        <v>9</v>
      </c>
      <c r="E238" s="24">
        <v>45001</v>
      </c>
      <c r="F238">
        <v>124</v>
      </c>
      <c r="G238">
        <v>3.4</v>
      </c>
      <c r="H238">
        <v>2023</v>
      </c>
      <c r="I238" t="s">
        <v>1061</v>
      </c>
      <c r="J238" t="s">
        <v>1055</v>
      </c>
      <c r="K238">
        <v>3</v>
      </c>
    </row>
    <row r="239" spans="1:11" x14ac:dyDescent="0.25">
      <c r="A239" t="s">
        <v>261</v>
      </c>
      <c r="B239" t="s">
        <v>7</v>
      </c>
      <c r="C239">
        <v>84</v>
      </c>
      <c r="D239" t="s">
        <v>9</v>
      </c>
      <c r="E239" s="24">
        <v>45001</v>
      </c>
      <c r="F239">
        <v>72</v>
      </c>
      <c r="G239">
        <v>3.5</v>
      </c>
      <c r="H239">
        <v>2023</v>
      </c>
      <c r="I239" t="s">
        <v>1061</v>
      </c>
      <c r="J239" t="s">
        <v>1055</v>
      </c>
      <c r="K239">
        <v>4</v>
      </c>
    </row>
    <row r="240" spans="1:11" x14ac:dyDescent="0.25">
      <c r="A240" t="s">
        <v>262</v>
      </c>
      <c r="B240" t="s">
        <v>20</v>
      </c>
      <c r="C240">
        <v>92</v>
      </c>
      <c r="D240" t="s">
        <v>11</v>
      </c>
      <c r="E240" s="24">
        <v>45002</v>
      </c>
      <c r="F240">
        <v>125</v>
      </c>
      <c r="G240">
        <v>4.9000000000000004</v>
      </c>
      <c r="H240">
        <v>2023</v>
      </c>
      <c r="I240" t="s">
        <v>1063</v>
      </c>
      <c r="J240" t="s">
        <v>1055</v>
      </c>
      <c r="K240">
        <v>5</v>
      </c>
    </row>
    <row r="241" spans="1:11" x14ac:dyDescent="0.25">
      <c r="A241" t="s">
        <v>263</v>
      </c>
      <c r="B241" t="s">
        <v>18</v>
      </c>
      <c r="C241">
        <v>64</v>
      </c>
      <c r="D241" t="s">
        <v>10</v>
      </c>
      <c r="E241" s="24">
        <v>45002</v>
      </c>
      <c r="F241">
        <v>22</v>
      </c>
      <c r="G241">
        <v>4.0999999999999996</v>
      </c>
      <c r="H241">
        <v>2023</v>
      </c>
      <c r="I241" t="s">
        <v>1063</v>
      </c>
      <c r="J241" t="s">
        <v>1055</v>
      </c>
      <c r="K241">
        <v>4</v>
      </c>
    </row>
    <row r="242" spans="1:11" x14ac:dyDescent="0.25">
      <c r="A242" t="s">
        <v>264</v>
      </c>
      <c r="B242" t="s">
        <v>23</v>
      </c>
      <c r="C242">
        <v>89</v>
      </c>
      <c r="D242" t="s">
        <v>13</v>
      </c>
      <c r="E242" s="24">
        <v>45003</v>
      </c>
      <c r="F242">
        <v>70</v>
      </c>
      <c r="G242">
        <v>4.9000000000000004</v>
      </c>
      <c r="H242">
        <v>2023</v>
      </c>
      <c r="I242" t="s">
        <v>1064</v>
      </c>
      <c r="J242" t="s">
        <v>1055</v>
      </c>
      <c r="K242">
        <v>5</v>
      </c>
    </row>
    <row r="243" spans="1:11" x14ac:dyDescent="0.25">
      <c r="A243" t="s">
        <v>265</v>
      </c>
      <c r="B243" t="s">
        <v>19</v>
      </c>
      <c r="C243">
        <v>40</v>
      </c>
      <c r="D243" t="s">
        <v>9</v>
      </c>
      <c r="E243" s="24">
        <v>45003</v>
      </c>
      <c r="F243">
        <v>24</v>
      </c>
      <c r="G243">
        <v>4.3</v>
      </c>
      <c r="H243">
        <v>2023</v>
      </c>
      <c r="I243" t="s">
        <v>1064</v>
      </c>
      <c r="J243" t="s">
        <v>1059</v>
      </c>
      <c r="K243">
        <v>4</v>
      </c>
    </row>
    <row r="244" spans="1:11" x14ac:dyDescent="0.25">
      <c r="A244" t="s">
        <v>266</v>
      </c>
      <c r="B244" t="s">
        <v>14</v>
      </c>
      <c r="C244">
        <v>75</v>
      </c>
      <c r="D244" t="s">
        <v>6</v>
      </c>
      <c r="E244" s="24">
        <v>45003</v>
      </c>
      <c r="F244">
        <v>32</v>
      </c>
      <c r="G244">
        <v>4.0999999999999996</v>
      </c>
      <c r="H244">
        <v>2023</v>
      </c>
      <c r="I244" t="s">
        <v>1064</v>
      </c>
      <c r="J244" t="s">
        <v>1055</v>
      </c>
      <c r="K244">
        <v>4</v>
      </c>
    </row>
    <row r="245" spans="1:11" x14ac:dyDescent="0.25">
      <c r="A245" t="s">
        <v>267</v>
      </c>
      <c r="B245" t="s">
        <v>17</v>
      </c>
      <c r="C245">
        <v>106</v>
      </c>
      <c r="D245" t="s">
        <v>11</v>
      </c>
      <c r="E245" s="24">
        <v>45003</v>
      </c>
      <c r="F245">
        <v>112</v>
      </c>
      <c r="G245">
        <v>4.4000000000000004</v>
      </c>
      <c r="H245">
        <v>2023</v>
      </c>
      <c r="I245" t="s">
        <v>1064</v>
      </c>
      <c r="J245" t="s">
        <v>1055</v>
      </c>
      <c r="K245">
        <v>4</v>
      </c>
    </row>
    <row r="246" spans="1:11" x14ac:dyDescent="0.25">
      <c r="A246" t="s">
        <v>268</v>
      </c>
      <c r="B246" t="s">
        <v>18</v>
      </c>
      <c r="C246">
        <v>58</v>
      </c>
      <c r="D246" t="s">
        <v>9</v>
      </c>
      <c r="E246" s="24">
        <v>45004</v>
      </c>
      <c r="F246">
        <v>43</v>
      </c>
      <c r="G246">
        <v>4.5</v>
      </c>
      <c r="H246">
        <v>2023</v>
      </c>
      <c r="I246" t="s">
        <v>1054</v>
      </c>
      <c r="J246" t="s">
        <v>1059</v>
      </c>
      <c r="K246">
        <v>5</v>
      </c>
    </row>
    <row r="247" spans="1:11" x14ac:dyDescent="0.25">
      <c r="A247" t="s">
        <v>269</v>
      </c>
      <c r="B247" t="s">
        <v>7</v>
      </c>
      <c r="C247">
        <v>84</v>
      </c>
      <c r="D247" t="s">
        <v>11</v>
      </c>
      <c r="E247" s="24">
        <v>45004</v>
      </c>
      <c r="F247">
        <v>22</v>
      </c>
      <c r="G247">
        <v>3.5</v>
      </c>
      <c r="H247">
        <v>2023</v>
      </c>
      <c r="I247" t="s">
        <v>1054</v>
      </c>
      <c r="J247" t="s">
        <v>1055</v>
      </c>
      <c r="K247">
        <v>4</v>
      </c>
    </row>
    <row r="248" spans="1:11" x14ac:dyDescent="0.25">
      <c r="A248" t="s">
        <v>270</v>
      </c>
      <c r="B248" t="s">
        <v>22</v>
      </c>
      <c r="C248">
        <v>140</v>
      </c>
      <c r="D248" t="s">
        <v>11</v>
      </c>
      <c r="E248" s="24">
        <v>45004</v>
      </c>
      <c r="F248">
        <v>93</v>
      </c>
      <c r="G248">
        <v>4.4000000000000004</v>
      </c>
      <c r="H248">
        <v>2023</v>
      </c>
      <c r="I248" t="s">
        <v>1054</v>
      </c>
      <c r="J248" t="s">
        <v>1057</v>
      </c>
      <c r="K248">
        <v>4</v>
      </c>
    </row>
    <row r="249" spans="1:11" x14ac:dyDescent="0.25">
      <c r="A249" t="s">
        <v>271</v>
      </c>
      <c r="B249" t="s">
        <v>18</v>
      </c>
      <c r="C249">
        <v>67</v>
      </c>
      <c r="D249" t="s">
        <v>11</v>
      </c>
      <c r="E249" s="24">
        <v>45004</v>
      </c>
      <c r="F249">
        <v>45</v>
      </c>
      <c r="G249">
        <v>3.5</v>
      </c>
      <c r="H249">
        <v>2023</v>
      </c>
      <c r="I249" t="s">
        <v>1054</v>
      </c>
      <c r="J249" t="s">
        <v>1055</v>
      </c>
      <c r="K249">
        <v>4</v>
      </c>
    </row>
    <row r="250" spans="1:11" x14ac:dyDescent="0.25">
      <c r="A250" t="s">
        <v>272</v>
      </c>
      <c r="B250" t="s">
        <v>12</v>
      </c>
      <c r="C250">
        <v>126</v>
      </c>
      <c r="D250" t="s">
        <v>11</v>
      </c>
      <c r="E250" s="24">
        <v>45005</v>
      </c>
      <c r="F250">
        <v>96</v>
      </c>
      <c r="G250">
        <v>3.8</v>
      </c>
      <c r="H250">
        <v>2023</v>
      </c>
      <c r="I250" t="s">
        <v>1056</v>
      </c>
      <c r="J250" t="s">
        <v>1057</v>
      </c>
      <c r="K250">
        <v>4</v>
      </c>
    </row>
    <row r="251" spans="1:11" x14ac:dyDescent="0.25">
      <c r="A251" t="s">
        <v>273</v>
      </c>
      <c r="B251" t="s">
        <v>12</v>
      </c>
      <c r="C251">
        <v>89</v>
      </c>
      <c r="D251" t="s">
        <v>9</v>
      </c>
      <c r="E251" s="24">
        <v>45005</v>
      </c>
      <c r="F251">
        <v>96</v>
      </c>
      <c r="G251">
        <v>3.3</v>
      </c>
      <c r="H251">
        <v>2023</v>
      </c>
      <c r="I251" t="s">
        <v>1056</v>
      </c>
      <c r="J251" t="s">
        <v>1055</v>
      </c>
      <c r="K251">
        <v>3</v>
      </c>
    </row>
    <row r="252" spans="1:11" x14ac:dyDescent="0.25">
      <c r="A252" t="s">
        <v>274</v>
      </c>
      <c r="B252" t="s">
        <v>23</v>
      </c>
      <c r="C252">
        <v>56</v>
      </c>
      <c r="D252" t="s">
        <v>10</v>
      </c>
      <c r="E252" s="24">
        <v>45005</v>
      </c>
      <c r="F252">
        <v>31</v>
      </c>
      <c r="G252">
        <v>4.4000000000000004</v>
      </c>
      <c r="H252">
        <v>2023</v>
      </c>
      <c r="I252" t="s">
        <v>1056</v>
      </c>
      <c r="J252" t="s">
        <v>1059</v>
      </c>
      <c r="K252">
        <v>4</v>
      </c>
    </row>
    <row r="253" spans="1:11" x14ac:dyDescent="0.25">
      <c r="A253" t="s">
        <v>275</v>
      </c>
      <c r="B253" t="s">
        <v>8</v>
      </c>
      <c r="C253">
        <v>48</v>
      </c>
      <c r="D253" t="s">
        <v>9</v>
      </c>
      <c r="E253" s="24">
        <v>45005</v>
      </c>
      <c r="F253">
        <v>200</v>
      </c>
      <c r="G253">
        <v>3.9</v>
      </c>
      <c r="H253">
        <v>2023</v>
      </c>
      <c r="I253" t="s">
        <v>1056</v>
      </c>
      <c r="J253" t="s">
        <v>1059</v>
      </c>
      <c r="K253">
        <v>4</v>
      </c>
    </row>
    <row r="254" spans="1:11" x14ac:dyDescent="0.25">
      <c r="A254" t="s">
        <v>276</v>
      </c>
      <c r="B254" t="s">
        <v>12</v>
      </c>
      <c r="C254">
        <v>55</v>
      </c>
      <c r="D254" t="s">
        <v>10</v>
      </c>
      <c r="E254" s="24">
        <v>45005</v>
      </c>
      <c r="F254">
        <v>99</v>
      </c>
      <c r="G254">
        <v>2.7</v>
      </c>
      <c r="H254">
        <v>2023</v>
      </c>
      <c r="I254" t="s">
        <v>1056</v>
      </c>
      <c r="J254" t="s">
        <v>1059</v>
      </c>
      <c r="K254">
        <v>3</v>
      </c>
    </row>
    <row r="255" spans="1:11" x14ac:dyDescent="0.25">
      <c r="A255" t="s">
        <v>277</v>
      </c>
      <c r="B255" t="s">
        <v>21</v>
      </c>
      <c r="C255">
        <v>88</v>
      </c>
      <c r="D255" t="s">
        <v>6</v>
      </c>
      <c r="E255" s="24">
        <v>45005</v>
      </c>
      <c r="F255">
        <v>144</v>
      </c>
      <c r="G255">
        <v>2.9</v>
      </c>
      <c r="H255">
        <v>2023</v>
      </c>
      <c r="I255" t="s">
        <v>1056</v>
      </c>
      <c r="J255" t="s">
        <v>1055</v>
      </c>
      <c r="K255">
        <v>3</v>
      </c>
    </row>
    <row r="256" spans="1:11" x14ac:dyDescent="0.25">
      <c r="A256" t="s">
        <v>278</v>
      </c>
      <c r="B256" t="s">
        <v>23</v>
      </c>
      <c r="C256">
        <v>102</v>
      </c>
      <c r="D256" t="s">
        <v>11</v>
      </c>
      <c r="E256" s="24">
        <v>45006</v>
      </c>
      <c r="F256">
        <v>81</v>
      </c>
      <c r="G256">
        <v>4</v>
      </c>
      <c r="H256">
        <v>2023</v>
      </c>
      <c r="I256" t="s">
        <v>1058</v>
      </c>
      <c r="J256" t="s">
        <v>1055</v>
      </c>
      <c r="K256">
        <v>4</v>
      </c>
    </row>
    <row r="257" spans="1:11" x14ac:dyDescent="0.25">
      <c r="A257" t="s">
        <v>279</v>
      </c>
      <c r="B257" t="s">
        <v>21</v>
      </c>
      <c r="C257">
        <v>155</v>
      </c>
      <c r="D257" t="s">
        <v>6</v>
      </c>
      <c r="E257" s="24">
        <v>45006</v>
      </c>
      <c r="F257">
        <v>70</v>
      </c>
      <c r="G257">
        <v>4.4000000000000004</v>
      </c>
      <c r="H257">
        <v>2023</v>
      </c>
      <c r="I257" t="s">
        <v>1058</v>
      </c>
      <c r="J257" t="s">
        <v>1057</v>
      </c>
      <c r="K257">
        <v>4</v>
      </c>
    </row>
    <row r="258" spans="1:11" x14ac:dyDescent="0.25">
      <c r="A258" t="s">
        <v>280</v>
      </c>
      <c r="B258" t="s">
        <v>12</v>
      </c>
      <c r="C258">
        <v>63</v>
      </c>
      <c r="D258" t="s">
        <v>6</v>
      </c>
      <c r="E258" s="24">
        <v>45006</v>
      </c>
      <c r="F258">
        <v>148</v>
      </c>
      <c r="G258">
        <v>5</v>
      </c>
      <c r="H258">
        <v>2023</v>
      </c>
      <c r="I258" t="s">
        <v>1058</v>
      </c>
      <c r="J258" t="s">
        <v>1055</v>
      </c>
      <c r="K258">
        <v>5</v>
      </c>
    </row>
    <row r="259" spans="1:11" x14ac:dyDescent="0.25">
      <c r="A259" t="s">
        <v>281</v>
      </c>
      <c r="B259" t="s">
        <v>15</v>
      </c>
      <c r="C259">
        <v>59</v>
      </c>
      <c r="D259" t="s">
        <v>11</v>
      </c>
      <c r="E259" s="24">
        <v>45006</v>
      </c>
      <c r="F259">
        <v>215</v>
      </c>
      <c r="G259">
        <v>4.0999999999999996</v>
      </c>
      <c r="H259">
        <v>2023</v>
      </c>
      <c r="I259" t="s">
        <v>1058</v>
      </c>
      <c r="J259" t="s">
        <v>1059</v>
      </c>
      <c r="K259">
        <v>4</v>
      </c>
    </row>
    <row r="260" spans="1:11" x14ac:dyDescent="0.25">
      <c r="A260" t="s">
        <v>282</v>
      </c>
      <c r="B260" t="s">
        <v>15</v>
      </c>
      <c r="C260">
        <v>144</v>
      </c>
      <c r="D260" t="s">
        <v>9</v>
      </c>
      <c r="E260" s="24">
        <v>45006</v>
      </c>
      <c r="F260">
        <v>124</v>
      </c>
      <c r="G260">
        <v>4.4000000000000004</v>
      </c>
      <c r="H260">
        <v>2023</v>
      </c>
      <c r="I260" t="s">
        <v>1058</v>
      </c>
      <c r="J260" t="s">
        <v>1057</v>
      </c>
      <c r="K260">
        <v>4</v>
      </c>
    </row>
    <row r="261" spans="1:11" x14ac:dyDescent="0.25">
      <c r="A261" t="s">
        <v>283</v>
      </c>
      <c r="B261" t="s">
        <v>7</v>
      </c>
      <c r="C261">
        <v>113</v>
      </c>
      <c r="D261" t="s">
        <v>13</v>
      </c>
      <c r="E261" s="24">
        <v>45006</v>
      </c>
      <c r="F261">
        <v>168</v>
      </c>
      <c r="G261">
        <v>4.0999999999999996</v>
      </c>
      <c r="H261">
        <v>2023</v>
      </c>
      <c r="I261" t="s">
        <v>1058</v>
      </c>
      <c r="J261" t="s">
        <v>1055</v>
      </c>
      <c r="K261">
        <v>4</v>
      </c>
    </row>
    <row r="262" spans="1:11" x14ac:dyDescent="0.25">
      <c r="A262" t="s">
        <v>284</v>
      </c>
      <c r="B262" t="s">
        <v>16</v>
      </c>
      <c r="C262">
        <v>154</v>
      </c>
      <c r="D262" t="s">
        <v>10</v>
      </c>
      <c r="E262" s="24">
        <v>45006</v>
      </c>
      <c r="F262">
        <v>90</v>
      </c>
      <c r="G262">
        <v>4.5</v>
      </c>
      <c r="H262">
        <v>2023</v>
      </c>
      <c r="I262" t="s">
        <v>1058</v>
      </c>
      <c r="J262" t="s">
        <v>1057</v>
      </c>
      <c r="K262">
        <v>5</v>
      </c>
    </row>
    <row r="263" spans="1:11" x14ac:dyDescent="0.25">
      <c r="A263" t="s">
        <v>285</v>
      </c>
      <c r="B263" t="s">
        <v>16</v>
      </c>
      <c r="C263">
        <v>58</v>
      </c>
      <c r="D263" t="s">
        <v>11</v>
      </c>
      <c r="E263" s="24">
        <v>45007</v>
      </c>
      <c r="F263">
        <v>176</v>
      </c>
      <c r="G263">
        <v>4.2</v>
      </c>
      <c r="H263">
        <v>2023</v>
      </c>
      <c r="I263" t="s">
        <v>1060</v>
      </c>
      <c r="J263" t="s">
        <v>1059</v>
      </c>
      <c r="K263">
        <v>4</v>
      </c>
    </row>
    <row r="264" spans="1:11" x14ac:dyDescent="0.25">
      <c r="A264" t="s">
        <v>286</v>
      </c>
      <c r="B264" t="s">
        <v>8</v>
      </c>
      <c r="C264">
        <v>63</v>
      </c>
      <c r="D264" t="s">
        <v>6</v>
      </c>
      <c r="E264" s="24">
        <v>45007</v>
      </c>
      <c r="F264">
        <v>87</v>
      </c>
      <c r="G264">
        <v>4.5999999999999996</v>
      </c>
      <c r="H264">
        <v>2023</v>
      </c>
      <c r="I264" t="s">
        <v>1060</v>
      </c>
      <c r="J264" t="s">
        <v>1055</v>
      </c>
      <c r="K264">
        <v>5</v>
      </c>
    </row>
    <row r="265" spans="1:11" x14ac:dyDescent="0.25">
      <c r="A265" t="s">
        <v>287</v>
      </c>
      <c r="B265" t="s">
        <v>22</v>
      </c>
      <c r="C265">
        <v>59</v>
      </c>
      <c r="D265" t="s">
        <v>9</v>
      </c>
      <c r="E265" s="24">
        <v>45007</v>
      </c>
      <c r="F265">
        <v>128</v>
      </c>
      <c r="G265">
        <v>4.5</v>
      </c>
      <c r="H265">
        <v>2023</v>
      </c>
      <c r="I265" t="s">
        <v>1060</v>
      </c>
      <c r="J265" t="s">
        <v>1059</v>
      </c>
      <c r="K265">
        <v>5</v>
      </c>
    </row>
    <row r="266" spans="1:11" x14ac:dyDescent="0.25">
      <c r="A266" t="s">
        <v>288</v>
      </c>
      <c r="B266" t="s">
        <v>5</v>
      </c>
      <c r="C266">
        <v>129</v>
      </c>
      <c r="D266" t="s">
        <v>6</v>
      </c>
      <c r="E266" s="24">
        <v>45007</v>
      </c>
      <c r="F266">
        <v>120</v>
      </c>
      <c r="G266">
        <v>4.0999999999999996</v>
      </c>
      <c r="H266">
        <v>2023</v>
      </c>
      <c r="I266" t="s">
        <v>1060</v>
      </c>
      <c r="J266" t="s">
        <v>1057</v>
      </c>
      <c r="K266">
        <v>4</v>
      </c>
    </row>
    <row r="267" spans="1:11" x14ac:dyDescent="0.25">
      <c r="A267" t="s">
        <v>289</v>
      </c>
      <c r="B267" t="s">
        <v>24</v>
      </c>
      <c r="C267">
        <v>101</v>
      </c>
      <c r="D267" t="s">
        <v>13</v>
      </c>
      <c r="E267" s="24">
        <v>45007</v>
      </c>
      <c r="F267">
        <v>130</v>
      </c>
      <c r="G267">
        <v>4.8</v>
      </c>
      <c r="H267">
        <v>2023</v>
      </c>
      <c r="I267" t="s">
        <v>1060</v>
      </c>
      <c r="J267" t="s">
        <v>1055</v>
      </c>
      <c r="K267">
        <v>5</v>
      </c>
    </row>
    <row r="268" spans="1:11" x14ac:dyDescent="0.25">
      <c r="A268" t="s">
        <v>290</v>
      </c>
      <c r="B268" t="s">
        <v>19</v>
      </c>
      <c r="C268">
        <v>154</v>
      </c>
      <c r="D268" t="s">
        <v>9</v>
      </c>
      <c r="E268" s="24">
        <v>45007</v>
      </c>
      <c r="F268">
        <v>172</v>
      </c>
      <c r="G268">
        <v>3.1</v>
      </c>
      <c r="H268">
        <v>2023</v>
      </c>
      <c r="I268" t="s">
        <v>1060</v>
      </c>
      <c r="J268" t="s">
        <v>1057</v>
      </c>
      <c r="K268">
        <v>3</v>
      </c>
    </row>
    <row r="269" spans="1:11" x14ac:dyDescent="0.25">
      <c r="A269" t="s">
        <v>291</v>
      </c>
      <c r="B269" t="s">
        <v>18</v>
      </c>
      <c r="C269">
        <v>131</v>
      </c>
      <c r="D269" t="s">
        <v>9</v>
      </c>
      <c r="E269" s="24">
        <v>45007</v>
      </c>
      <c r="F269">
        <v>58</v>
      </c>
      <c r="G269">
        <v>4.9000000000000004</v>
      </c>
      <c r="H269">
        <v>2023</v>
      </c>
      <c r="I269" t="s">
        <v>1060</v>
      </c>
      <c r="J269" t="s">
        <v>1057</v>
      </c>
      <c r="K269">
        <v>5</v>
      </c>
    </row>
    <row r="270" spans="1:11" x14ac:dyDescent="0.25">
      <c r="A270" t="s">
        <v>292</v>
      </c>
      <c r="B270" t="s">
        <v>15</v>
      </c>
      <c r="C270">
        <v>111</v>
      </c>
      <c r="D270" t="s">
        <v>13</v>
      </c>
      <c r="E270" s="24">
        <v>45008</v>
      </c>
      <c r="F270">
        <v>86</v>
      </c>
      <c r="G270">
        <v>4.0999999999999996</v>
      </c>
      <c r="H270">
        <v>2023</v>
      </c>
      <c r="I270" t="s">
        <v>1061</v>
      </c>
      <c r="J270" t="s">
        <v>1055</v>
      </c>
      <c r="K270">
        <v>4</v>
      </c>
    </row>
    <row r="271" spans="1:11" x14ac:dyDescent="0.25">
      <c r="A271" t="s">
        <v>293</v>
      </c>
      <c r="B271" t="s">
        <v>16</v>
      </c>
      <c r="C271">
        <v>142</v>
      </c>
      <c r="D271" t="s">
        <v>13</v>
      </c>
      <c r="E271" s="24">
        <v>45009</v>
      </c>
      <c r="F271">
        <v>31</v>
      </c>
      <c r="G271">
        <v>4.4000000000000004</v>
      </c>
      <c r="H271">
        <v>2023</v>
      </c>
      <c r="I271" t="s">
        <v>1063</v>
      </c>
      <c r="J271" t="s">
        <v>1057</v>
      </c>
      <c r="K271">
        <v>4</v>
      </c>
    </row>
    <row r="272" spans="1:11" x14ac:dyDescent="0.25">
      <c r="A272" t="s">
        <v>294</v>
      </c>
      <c r="B272" t="s">
        <v>23</v>
      </c>
      <c r="C272">
        <v>93</v>
      </c>
      <c r="D272" t="s">
        <v>6</v>
      </c>
      <c r="E272" s="24">
        <v>45009</v>
      </c>
      <c r="F272">
        <v>72</v>
      </c>
      <c r="G272">
        <v>4.4000000000000004</v>
      </c>
      <c r="H272">
        <v>2023</v>
      </c>
      <c r="I272" t="s">
        <v>1063</v>
      </c>
      <c r="J272" t="s">
        <v>1055</v>
      </c>
      <c r="K272">
        <v>4</v>
      </c>
    </row>
    <row r="273" spans="1:11" x14ac:dyDescent="0.25">
      <c r="A273" t="s">
        <v>295</v>
      </c>
      <c r="B273" t="s">
        <v>16</v>
      </c>
      <c r="C273">
        <v>125</v>
      </c>
      <c r="D273" t="s">
        <v>10</v>
      </c>
      <c r="E273" s="24">
        <v>45010</v>
      </c>
      <c r="F273">
        <v>27</v>
      </c>
      <c r="G273">
        <v>3</v>
      </c>
      <c r="H273">
        <v>2023</v>
      </c>
      <c r="I273" t="s">
        <v>1064</v>
      </c>
      <c r="J273" t="s">
        <v>1057</v>
      </c>
      <c r="K273">
        <v>3</v>
      </c>
    </row>
    <row r="274" spans="1:11" x14ac:dyDescent="0.25">
      <c r="A274" t="s">
        <v>296</v>
      </c>
      <c r="B274" t="s">
        <v>5</v>
      </c>
      <c r="C274">
        <v>76</v>
      </c>
      <c r="D274" t="s">
        <v>9</v>
      </c>
      <c r="E274" s="24">
        <v>45010</v>
      </c>
      <c r="F274">
        <v>110</v>
      </c>
      <c r="G274">
        <v>4.4000000000000004</v>
      </c>
      <c r="H274">
        <v>2023</v>
      </c>
      <c r="I274" t="s">
        <v>1064</v>
      </c>
      <c r="J274" t="s">
        <v>1055</v>
      </c>
      <c r="K274">
        <v>4</v>
      </c>
    </row>
    <row r="275" spans="1:11" x14ac:dyDescent="0.25">
      <c r="A275" t="s">
        <v>297</v>
      </c>
      <c r="B275" t="s">
        <v>7</v>
      </c>
      <c r="C275">
        <v>69</v>
      </c>
      <c r="D275" t="s">
        <v>6</v>
      </c>
      <c r="E275" s="24">
        <v>45010</v>
      </c>
      <c r="F275">
        <v>126</v>
      </c>
      <c r="G275">
        <v>3.7</v>
      </c>
      <c r="H275">
        <v>2023</v>
      </c>
      <c r="I275" t="s">
        <v>1064</v>
      </c>
      <c r="J275" t="s">
        <v>1055</v>
      </c>
      <c r="K275">
        <v>4</v>
      </c>
    </row>
    <row r="276" spans="1:11" x14ac:dyDescent="0.25">
      <c r="A276" t="s">
        <v>298</v>
      </c>
      <c r="B276" t="s">
        <v>22</v>
      </c>
      <c r="C276">
        <v>149</v>
      </c>
      <c r="D276" t="s">
        <v>10</v>
      </c>
      <c r="E276" s="24">
        <v>45010</v>
      </c>
      <c r="F276">
        <v>60</v>
      </c>
      <c r="G276">
        <v>3.9</v>
      </c>
      <c r="H276">
        <v>2023</v>
      </c>
      <c r="I276" t="s">
        <v>1064</v>
      </c>
      <c r="J276" t="s">
        <v>1057</v>
      </c>
      <c r="K276">
        <v>4</v>
      </c>
    </row>
    <row r="277" spans="1:11" x14ac:dyDescent="0.25">
      <c r="A277" t="s">
        <v>299</v>
      </c>
      <c r="B277" t="s">
        <v>16</v>
      </c>
      <c r="C277">
        <v>57</v>
      </c>
      <c r="D277" t="s">
        <v>6</v>
      </c>
      <c r="E277" s="24">
        <v>45010</v>
      </c>
      <c r="F277">
        <v>35</v>
      </c>
      <c r="G277">
        <v>3.5</v>
      </c>
      <c r="H277">
        <v>2023</v>
      </c>
      <c r="I277" t="s">
        <v>1064</v>
      </c>
      <c r="J277" t="s">
        <v>1059</v>
      </c>
      <c r="K277">
        <v>4</v>
      </c>
    </row>
    <row r="278" spans="1:11" x14ac:dyDescent="0.25">
      <c r="A278" t="s">
        <v>300</v>
      </c>
      <c r="B278" t="s">
        <v>12</v>
      </c>
      <c r="C278">
        <v>113</v>
      </c>
      <c r="D278" t="s">
        <v>9</v>
      </c>
      <c r="E278" s="24">
        <v>45010</v>
      </c>
      <c r="F278">
        <v>81</v>
      </c>
      <c r="G278">
        <v>3.5</v>
      </c>
      <c r="H278">
        <v>2023</v>
      </c>
      <c r="I278" t="s">
        <v>1064</v>
      </c>
      <c r="J278" t="s">
        <v>1055</v>
      </c>
      <c r="K278">
        <v>4</v>
      </c>
    </row>
    <row r="279" spans="1:11" x14ac:dyDescent="0.25">
      <c r="A279" t="s">
        <v>301</v>
      </c>
      <c r="B279" t="s">
        <v>20</v>
      </c>
      <c r="C279">
        <v>160</v>
      </c>
      <c r="D279" t="s">
        <v>10</v>
      </c>
      <c r="E279" s="24">
        <v>45010</v>
      </c>
      <c r="F279">
        <v>116</v>
      </c>
      <c r="G279">
        <v>3.4</v>
      </c>
      <c r="H279">
        <v>2023</v>
      </c>
      <c r="I279" t="s">
        <v>1064</v>
      </c>
      <c r="J279" t="s">
        <v>1057</v>
      </c>
      <c r="K279">
        <v>3</v>
      </c>
    </row>
    <row r="280" spans="1:11" x14ac:dyDescent="0.25">
      <c r="A280" t="s">
        <v>302</v>
      </c>
      <c r="B280" t="s">
        <v>8</v>
      </c>
      <c r="C280">
        <v>158</v>
      </c>
      <c r="D280" t="s">
        <v>11</v>
      </c>
      <c r="E280" s="24">
        <v>45010</v>
      </c>
      <c r="F280">
        <v>60</v>
      </c>
      <c r="G280">
        <v>4.5</v>
      </c>
      <c r="H280">
        <v>2023</v>
      </c>
      <c r="I280" t="s">
        <v>1064</v>
      </c>
      <c r="J280" t="s">
        <v>1057</v>
      </c>
      <c r="K280">
        <v>5</v>
      </c>
    </row>
    <row r="281" spans="1:11" x14ac:dyDescent="0.25">
      <c r="A281" t="s">
        <v>303</v>
      </c>
      <c r="B281" t="s">
        <v>7</v>
      </c>
      <c r="C281">
        <v>77</v>
      </c>
      <c r="D281" t="s">
        <v>10</v>
      </c>
      <c r="E281" s="24">
        <v>45011</v>
      </c>
      <c r="F281">
        <v>130</v>
      </c>
      <c r="G281">
        <v>4.2</v>
      </c>
      <c r="H281">
        <v>2023</v>
      </c>
      <c r="I281" t="s">
        <v>1054</v>
      </c>
      <c r="J281" t="s">
        <v>1055</v>
      </c>
      <c r="K281">
        <v>4</v>
      </c>
    </row>
    <row r="282" spans="1:11" x14ac:dyDescent="0.25">
      <c r="A282" t="s">
        <v>304</v>
      </c>
      <c r="B282" t="s">
        <v>14</v>
      </c>
      <c r="C282">
        <v>118</v>
      </c>
      <c r="D282" t="s">
        <v>13</v>
      </c>
      <c r="E282" s="24">
        <v>45011</v>
      </c>
      <c r="F282">
        <v>99</v>
      </c>
      <c r="G282">
        <v>5</v>
      </c>
      <c r="H282">
        <v>2023</v>
      </c>
      <c r="I282" t="s">
        <v>1054</v>
      </c>
      <c r="J282" t="s">
        <v>1055</v>
      </c>
      <c r="K282">
        <v>5</v>
      </c>
    </row>
    <row r="283" spans="1:11" x14ac:dyDescent="0.25">
      <c r="A283" t="s">
        <v>305</v>
      </c>
      <c r="B283" t="s">
        <v>19</v>
      </c>
      <c r="C283">
        <v>75</v>
      </c>
      <c r="D283" t="s">
        <v>9</v>
      </c>
      <c r="E283" s="24">
        <v>45011</v>
      </c>
      <c r="F283">
        <v>135</v>
      </c>
      <c r="G283">
        <v>4.7</v>
      </c>
      <c r="H283">
        <v>2023</v>
      </c>
      <c r="I283" t="s">
        <v>1054</v>
      </c>
      <c r="J283" t="s">
        <v>1055</v>
      </c>
      <c r="K283">
        <v>5</v>
      </c>
    </row>
    <row r="284" spans="1:11" x14ac:dyDescent="0.25">
      <c r="A284" t="s">
        <v>306</v>
      </c>
      <c r="B284" t="s">
        <v>12</v>
      </c>
      <c r="C284">
        <v>103</v>
      </c>
      <c r="D284" t="s">
        <v>10</v>
      </c>
      <c r="E284" s="24">
        <v>45011</v>
      </c>
      <c r="F284">
        <v>42</v>
      </c>
      <c r="G284">
        <v>2.8</v>
      </c>
      <c r="H284">
        <v>2023</v>
      </c>
      <c r="I284" t="s">
        <v>1054</v>
      </c>
      <c r="J284" t="s">
        <v>1055</v>
      </c>
      <c r="K284">
        <v>3</v>
      </c>
    </row>
    <row r="285" spans="1:11" x14ac:dyDescent="0.25">
      <c r="A285" t="s">
        <v>307</v>
      </c>
      <c r="B285" t="s">
        <v>7</v>
      </c>
      <c r="C285">
        <v>116</v>
      </c>
      <c r="D285" t="s">
        <v>13</v>
      </c>
      <c r="E285" s="24">
        <v>45012</v>
      </c>
      <c r="F285">
        <v>63</v>
      </c>
      <c r="G285">
        <v>3.4</v>
      </c>
      <c r="H285">
        <v>2023</v>
      </c>
      <c r="I285" t="s">
        <v>1056</v>
      </c>
      <c r="J285" t="s">
        <v>1055</v>
      </c>
      <c r="K285">
        <v>3</v>
      </c>
    </row>
    <row r="286" spans="1:11" x14ac:dyDescent="0.25">
      <c r="A286" t="s">
        <v>308</v>
      </c>
      <c r="B286" t="s">
        <v>15</v>
      </c>
      <c r="C286">
        <v>61</v>
      </c>
      <c r="D286" t="s">
        <v>11</v>
      </c>
      <c r="E286" s="24">
        <v>45012</v>
      </c>
      <c r="F286">
        <v>140</v>
      </c>
      <c r="G286">
        <v>1.8</v>
      </c>
      <c r="H286">
        <v>2023</v>
      </c>
      <c r="I286" t="s">
        <v>1056</v>
      </c>
      <c r="J286" t="s">
        <v>1055</v>
      </c>
      <c r="K286">
        <v>2</v>
      </c>
    </row>
    <row r="287" spans="1:11" x14ac:dyDescent="0.25">
      <c r="A287" t="s">
        <v>309</v>
      </c>
      <c r="B287" t="s">
        <v>16</v>
      </c>
      <c r="C287">
        <v>126</v>
      </c>
      <c r="D287" t="s">
        <v>9</v>
      </c>
      <c r="E287" s="24">
        <v>45012</v>
      </c>
      <c r="F287">
        <v>128</v>
      </c>
      <c r="G287">
        <v>4.2</v>
      </c>
      <c r="H287">
        <v>2023</v>
      </c>
      <c r="I287" t="s">
        <v>1056</v>
      </c>
      <c r="J287" t="s">
        <v>1057</v>
      </c>
      <c r="K287">
        <v>4</v>
      </c>
    </row>
    <row r="288" spans="1:11" x14ac:dyDescent="0.25">
      <c r="A288" t="s">
        <v>310</v>
      </c>
      <c r="B288" t="s">
        <v>24</v>
      </c>
      <c r="C288">
        <v>141</v>
      </c>
      <c r="D288" t="s">
        <v>6</v>
      </c>
      <c r="E288" s="24">
        <v>45012</v>
      </c>
      <c r="F288">
        <v>80</v>
      </c>
      <c r="G288">
        <v>4.4000000000000004</v>
      </c>
      <c r="H288">
        <v>2023</v>
      </c>
      <c r="I288" t="s">
        <v>1056</v>
      </c>
      <c r="J288" t="s">
        <v>1057</v>
      </c>
      <c r="K288">
        <v>4</v>
      </c>
    </row>
    <row r="289" spans="1:11" x14ac:dyDescent="0.25">
      <c r="A289" t="s">
        <v>311</v>
      </c>
      <c r="B289" t="s">
        <v>8</v>
      </c>
      <c r="C289">
        <v>95</v>
      </c>
      <c r="D289" t="s">
        <v>13</v>
      </c>
      <c r="E289" s="24">
        <v>45012</v>
      </c>
      <c r="F289">
        <v>28</v>
      </c>
      <c r="G289">
        <v>2.7</v>
      </c>
      <c r="H289">
        <v>2023</v>
      </c>
      <c r="I289" t="s">
        <v>1056</v>
      </c>
      <c r="J289" t="s">
        <v>1055</v>
      </c>
      <c r="K289">
        <v>3</v>
      </c>
    </row>
    <row r="290" spans="1:11" x14ac:dyDescent="0.25">
      <c r="A290" t="s">
        <v>312</v>
      </c>
      <c r="B290" t="s">
        <v>19</v>
      </c>
      <c r="C290">
        <v>39</v>
      </c>
      <c r="D290" t="s">
        <v>11</v>
      </c>
      <c r="E290" s="24">
        <v>45013</v>
      </c>
      <c r="F290">
        <v>81</v>
      </c>
      <c r="G290">
        <v>5</v>
      </c>
      <c r="H290">
        <v>2023</v>
      </c>
      <c r="I290" t="s">
        <v>1058</v>
      </c>
      <c r="J290" t="s">
        <v>1059</v>
      </c>
      <c r="K290">
        <v>5</v>
      </c>
    </row>
    <row r="291" spans="1:11" x14ac:dyDescent="0.25">
      <c r="A291" t="s">
        <v>313</v>
      </c>
      <c r="B291" t="s">
        <v>12</v>
      </c>
      <c r="C291">
        <v>127</v>
      </c>
      <c r="D291" t="s">
        <v>9</v>
      </c>
      <c r="E291" s="24">
        <v>45013</v>
      </c>
      <c r="F291">
        <v>99</v>
      </c>
      <c r="G291">
        <v>3.9</v>
      </c>
      <c r="H291">
        <v>2023</v>
      </c>
      <c r="I291" t="s">
        <v>1058</v>
      </c>
      <c r="J291" t="s">
        <v>1057</v>
      </c>
      <c r="K291">
        <v>4</v>
      </c>
    </row>
    <row r="292" spans="1:11" x14ac:dyDescent="0.25">
      <c r="A292" t="s">
        <v>314</v>
      </c>
      <c r="B292" t="s">
        <v>15</v>
      </c>
      <c r="C292">
        <v>78</v>
      </c>
      <c r="D292" t="s">
        <v>9</v>
      </c>
      <c r="E292" s="24">
        <v>45013</v>
      </c>
      <c r="F292">
        <v>43</v>
      </c>
      <c r="G292">
        <v>3.8</v>
      </c>
      <c r="H292">
        <v>2023</v>
      </c>
      <c r="I292" t="s">
        <v>1058</v>
      </c>
      <c r="J292" t="s">
        <v>1055</v>
      </c>
      <c r="K292">
        <v>4</v>
      </c>
    </row>
    <row r="293" spans="1:11" x14ac:dyDescent="0.25">
      <c r="A293" t="s">
        <v>315</v>
      </c>
      <c r="B293" t="s">
        <v>14</v>
      </c>
      <c r="C293">
        <v>40</v>
      </c>
      <c r="D293" t="s">
        <v>9</v>
      </c>
      <c r="E293" s="24">
        <v>45013</v>
      </c>
      <c r="F293">
        <v>34</v>
      </c>
      <c r="G293">
        <v>4.5999999999999996</v>
      </c>
      <c r="H293">
        <v>2023</v>
      </c>
      <c r="I293" t="s">
        <v>1058</v>
      </c>
      <c r="J293" t="s">
        <v>1059</v>
      </c>
      <c r="K293">
        <v>5</v>
      </c>
    </row>
    <row r="294" spans="1:11" x14ac:dyDescent="0.25">
      <c r="A294" t="s">
        <v>316</v>
      </c>
      <c r="B294" t="s">
        <v>15</v>
      </c>
      <c r="C294">
        <v>56</v>
      </c>
      <c r="D294" t="s">
        <v>11</v>
      </c>
      <c r="E294" s="24">
        <v>45013</v>
      </c>
      <c r="F294">
        <v>225</v>
      </c>
      <c r="G294">
        <v>4.5999999999999996</v>
      </c>
      <c r="H294">
        <v>2023</v>
      </c>
      <c r="I294" t="s">
        <v>1058</v>
      </c>
      <c r="J294" t="s">
        <v>1059</v>
      </c>
      <c r="K294">
        <v>5</v>
      </c>
    </row>
    <row r="295" spans="1:11" x14ac:dyDescent="0.25">
      <c r="A295" t="s">
        <v>317</v>
      </c>
      <c r="B295" t="s">
        <v>19</v>
      </c>
      <c r="C295">
        <v>59</v>
      </c>
      <c r="D295" t="s">
        <v>6</v>
      </c>
      <c r="E295" s="24">
        <v>45013</v>
      </c>
      <c r="F295">
        <v>210</v>
      </c>
      <c r="G295">
        <v>4.5</v>
      </c>
      <c r="H295">
        <v>2023</v>
      </c>
      <c r="I295" t="s">
        <v>1058</v>
      </c>
      <c r="J295" t="s">
        <v>1059</v>
      </c>
      <c r="K295">
        <v>5</v>
      </c>
    </row>
    <row r="296" spans="1:11" x14ac:dyDescent="0.25">
      <c r="A296" t="s">
        <v>318</v>
      </c>
      <c r="B296" t="s">
        <v>16</v>
      </c>
      <c r="C296">
        <v>30</v>
      </c>
      <c r="D296" t="s">
        <v>9</v>
      </c>
      <c r="E296" s="24">
        <v>45013</v>
      </c>
      <c r="F296">
        <v>168</v>
      </c>
      <c r="G296">
        <v>4.2</v>
      </c>
      <c r="H296">
        <v>2023</v>
      </c>
      <c r="I296" t="s">
        <v>1058</v>
      </c>
      <c r="J296" t="s">
        <v>1062</v>
      </c>
      <c r="K296">
        <v>4</v>
      </c>
    </row>
    <row r="297" spans="1:11" x14ac:dyDescent="0.25">
      <c r="A297" t="s">
        <v>319</v>
      </c>
      <c r="B297" t="s">
        <v>14</v>
      </c>
      <c r="C297">
        <v>63</v>
      </c>
      <c r="D297" t="s">
        <v>10</v>
      </c>
      <c r="E297" s="24">
        <v>45014</v>
      </c>
      <c r="F297">
        <v>82</v>
      </c>
      <c r="G297">
        <v>4.5</v>
      </c>
      <c r="H297">
        <v>2023</v>
      </c>
      <c r="I297" t="s">
        <v>1060</v>
      </c>
      <c r="J297" t="s">
        <v>1055</v>
      </c>
      <c r="K297">
        <v>5</v>
      </c>
    </row>
    <row r="298" spans="1:11" x14ac:dyDescent="0.25">
      <c r="A298" t="s">
        <v>320</v>
      </c>
      <c r="B298" t="s">
        <v>23</v>
      </c>
      <c r="C298">
        <v>56</v>
      </c>
      <c r="D298" t="s">
        <v>13</v>
      </c>
      <c r="E298" s="24">
        <v>45014</v>
      </c>
      <c r="F298">
        <v>88</v>
      </c>
      <c r="G298">
        <v>4.0999999999999996</v>
      </c>
      <c r="H298">
        <v>2023</v>
      </c>
      <c r="I298" t="s">
        <v>1060</v>
      </c>
      <c r="J298" t="s">
        <v>1059</v>
      </c>
      <c r="K298">
        <v>4</v>
      </c>
    </row>
    <row r="299" spans="1:11" x14ac:dyDescent="0.25">
      <c r="A299" t="s">
        <v>321</v>
      </c>
      <c r="B299" t="s">
        <v>5</v>
      </c>
      <c r="C299">
        <v>95</v>
      </c>
      <c r="D299" t="s">
        <v>10</v>
      </c>
      <c r="E299" s="24">
        <v>45014</v>
      </c>
      <c r="F299">
        <v>111</v>
      </c>
      <c r="G299">
        <v>3.3</v>
      </c>
      <c r="H299">
        <v>2023</v>
      </c>
      <c r="I299" t="s">
        <v>1060</v>
      </c>
      <c r="J299" t="s">
        <v>1055</v>
      </c>
      <c r="K299">
        <v>3</v>
      </c>
    </row>
    <row r="300" spans="1:11" x14ac:dyDescent="0.25">
      <c r="A300" t="s">
        <v>322</v>
      </c>
      <c r="B300" t="s">
        <v>17</v>
      </c>
      <c r="C300">
        <v>128</v>
      </c>
      <c r="D300" t="s">
        <v>6</v>
      </c>
      <c r="E300" s="24">
        <v>45014</v>
      </c>
      <c r="F300">
        <v>60</v>
      </c>
      <c r="G300">
        <v>3.8</v>
      </c>
      <c r="H300">
        <v>2023</v>
      </c>
      <c r="I300" t="s">
        <v>1060</v>
      </c>
      <c r="J300" t="s">
        <v>1057</v>
      </c>
      <c r="K300">
        <v>4</v>
      </c>
    </row>
    <row r="301" spans="1:11" x14ac:dyDescent="0.25">
      <c r="A301" t="s">
        <v>323</v>
      </c>
      <c r="B301" t="s">
        <v>8</v>
      </c>
      <c r="C301">
        <v>49</v>
      </c>
      <c r="D301" t="s">
        <v>10</v>
      </c>
      <c r="E301" s="24">
        <v>45014</v>
      </c>
      <c r="F301">
        <v>80</v>
      </c>
      <c r="G301">
        <v>3</v>
      </c>
      <c r="H301">
        <v>2023</v>
      </c>
      <c r="I301" t="s">
        <v>1060</v>
      </c>
      <c r="J301" t="s">
        <v>1059</v>
      </c>
      <c r="K301">
        <v>3</v>
      </c>
    </row>
    <row r="302" spans="1:11" x14ac:dyDescent="0.25">
      <c r="A302" t="s">
        <v>324</v>
      </c>
      <c r="B302" t="s">
        <v>17</v>
      </c>
      <c r="C302">
        <v>89</v>
      </c>
      <c r="D302" t="s">
        <v>11</v>
      </c>
      <c r="E302" s="24">
        <v>45016</v>
      </c>
      <c r="F302">
        <v>90</v>
      </c>
      <c r="G302">
        <v>4.5999999999999996</v>
      </c>
      <c r="H302">
        <v>2023</v>
      </c>
      <c r="I302" t="s">
        <v>1063</v>
      </c>
      <c r="J302" t="s">
        <v>1055</v>
      </c>
      <c r="K302">
        <v>5</v>
      </c>
    </row>
    <row r="303" spans="1:11" x14ac:dyDescent="0.25">
      <c r="A303" t="s">
        <v>325</v>
      </c>
      <c r="B303" t="s">
        <v>22</v>
      </c>
      <c r="C303">
        <v>87</v>
      </c>
      <c r="D303" t="s">
        <v>10</v>
      </c>
      <c r="E303" s="24">
        <v>45016</v>
      </c>
      <c r="F303">
        <v>225</v>
      </c>
      <c r="G303">
        <v>2.9</v>
      </c>
      <c r="H303">
        <v>2023</v>
      </c>
      <c r="I303" t="s">
        <v>1063</v>
      </c>
      <c r="J303" t="s">
        <v>1055</v>
      </c>
      <c r="K303">
        <v>3</v>
      </c>
    </row>
    <row r="304" spans="1:11" x14ac:dyDescent="0.25">
      <c r="A304" t="s">
        <v>326</v>
      </c>
      <c r="B304" t="s">
        <v>20</v>
      </c>
      <c r="C304">
        <v>60</v>
      </c>
      <c r="D304" t="s">
        <v>9</v>
      </c>
      <c r="E304" s="24">
        <v>45017</v>
      </c>
      <c r="F304">
        <v>215</v>
      </c>
      <c r="G304">
        <v>3.2</v>
      </c>
      <c r="H304">
        <v>2023</v>
      </c>
      <c r="I304" t="s">
        <v>1064</v>
      </c>
      <c r="J304" t="s">
        <v>1059</v>
      </c>
      <c r="K304">
        <v>3</v>
      </c>
    </row>
    <row r="305" spans="1:11" x14ac:dyDescent="0.25">
      <c r="A305" t="s">
        <v>327</v>
      </c>
      <c r="B305" t="s">
        <v>21</v>
      </c>
      <c r="C305">
        <v>42</v>
      </c>
      <c r="D305" t="s">
        <v>11</v>
      </c>
      <c r="E305" s="24">
        <v>45017</v>
      </c>
      <c r="F305">
        <v>45</v>
      </c>
      <c r="G305">
        <v>1.5</v>
      </c>
      <c r="H305">
        <v>2023</v>
      </c>
      <c r="I305" t="s">
        <v>1064</v>
      </c>
      <c r="J305" t="s">
        <v>1059</v>
      </c>
      <c r="K305">
        <v>2</v>
      </c>
    </row>
    <row r="306" spans="1:11" x14ac:dyDescent="0.25">
      <c r="A306" t="s">
        <v>328</v>
      </c>
      <c r="B306" t="s">
        <v>18</v>
      </c>
      <c r="C306">
        <v>99</v>
      </c>
      <c r="D306" t="s">
        <v>9</v>
      </c>
      <c r="E306" s="24">
        <v>45017</v>
      </c>
      <c r="F306">
        <v>74</v>
      </c>
      <c r="G306">
        <v>4</v>
      </c>
      <c r="H306">
        <v>2023</v>
      </c>
      <c r="I306" t="s">
        <v>1064</v>
      </c>
      <c r="J306" t="s">
        <v>1055</v>
      </c>
      <c r="K306">
        <v>4</v>
      </c>
    </row>
    <row r="307" spans="1:11" x14ac:dyDescent="0.25">
      <c r="A307" t="s">
        <v>329</v>
      </c>
      <c r="B307" t="s">
        <v>23</v>
      </c>
      <c r="C307">
        <v>20</v>
      </c>
      <c r="D307" t="s">
        <v>11</v>
      </c>
      <c r="E307" s="24">
        <v>45017</v>
      </c>
      <c r="F307">
        <v>60</v>
      </c>
      <c r="G307">
        <v>3.6</v>
      </c>
      <c r="H307">
        <v>2023</v>
      </c>
      <c r="I307" t="s">
        <v>1064</v>
      </c>
      <c r="J307" t="s">
        <v>1062</v>
      </c>
      <c r="K307">
        <v>4</v>
      </c>
    </row>
    <row r="308" spans="1:11" x14ac:dyDescent="0.25">
      <c r="A308" t="s">
        <v>330</v>
      </c>
      <c r="B308" t="s">
        <v>14</v>
      </c>
      <c r="C308">
        <v>65</v>
      </c>
      <c r="D308" t="s">
        <v>9</v>
      </c>
      <c r="E308" s="24">
        <v>45017</v>
      </c>
      <c r="F308">
        <v>64</v>
      </c>
      <c r="G308">
        <v>3.7</v>
      </c>
      <c r="H308">
        <v>2023</v>
      </c>
      <c r="I308" t="s">
        <v>1064</v>
      </c>
      <c r="J308" t="s">
        <v>1055</v>
      </c>
      <c r="K308">
        <v>4</v>
      </c>
    </row>
    <row r="309" spans="1:11" x14ac:dyDescent="0.25">
      <c r="A309" t="s">
        <v>331</v>
      </c>
      <c r="B309" t="s">
        <v>16</v>
      </c>
      <c r="C309">
        <v>71</v>
      </c>
      <c r="D309" t="s">
        <v>10</v>
      </c>
      <c r="E309" s="24">
        <v>45018</v>
      </c>
      <c r="F309">
        <v>110</v>
      </c>
      <c r="G309">
        <v>4.8</v>
      </c>
      <c r="H309">
        <v>2023</v>
      </c>
      <c r="I309" t="s">
        <v>1054</v>
      </c>
      <c r="J309" t="s">
        <v>1055</v>
      </c>
      <c r="K309">
        <v>5</v>
      </c>
    </row>
    <row r="310" spans="1:11" x14ac:dyDescent="0.25">
      <c r="A310" t="s">
        <v>332</v>
      </c>
      <c r="B310" t="s">
        <v>12</v>
      </c>
      <c r="C310">
        <v>95</v>
      </c>
      <c r="D310" t="s">
        <v>6</v>
      </c>
      <c r="E310" s="24">
        <v>45018</v>
      </c>
      <c r="F310">
        <v>52</v>
      </c>
      <c r="G310">
        <v>1.2</v>
      </c>
      <c r="H310">
        <v>2023</v>
      </c>
      <c r="I310" t="s">
        <v>1054</v>
      </c>
      <c r="J310" t="s">
        <v>1055</v>
      </c>
      <c r="K310">
        <v>1</v>
      </c>
    </row>
    <row r="311" spans="1:11" x14ac:dyDescent="0.25">
      <c r="A311" t="s">
        <v>333</v>
      </c>
      <c r="B311" t="s">
        <v>23</v>
      </c>
      <c r="C311">
        <v>81</v>
      </c>
      <c r="D311" t="s">
        <v>13</v>
      </c>
      <c r="E311" s="24">
        <v>45019</v>
      </c>
      <c r="F311">
        <v>160</v>
      </c>
      <c r="G311">
        <v>4.7</v>
      </c>
      <c r="H311">
        <v>2023</v>
      </c>
      <c r="I311" t="s">
        <v>1056</v>
      </c>
      <c r="J311" t="s">
        <v>1055</v>
      </c>
      <c r="K311">
        <v>5</v>
      </c>
    </row>
    <row r="312" spans="1:11" x14ac:dyDescent="0.25">
      <c r="A312" t="s">
        <v>334</v>
      </c>
      <c r="B312" t="s">
        <v>7</v>
      </c>
      <c r="C312">
        <v>137</v>
      </c>
      <c r="D312" t="s">
        <v>13</v>
      </c>
      <c r="E312" s="24">
        <v>45019</v>
      </c>
      <c r="F312">
        <v>215</v>
      </c>
      <c r="G312">
        <v>4.7</v>
      </c>
      <c r="H312">
        <v>2023</v>
      </c>
      <c r="I312" t="s">
        <v>1056</v>
      </c>
      <c r="J312" t="s">
        <v>1057</v>
      </c>
      <c r="K312">
        <v>5</v>
      </c>
    </row>
    <row r="313" spans="1:11" x14ac:dyDescent="0.25">
      <c r="A313" t="s">
        <v>335</v>
      </c>
      <c r="B313" t="s">
        <v>7</v>
      </c>
      <c r="C313">
        <v>40</v>
      </c>
      <c r="D313" t="s">
        <v>6</v>
      </c>
      <c r="E313" s="24">
        <v>45019</v>
      </c>
      <c r="F313">
        <v>220</v>
      </c>
      <c r="G313">
        <v>4.5</v>
      </c>
      <c r="H313">
        <v>2023</v>
      </c>
      <c r="I313" t="s">
        <v>1056</v>
      </c>
      <c r="J313" t="s">
        <v>1059</v>
      </c>
      <c r="K313">
        <v>5</v>
      </c>
    </row>
    <row r="314" spans="1:11" x14ac:dyDescent="0.25">
      <c r="A314" t="s">
        <v>336</v>
      </c>
      <c r="B314" t="s">
        <v>18</v>
      </c>
      <c r="C314">
        <v>111</v>
      </c>
      <c r="D314" t="s">
        <v>9</v>
      </c>
      <c r="E314" s="24">
        <v>45020</v>
      </c>
      <c r="F314">
        <v>175</v>
      </c>
      <c r="G314">
        <v>3.5</v>
      </c>
      <c r="H314">
        <v>2023</v>
      </c>
      <c r="I314" t="s">
        <v>1058</v>
      </c>
      <c r="J314" t="s">
        <v>1055</v>
      </c>
      <c r="K314">
        <v>4</v>
      </c>
    </row>
    <row r="315" spans="1:11" x14ac:dyDescent="0.25">
      <c r="A315" t="s">
        <v>337</v>
      </c>
      <c r="B315" t="s">
        <v>16</v>
      </c>
      <c r="C315">
        <v>106</v>
      </c>
      <c r="D315" t="s">
        <v>9</v>
      </c>
      <c r="E315" s="24">
        <v>45020</v>
      </c>
      <c r="F315">
        <v>145</v>
      </c>
      <c r="G315">
        <v>4.0999999999999996</v>
      </c>
      <c r="H315">
        <v>2023</v>
      </c>
      <c r="I315" t="s">
        <v>1058</v>
      </c>
      <c r="J315" t="s">
        <v>1055</v>
      </c>
      <c r="K315">
        <v>4</v>
      </c>
    </row>
    <row r="316" spans="1:11" x14ac:dyDescent="0.25">
      <c r="A316" t="s">
        <v>338</v>
      </c>
      <c r="B316" t="s">
        <v>21</v>
      </c>
      <c r="C316">
        <v>133</v>
      </c>
      <c r="D316" t="s">
        <v>11</v>
      </c>
      <c r="E316" s="24">
        <v>45020</v>
      </c>
      <c r="F316">
        <v>72</v>
      </c>
      <c r="G316">
        <v>4.4000000000000004</v>
      </c>
      <c r="H316">
        <v>2023</v>
      </c>
      <c r="I316" t="s">
        <v>1058</v>
      </c>
      <c r="J316" t="s">
        <v>1057</v>
      </c>
      <c r="K316">
        <v>4</v>
      </c>
    </row>
    <row r="317" spans="1:11" x14ac:dyDescent="0.25">
      <c r="A317" t="s">
        <v>339</v>
      </c>
      <c r="B317" t="s">
        <v>15</v>
      </c>
      <c r="C317">
        <v>38</v>
      </c>
      <c r="D317" t="s">
        <v>9</v>
      </c>
      <c r="E317" s="24">
        <v>45021</v>
      </c>
      <c r="F317">
        <v>81</v>
      </c>
      <c r="G317">
        <v>3.6</v>
      </c>
      <c r="H317">
        <v>2023</v>
      </c>
      <c r="I317" t="s">
        <v>1060</v>
      </c>
      <c r="J317" t="s">
        <v>1059</v>
      </c>
      <c r="K317">
        <v>4</v>
      </c>
    </row>
    <row r="318" spans="1:11" x14ac:dyDescent="0.25">
      <c r="A318" t="s">
        <v>340</v>
      </c>
      <c r="B318" t="s">
        <v>19</v>
      </c>
      <c r="C318">
        <v>130</v>
      </c>
      <c r="D318" t="s">
        <v>6</v>
      </c>
      <c r="E318" s="24">
        <v>45021</v>
      </c>
      <c r="F318">
        <v>54</v>
      </c>
      <c r="G318">
        <v>4.0999999999999996</v>
      </c>
      <c r="H318">
        <v>2023</v>
      </c>
      <c r="I318" t="s">
        <v>1060</v>
      </c>
      <c r="J318" t="s">
        <v>1057</v>
      </c>
      <c r="K318">
        <v>4</v>
      </c>
    </row>
    <row r="319" spans="1:11" x14ac:dyDescent="0.25">
      <c r="A319" t="s">
        <v>341</v>
      </c>
      <c r="B319" t="s">
        <v>14</v>
      </c>
      <c r="C319">
        <v>23</v>
      </c>
      <c r="D319" t="s">
        <v>11</v>
      </c>
      <c r="E319" s="24">
        <v>45021</v>
      </c>
      <c r="F319">
        <v>105</v>
      </c>
      <c r="G319">
        <v>4.8</v>
      </c>
      <c r="H319">
        <v>2023</v>
      </c>
      <c r="I319" t="s">
        <v>1060</v>
      </c>
      <c r="J319" t="s">
        <v>1062</v>
      </c>
      <c r="K319">
        <v>5</v>
      </c>
    </row>
    <row r="320" spans="1:11" x14ac:dyDescent="0.25">
      <c r="A320" t="s">
        <v>342</v>
      </c>
      <c r="B320" t="s">
        <v>19</v>
      </c>
      <c r="C320">
        <v>124</v>
      </c>
      <c r="D320" t="s">
        <v>9</v>
      </c>
      <c r="E320" s="24">
        <v>45022</v>
      </c>
      <c r="F320">
        <v>176</v>
      </c>
      <c r="G320">
        <v>3.9</v>
      </c>
      <c r="H320">
        <v>2023</v>
      </c>
      <c r="I320" t="s">
        <v>1061</v>
      </c>
      <c r="J320" t="s">
        <v>1057</v>
      </c>
      <c r="K320">
        <v>4</v>
      </c>
    </row>
    <row r="321" spans="1:11" x14ac:dyDescent="0.25">
      <c r="A321" t="s">
        <v>343</v>
      </c>
      <c r="B321" t="s">
        <v>23</v>
      </c>
      <c r="C321">
        <v>107</v>
      </c>
      <c r="D321" t="s">
        <v>9</v>
      </c>
      <c r="E321" s="24">
        <v>45022</v>
      </c>
      <c r="F321">
        <v>115</v>
      </c>
      <c r="G321">
        <v>3.8</v>
      </c>
      <c r="H321">
        <v>2023</v>
      </c>
      <c r="I321" t="s">
        <v>1061</v>
      </c>
      <c r="J321" t="s">
        <v>1055</v>
      </c>
      <c r="K321">
        <v>4</v>
      </c>
    </row>
    <row r="322" spans="1:11" x14ac:dyDescent="0.25">
      <c r="A322" t="s">
        <v>344</v>
      </c>
      <c r="B322" t="s">
        <v>7</v>
      </c>
      <c r="C322">
        <v>60</v>
      </c>
      <c r="D322" t="s">
        <v>10</v>
      </c>
      <c r="E322" s="24">
        <v>45022</v>
      </c>
      <c r="F322">
        <v>116</v>
      </c>
      <c r="G322">
        <v>3.9</v>
      </c>
      <c r="H322">
        <v>2023</v>
      </c>
      <c r="I322" t="s">
        <v>1061</v>
      </c>
      <c r="J322" t="s">
        <v>1059</v>
      </c>
      <c r="K322">
        <v>4</v>
      </c>
    </row>
    <row r="323" spans="1:11" x14ac:dyDescent="0.25">
      <c r="A323" t="s">
        <v>345</v>
      </c>
      <c r="B323" t="s">
        <v>7</v>
      </c>
      <c r="C323">
        <v>158</v>
      </c>
      <c r="D323" t="s">
        <v>6</v>
      </c>
      <c r="E323" s="24">
        <v>45022</v>
      </c>
      <c r="F323">
        <v>100</v>
      </c>
      <c r="G323">
        <v>4.0999999999999996</v>
      </c>
      <c r="H323">
        <v>2023</v>
      </c>
      <c r="I323" t="s">
        <v>1061</v>
      </c>
      <c r="J323" t="s">
        <v>1057</v>
      </c>
      <c r="K323">
        <v>4</v>
      </c>
    </row>
    <row r="324" spans="1:11" x14ac:dyDescent="0.25">
      <c r="A324" t="s">
        <v>346</v>
      </c>
      <c r="B324" t="s">
        <v>22</v>
      </c>
      <c r="C324">
        <v>110</v>
      </c>
      <c r="D324" t="s">
        <v>6</v>
      </c>
      <c r="E324" s="24">
        <v>45023</v>
      </c>
      <c r="F324">
        <v>36</v>
      </c>
      <c r="G324">
        <v>2.2000000000000002</v>
      </c>
      <c r="H324">
        <v>2023</v>
      </c>
      <c r="I324" t="s">
        <v>1063</v>
      </c>
      <c r="J324" t="s">
        <v>1055</v>
      </c>
      <c r="K324">
        <v>2</v>
      </c>
    </row>
    <row r="325" spans="1:11" x14ac:dyDescent="0.25">
      <c r="A325" t="s">
        <v>347</v>
      </c>
      <c r="B325" t="s">
        <v>17</v>
      </c>
      <c r="C325">
        <v>70</v>
      </c>
      <c r="D325" t="s">
        <v>6</v>
      </c>
      <c r="E325" s="24">
        <v>45023</v>
      </c>
      <c r="F325">
        <v>114</v>
      </c>
      <c r="G325">
        <v>5</v>
      </c>
      <c r="H325">
        <v>2023</v>
      </c>
      <c r="I325" t="s">
        <v>1063</v>
      </c>
      <c r="J325" t="s">
        <v>1055</v>
      </c>
      <c r="K325">
        <v>5</v>
      </c>
    </row>
    <row r="326" spans="1:11" x14ac:dyDescent="0.25">
      <c r="A326" t="s">
        <v>348</v>
      </c>
      <c r="B326" t="s">
        <v>17</v>
      </c>
      <c r="C326">
        <v>150</v>
      </c>
      <c r="D326" t="s">
        <v>10</v>
      </c>
      <c r="E326" s="24">
        <v>45023</v>
      </c>
      <c r="F326">
        <v>24</v>
      </c>
      <c r="G326">
        <v>3.8</v>
      </c>
      <c r="H326">
        <v>2023</v>
      </c>
      <c r="I326" t="s">
        <v>1063</v>
      </c>
      <c r="J326" t="s">
        <v>1057</v>
      </c>
      <c r="K326">
        <v>4</v>
      </c>
    </row>
    <row r="327" spans="1:11" x14ac:dyDescent="0.25">
      <c r="A327" t="s">
        <v>349</v>
      </c>
      <c r="B327" t="s">
        <v>15</v>
      </c>
      <c r="C327">
        <v>36</v>
      </c>
      <c r="D327" t="s">
        <v>9</v>
      </c>
      <c r="E327" s="24">
        <v>45023</v>
      </c>
      <c r="F327">
        <v>135</v>
      </c>
      <c r="G327">
        <v>4.5999999999999996</v>
      </c>
      <c r="H327">
        <v>2023</v>
      </c>
      <c r="I327" t="s">
        <v>1063</v>
      </c>
      <c r="J327" t="s">
        <v>1059</v>
      </c>
      <c r="K327">
        <v>5</v>
      </c>
    </row>
    <row r="328" spans="1:11" x14ac:dyDescent="0.25">
      <c r="A328" t="s">
        <v>350</v>
      </c>
      <c r="B328" t="s">
        <v>19</v>
      </c>
      <c r="C328">
        <v>74</v>
      </c>
      <c r="D328" t="s">
        <v>9</v>
      </c>
      <c r="E328" s="24">
        <v>45023</v>
      </c>
      <c r="F328">
        <v>30</v>
      </c>
      <c r="G328">
        <v>4</v>
      </c>
      <c r="H328">
        <v>2023</v>
      </c>
      <c r="I328" t="s">
        <v>1063</v>
      </c>
      <c r="J328" t="s">
        <v>1055</v>
      </c>
      <c r="K328">
        <v>4</v>
      </c>
    </row>
    <row r="329" spans="1:11" x14ac:dyDescent="0.25">
      <c r="A329" t="s">
        <v>351</v>
      </c>
      <c r="B329" t="s">
        <v>12</v>
      </c>
      <c r="C329">
        <v>75</v>
      </c>
      <c r="D329" t="s">
        <v>9</v>
      </c>
      <c r="E329" s="24">
        <v>45023</v>
      </c>
      <c r="F329">
        <v>84</v>
      </c>
      <c r="G329">
        <v>2.8</v>
      </c>
      <c r="H329">
        <v>2023</v>
      </c>
      <c r="I329" t="s">
        <v>1063</v>
      </c>
      <c r="J329" t="s">
        <v>1055</v>
      </c>
      <c r="K329">
        <v>3</v>
      </c>
    </row>
    <row r="330" spans="1:11" x14ac:dyDescent="0.25">
      <c r="A330" t="s">
        <v>352</v>
      </c>
      <c r="B330" t="s">
        <v>5</v>
      </c>
      <c r="C330">
        <v>70</v>
      </c>
      <c r="D330" t="s">
        <v>13</v>
      </c>
      <c r="E330" s="24">
        <v>45023</v>
      </c>
      <c r="F330">
        <v>42</v>
      </c>
      <c r="G330">
        <v>4.4000000000000004</v>
      </c>
      <c r="H330">
        <v>2023</v>
      </c>
      <c r="I330" t="s">
        <v>1063</v>
      </c>
      <c r="J330" t="s">
        <v>1055</v>
      </c>
      <c r="K330">
        <v>4</v>
      </c>
    </row>
    <row r="331" spans="1:11" x14ac:dyDescent="0.25">
      <c r="A331" t="s">
        <v>353</v>
      </c>
      <c r="B331" t="s">
        <v>22</v>
      </c>
      <c r="C331">
        <v>23</v>
      </c>
      <c r="D331" t="s">
        <v>6</v>
      </c>
      <c r="E331" s="24">
        <v>45023</v>
      </c>
      <c r="F331">
        <v>117</v>
      </c>
      <c r="G331">
        <v>2.4</v>
      </c>
      <c r="H331">
        <v>2023</v>
      </c>
      <c r="I331" t="s">
        <v>1063</v>
      </c>
      <c r="J331" t="s">
        <v>1062</v>
      </c>
      <c r="K331">
        <v>2</v>
      </c>
    </row>
    <row r="332" spans="1:11" x14ac:dyDescent="0.25">
      <c r="A332" t="s">
        <v>354</v>
      </c>
      <c r="B332" t="s">
        <v>18</v>
      </c>
      <c r="C332">
        <v>104</v>
      </c>
      <c r="D332" t="s">
        <v>11</v>
      </c>
      <c r="E332" s="24">
        <v>45023</v>
      </c>
      <c r="F332">
        <v>164</v>
      </c>
      <c r="G332">
        <v>4</v>
      </c>
      <c r="H332">
        <v>2023</v>
      </c>
      <c r="I332" t="s">
        <v>1063</v>
      </c>
      <c r="J332" t="s">
        <v>1055</v>
      </c>
      <c r="K332">
        <v>4</v>
      </c>
    </row>
    <row r="333" spans="1:11" x14ac:dyDescent="0.25">
      <c r="A333" t="s">
        <v>355</v>
      </c>
      <c r="B333" t="s">
        <v>17</v>
      </c>
      <c r="C333">
        <v>95</v>
      </c>
      <c r="D333" t="s">
        <v>13</v>
      </c>
      <c r="E333" s="24">
        <v>45024</v>
      </c>
      <c r="F333">
        <v>123</v>
      </c>
      <c r="G333">
        <v>4.4000000000000004</v>
      </c>
      <c r="H333">
        <v>2023</v>
      </c>
      <c r="I333" t="s">
        <v>1064</v>
      </c>
      <c r="J333" t="s">
        <v>1055</v>
      </c>
      <c r="K333">
        <v>4</v>
      </c>
    </row>
    <row r="334" spans="1:11" x14ac:dyDescent="0.25">
      <c r="A334" t="s">
        <v>356</v>
      </c>
      <c r="B334" t="s">
        <v>8</v>
      </c>
      <c r="C334">
        <v>49</v>
      </c>
      <c r="D334" t="s">
        <v>10</v>
      </c>
      <c r="E334" s="24">
        <v>45024</v>
      </c>
      <c r="F334">
        <v>172</v>
      </c>
      <c r="G334">
        <v>2.9</v>
      </c>
      <c r="H334">
        <v>2023</v>
      </c>
      <c r="I334" t="s">
        <v>1064</v>
      </c>
      <c r="J334" t="s">
        <v>1059</v>
      </c>
      <c r="K334">
        <v>3</v>
      </c>
    </row>
    <row r="335" spans="1:11" x14ac:dyDescent="0.25">
      <c r="A335" t="s">
        <v>357</v>
      </c>
      <c r="B335" t="s">
        <v>16</v>
      </c>
      <c r="C335">
        <v>8</v>
      </c>
      <c r="D335" t="s">
        <v>6</v>
      </c>
      <c r="E335" s="24">
        <v>45024</v>
      </c>
      <c r="F335">
        <v>20</v>
      </c>
      <c r="G335">
        <v>4.8</v>
      </c>
      <c r="H335">
        <v>2023</v>
      </c>
      <c r="I335" t="s">
        <v>1064</v>
      </c>
      <c r="J335" t="s">
        <v>1065</v>
      </c>
      <c r="K335">
        <v>5</v>
      </c>
    </row>
    <row r="336" spans="1:11" x14ac:dyDescent="0.25">
      <c r="A336" t="s">
        <v>358</v>
      </c>
      <c r="B336" t="s">
        <v>17</v>
      </c>
      <c r="C336">
        <v>157</v>
      </c>
      <c r="D336" t="s">
        <v>10</v>
      </c>
      <c r="E336" s="24">
        <v>45024</v>
      </c>
      <c r="F336">
        <v>72</v>
      </c>
      <c r="G336">
        <v>3.7</v>
      </c>
      <c r="H336">
        <v>2023</v>
      </c>
      <c r="I336" t="s">
        <v>1064</v>
      </c>
      <c r="J336" t="s">
        <v>1057</v>
      </c>
      <c r="K336">
        <v>4</v>
      </c>
    </row>
    <row r="337" spans="1:11" x14ac:dyDescent="0.25">
      <c r="A337" t="s">
        <v>359</v>
      </c>
      <c r="B337" t="s">
        <v>23</v>
      </c>
      <c r="C337">
        <v>74</v>
      </c>
      <c r="D337" t="s">
        <v>9</v>
      </c>
      <c r="E337" s="24">
        <v>45024</v>
      </c>
      <c r="F337">
        <v>32</v>
      </c>
      <c r="G337">
        <v>4.8</v>
      </c>
      <c r="H337">
        <v>2023</v>
      </c>
      <c r="I337" t="s">
        <v>1064</v>
      </c>
      <c r="J337" t="s">
        <v>1055</v>
      </c>
      <c r="K337">
        <v>5</v>
      </c>
    </row>
    <row r="338" spans="1:11" x14ac:dyDescent="0.25">
      <c r="A338" t="s">
        <v>360</v>
      </c>
      <c r="B338" t="s">
        <v>22</v>
      </c>
      <c r="C338">
        <v>72</v>
      </c>
      <c r="D338" t="s">
        <v>13</v>
      </c>
      <c r="E338" s="24">
        <v>45024</v>
      </c>
      <c r="F338">
        <v>140</v>
      </c>
      <c r="G338">
        <v>3.2</v>
      </c>
      <c r="H338">
        <v>2023</v>
      </c>
      <c r="I338" t="s">
        <v>1064</v>
      </c>
      <c r="J338" t="s">
        <v>1055</v>
      </c>
      <c r="K338">
        <v>3</v>
      </c>
    </row>
    <row r="339" spans="1:11" x14ac:dyDescent="0.25">
      <c r="A339" t="s">
        <v>361</v>
      </c>
      <c r="B339" t="s">
        <v>23</v>
      </c>
      <c r="C339">
        <v>79</v>
      </c>
      <c r="D339" t="s">
        <v>9</v>
      </c>
      <c r="E339" s="24">
        <v>45025</v>
      </c>
      <c r="F339">
        <v>120</v>
      </c>
      <c r="G339">
        <v>4.9000000000000004</v>
      </c>
      <c r="H339">
        <v>2023</v>
      </c>
      <c r="I339" t="s">
        <v>1054</v>
      </c>
      <c r="J339" t="s">
        <v>1055</v>
      </c>
      <c r="K339">
        <v>5</v>
      </c>
    </row>
    <row r="340" spans="1:11" x14ac:dyDescent="0.25">
      <c r="A340" t="s">
        <v>362</v>
      </c>
      <c r="B340" t="s">
        <v>19</v>
      </c>
      <c r="C340">
        <v>23</v>
      </c>
      <c r="D340" t="s">
        <v>9</v>
      </c>
      <c r="E340" s="24">
        <v>45025</v>
      </c>
      <c r="F340">
        <v>86</v>
      </c>
      <c r="G340">
        <v>2.2000000000000002</v>
      </c>
      <c r="H340">
        <v>2023</v>
      </c>
      <c r="I340" t="s">
        <v>1054</v>
      </c>
      <c r="J340" t="s">
        <v>1062</v>
      </c>
      <c r="K340">
        <v>2</v>
      </c>
    </row>
    <row r="341" spans="1:11" x14ac:dyDescent="0.25">
      <c r="A341" t="s">
        <v>363</v>
      </c>
      <c r="B341" t="s">
        <v>12</v>
      </c>
      <c r="C341">
        <v>69</v>
      </c>
      <c r="D341" t="s">
        <v>9</v>
      </c>
      <c r="E341" s="24">
        <v>45025</v>
      </c>
      <c r="F341">
        <v>132</v>
      </c>
      <c r="G341">
        <v>5</v>
      </c>
      <c r="H341">
        <v>2023</v>
      </c>
      <c r="I341" t="s">
        <v>1054</v>
      </c>
      <c r="J341" t="s">
        <v>1055</v>
      </c>
      <c r="K341">
        <v>5</v>
      </c>
    </row>
    <row r="342" spans="1:11" x14ac:dyDescent="0.25">
      <c r="A342" t="s">
        <v>364</v>
      </c>
      <c r="B342" t="s">
        <v>7</v>
      </c>
      <c r="C342">
        <v>64</v>
      </c>
      <c r="D342" t="s">
        <v>9</v>
      </c>
      <c r="E342" s="24">
        <v>45025</v>
      </c>
      <c r="F342">
        <v>80</v>
      </c>
      <c r="G342">
        <v>3.3</v>
      </c>
      <c r="H342">
        <v>2023</v>
      </c>
      <c r="I342" t="s">
        <v>1054</v>
      </c>
      <c r="J342" t="s">
        <v>1055</v>
      </c>
      <c r="K342">
        <v>3</v>
      </c>
    </row>
    <row r="343" spans="1:11" x14ac:dyDescent="0.25">
      <c r="A343" t="s">
        <v>365</v>
      </c>
      <c r="B343" t="s">
        <v>24</v>
      </c>
      <c r="C343">
        <v>47</v>
      </c>
      <c r="D343" t="s">
        <v>10</v>
      </c>
      <c r="E343" s="24">
        <v>45025</v>
      </c>
      <c r="F343">
        <v>132</v>
      </c>
      <c r="G343">
        <v>3.7</v>
      </c>
      <c r="H343">
        <v>2023</v>
      </c>
      <c r="I343" t="s">
        <v>1054</v>
      </c>
      <c r="J343" t="s">
        <v>1059</v>
      </c>
      <c r="K343">
        <v>4</v>
      </c>
    </row>
    <row r="344" spans="1:11" x14ac:dyDescent="0.25">
      <c r="A344" t="s">
        <v>366</v>
      </c>
      <c r="B344" t="s">
        <v>23</v>
      </c>
      <c r="C344">
        <v>55</v>
      </c>
      <c r="D344" t="s">
        <v>13</v>
      </c>
      <c r="E344" s="24">
        <v>45025</v>
      </c>
      <c r="F344">
        <v>27</v>
      </c>
      <c r="G344">
        <v>3.7</v>
      </c>
      <c r="H344">
        <v>2023</v>
      </c>
      <c r="I344" t="s">
        <v>1054</v>
      </c>
      <c r="J344" t="s">
        <v>1059</v>
      </c>
      <c r="K344">
        <v>4</v>
      </c>
    </row>
    <row r="345" spans="1:11" x14ac:dyDescent="0.25">
      <c r="A345" t="s">
        <v>367</v>
      </c>
      <c r="B345" t="s">
        <v>18</v>
      </c>
      <c r="C345">
        <v>104</v>
      </c>
      <c r="D345" t="s">
        <v>13</v>
      </c>
      <c r="E345" s="24">
        <v>45026</v>
      </c>
      <c r="F345">
        <v>68</v>
      </c>
      <c r="G345">
        <v>3.6</v>
      </c>
      <c r="H345">
        <v>2023</v>
      </c>
      <c r="I345" t="s">
        <v>1056</v>
      </c>
      <c r="J345" t="s">
        <v>1055</v>
      </c>
      <c r="K345">
        <v>4</v>
      </c>
    </row>
    <row r="346" spans="1:11" x14ac:dyDescent="0.25">
      <c r="A346" t="s">
        <v>368</v>
      </c>
      <c r="B346" t="s">
        <v>24</v>
      </c>
      <c r="C346">
        <v>116</v>
      </c>
      <c r="D346" t="s">
        <v>9</v>
      </c>
      <c r="E346" s="24">
        <v>45026</v>
      </c>
      <c r="F346">
        <v>22</v>
      </c>
      <c r="G346">
        <v>4.7</v>
      </c>
      <c r="H346">
        <v>2023</v>
      </c>
      <c r="I346" t="s">
        <v>1056</v>
      </c>
      <c r="J346" t="s">
        <v>1055</v>
      </c>
      <c r="K346">
        <v>5</v>
      </c>
    </row>
    <row r="347" spans="1:11" x14ac:dyDescent="0.25">
      <c r="A347" t="s">
        <v>369</v>
      </c>
      <c r="B347" t="s">
        <v>19</v>
      </c>
      <c r="C347">
        <v>99</v>
      </c>
      <c r="D347" t="s">
        <v>13</v>
      </c>
      <c r="E347" s="24">
        <v>45026</v>
      </c>
      <c r="F347">
        <v>42</v>
      </c>
      <c r="G347">
        <v>3.1</v>
      </c>
      <c r="H347">
        <v>2023</v>
      </c>
      <c r="I347" t="s">
        <v>1056</v>
      </c>
      <c r="J347" t="s">
        <v>1055</v>
      </c>
      <c r="K347">
        <v>3</v>
      </c>
    </row>
    <row r="348" spans="1:11" x14ac:dyDescent="0.25">
      <c r="A348" t="s">
        <v>370</v>
      </c>
      <c r="B348" t="s">
        <v>18</v>
      </c>
      <c r="C348">
        <v>84</v>
      </c>
      <c r="D348" t="s">
        <v>13</v>
      </c>
      <c r="E348" s="24">
        <v>45027</v>
      </c>
      <c r="F348">
        <v>38</v>
      </c>
      <c r="G348">
        <v>3.3</v>
      </c>
      <c r="H348">
        <v>2023</v>
      </c>
      <c r="I348" t="s">
        <v>1058</v>
      </c>
      <c r="J348" t="s">
        <v>1055</v>
      </c>
      <c r="K348">
        <v>3</v>
      </c>
    </row>
    <row r="349" spans="1:11" x14ac:dyDescent="0.25">
      <c r="A349" t="s">
        <v>371</v>
      </c>
      <c r="B349" t="s">
        <v>16</v>
      </c>
      <c r="C349">
        <v>159</v>
      </c>
      <c r="D349" t="s">
        <v>13</v>
      </c>
      <c r="E349" s="24">
        <v>45027</v>
      </c>
      <c r="F349">
        <v>42</v>
      </c>
      <c r="G349">
        <v>4.5</v>
      </c>
      <c r="H349">
        <v>2023</v>
      </c>
      <c r="I349" t="s">
        <v>1058</v>
      </c>
      <c r="J349" t="s">
        <v>1057</v>
      </c>
      <c r="K349">
        <v>5</v>
      </c>
    </row>
    <row r="350" spans="1:11" x14ac:dyDescent="0.25">
      <c r="A350" t="s">
        <v>372</v>
      </c>
      <c r="B350" t="s">
        <v>15</v>
      </c>
      <c r="C350">
        <v>25</v>
      </c>
      <c r="D350" t="s">
        <v>10</v>
      </c>
      <c r="E350" s="24">
        <v>45027</v>
      </c>
      <c r="F350">
        <v>75</v>
      </c>
      <c r="G350">
        <v>3.9</v>
      </c>
      <c r="H350">
        <v>2023</v>
      </c>
      <c r="I350" t="s">
        <v>1058</v>
      </c>
      <c r="J350" t="s">
        <v>1062</v>
      </c>
      <c r="K350">
        <v>4</v>
      </c>
    </row>
    <row r="351" spans="1:11" x14ac:dyDescent="0.25">
      <c r="A351" t="s">
        <v>373</v>
      </c>
      <c r="B351" t="s">
        <v>16</v>
      </c>
      <c r="C351">
        <v>53</v>
      </c>
      <c r="D351" t="s">
        <v>6</v>
      </c>
      <c r="E351" s="24">
        <v>45028</v>
      </c>
      <c r="F351">
        <v>23</v>
      </c>
      <c r="G351">
        <v>4.9000000000000004</v>
      </c>
      <c r="H351">
        <v>2023</v>
      </c>
      <c r="I351" t="s">
        <v>1060</v>
      </c>
      <c r="J351" t="s">
        <v>1059</v>
      </c>
      <c r="K351">
        <v>5</v>
      </c>
    </row>
    <row r="352" spans="1:11" x14ac:dyDescent="0.25">
      <c r="A352" t="s">
        <v>374</v>
      </c>
      <c r="B352" t="s">
        <v>16</v>
      </c>
      <c r="C352">
        <v>89</v>
      </c>
      <c r="D352" t="s">
        <v>10</v>
      </c>
      <c r="E352" s="24">
        <v>45028</v>
      </c>
      <c r="F352">
        <v>200</v>
      </c>
      <c r="G352">
        <v>4.8</v>
      </c>
      <c r="H352">
        <v>2023</v>
      </c>
      <c r="I352" t="s">
        <v>1060</v>
      </c>
      <c r="J352" t="s">
        <v>1055</v>
      </c>
      <c r="K352">
        <v>5</v>
      </c>
    </row>
    <row r="353" spans="1:11" x14ac:dyDescent="0.25">
      <c r="A353" t="s">
        <v>375</v>
      </c>
      <c r="B353" t="s">
        <v>21</v>
      </c>
      <c r="C353">
        <v>73</v>
      </c>
      <c r="D353" t="s">
        <v>9</v>
      </c>
      <c r="E353" s="24">
        <v>45029</v>
      </c>
      <c r="F353">
        <v>45</v>
      </c>
      <c r="G353">
        <v>3.6</v>
      </c>
      <c r="H353">
        <v>2023</v>
      </c>
      <c r="I353" t="s">
        <v>1061</v>
      </c>
      <c r="J353" t="s">
        <v>1055</v>
      </c>
      <c r="K353">
        <v>4</v>
      </c>
    </row>
    <row r="354" spans="1:11" x14ac:dyDescent="0.25">
      <c r="A354" t="s">
        <v>376</v>
      </c>
      <c r="B354" t="s">
        <v>19</v>
      </c>
      <c r="C354">
        <v>50</v>
      </c>
      <c r="D354" t="s">
        <v>9</v>
      </c>
      <c r="E354" s="24">
        <v>45029</v>
      </c>
      <c r="F354">
        <v>105</v>
      </c>
      <c r="G354">
        <v>3.5</v>
      </c>
      <c r="H354">
        <v>2023</v>
      </c>
      <c r="I354" t="s">
        <v>1061</v>
      </c>
      <c r="J354" t="s">
        <v>1059</v>
      </c>
      <c r="K354">
        <v>4</v>
      </c>
    </row>
    <row r="355" spans="1:11" x14ac:dyDescent="0.25">
      <c r="A355" t="s">
        <v>377</v>
      </c>
      <c r="B355" t="s">
        <v>8</v>
      </c>
      <c r="C355">
        <v>98</v>
      </c>
      <c r="D355" t="s">
        <v>9</v>
      </c>
      <c r="E355" s="24">
        <v>45029</v>
      </c>
      <c r="F355">
        <v>22</v>
      </c>
      <c r="G355">
        <v>3.8</v>
      </c>
      <c r="H355">
        <v>2023</v>
      </c>
      <c r="I355" t="s">
        <v>1061</v>
      </c>
      <c r="J355" t="s">
        <v>1055</v>
      </c>
      <c r="K355">
        <v>4</v>
      </c>
    </row>
    <row r="356" spans="1:11" x14ac:dyDescent="0.25">
      <c r="A356" t="s">
        <v>378</v>
      </c>
      <c r="B356" t="s">
        <v>14</v>
      </c>
      <c r="C356">
        <v>114</v>
      </c>
      <c r="D356" t="s">
        <v>13</v>
      </c>
      <c r="E356" s="24">
        <v>45030</v>
      </c>
      <c r="F356">
        <v>126</v>
      </c>
      <c r="G356">
        <v>4.4000000000000004</v>
      </c>
      <c r="H356">
        <v>2023</v>
      </c>
      <c r="I356" t="s">
        <v>1063</v>
      </c>
      <c r="J356" t="s">
        <v>1055</v>
      </c>
      <c r="K356">
        <v>4</v>
      </c>
    </row>
    <row r="357" spans="1:11" x14ac:dyDescent="0.25">
      <c r="A357" t="s">
        <v>379</v>
      </c>
      <c r="B357" t="s">
        <v>7</v>
      </c>
      <c r="C357">
        <v>67</v>
      </c>
      <c r="D357" t="s">
        <v>13</v>
      </c>
      <c r="E357" s="24">
        <v>45030</v>
      </c>
      <c r="F357">
        <v>35</v>
      </c>
      <c r="G357">
        <v>3</v>
      </c>
      <c r="H357">
        <v>2023</v>
      </c>
      <c r="I357" t="s">
        <v>1063</v>
      </c>
      <c r="J357" t="s">
        <v>1055</v>
      </c>
      <c r="K357">
        <v>3</v>
      </c>
    </row>
    <row r="358" spans="1:11" x14ac:dyDescent="0.25">
      <c r="A358" t="s">
        <v>380</v>
      </c>
      <c r="B358" t="s">
        <v>23</v>
      </c>
      <c r="C358">
        <v>91</v>
      </c>
      <c r="D358" t="s">
        <v>9</v>
      </c>
      <c r="E358" s="24">
        <v>45030</v>
      </c>
      <c r="F358">
        <v>84</v>
      </c>
      <c r="G358">
        <v>4.5</v>
      </c>
      <c r="H358">
        <v>2023</v>
      </c>
      <c r="I358" t="s">
        <v>1063</v>
      </c>
      <c r="J358" t="s">
        <v>1055</v>
      </c>
      <c r="K358">
        <v>5</v>
      </c>
    </row>
    <row r="359" spans="1:11" x14ac:dyDescent="0.25">
      <c r="A359" t="s">
        <v>381</v>
      </c>
      <c r="B359" t="s">
        <v>5</v>
      </c>
      <c r="C359">
        <v>67</v>
      </c>
      <c r="D359" t="s">
        <v>9</v>
      </c>
      <c r="E359" s="24">
        <v>45031</v>
      </c>
      <c r="F359">
        <v>172</v>
      </c>
      <c r="G359">
        <v>4.5</v>
      </c>
      <c r="H359">
        <v>2023</v>
      </c>
      <c r="I359" t="s">
        <v>1064</v>
      </c>
      <c r="J359" t="s">
        <v>1055</v>
      </c>
      <c r="K359">
        <v>5</v>
      </c>
    </row>
    <row r="360" spans="1:11" x14ac:dyDescent="0.25">
      <c r="A360" t="s">
        <v>382</v>
      </c>
      <c r="B360" t="s">
        <v>14</v>
      </c>
      <c r="C360">
        <v>139</v>
      </c>
      <c r="D360" t="s">
        <v>10</v>
      </c>
      <c r="E360" s="24">
        <v>45031</v>
      </c>
      <c r="F360">
        <v>114</v>
      </c>
      <c r="G360">
        <v>4</v>
      </c>
      <c r="H360">
        <v>2023</v>
      </c>
      <c r="I360" t="s">
        <v>1064</v>
      </c>
      <c r="J360" t="s">
        <v>1057</v>
      </c>
      <c r="K360">
        <v>4</v>
      </c>
    </row>
    <row r="361" spans="1:11" x14ac:dyDescent="0.25">
      <c r="A361" t="s">
        <v>383</v>
      </c>
      <c r="B361" t="s">
        <v>5</v>
      </c>
      <c r="C361">
        <v>102</v>
      </c>
      <c r="D361" t="s">
        <v>10</v>
      </c>
      <c r="E361" s="24">
        <v>45031</v>
      </c>
      <c r="F361">
        <v>60</v>
      </c>
      <c r="G361">
        <v>3.8</v>
      </c>
      <c r="H361">
        <v>2023</v>
      </c>
      <c r="I361" t="s">
        <v>1064</v>
      </c>
      <c r="J361" t="s">
        <v>1055</v>
      </c>
      <c r="K361">
        <v>4</v>
      </c>
    </row>
    <row r="362" spans="1:11" x14ac:dyDescent="0.25">
      <c r="A362" t="s">
        <v>384</v>
      </c>
      <c r="B362" t="s">
        <v>17</v>
      </c>
      <c r="C362">
        <v>108</v>
      </c>
      <c r="D362" t="s">
        <v>11</v>
      </c>
      <c r="E362" s="24">
        <v>45031</v>
      </c>
      <c r="F362">
        <v>26</v>
      </c>
      <c r="G362">
        <v>3.3</v>
      </c>
      <c r="H362">
        <v>2023</v>
      </c>
      <c r="I362" t="s">
        <v>1064</v>
      </c>
      <c r="J362" t="s">
        <v>1055</v>
      </c>
      <c r="K362">
        <v>3</v>
      </c>
    </row>
    <row r="363" spans="1:11" x14ac:dyDescent="0.25">
      <c r="A363" t="s">
        <v>385</v>
      </c>
      <c r="B363" t="s">
        <v>15</v>
      </c>
      <c r="C363">
        <v>66</v>
      </c>
      <c r="D363" t="s">
        <v>9</v>
      </c>
      <c r="E363" s="24">
        <v>45031</v>
      </c>
      <c r="F363">
        <v>210</v>
      </c>
      <c r="G363">
        <v>4.3</v>
      </c>
      <c r="H363">
        <v>2023</v>
      </c>
      <c r="I363" t="s">
        <v>1064</v>
      </c>
      <c r="J363" t="s">
        <v>1055</v>
      </c>
      <c r="K363">
        <v>4</v>
      </c>
    </row>
    <row r="364" spans="1:11" x14ac:dyDescent="0.25">
      <c r="A364" t="s">
        <v>386</v>
      </c>
      <c r="B364" t="s">
        <v>22</v>
      </c>
      <c r="C364">
        <v>85</v>
      </c>
      <c r="D364" t="s">
        <v>10</v>
      </c>
      <c r="E364" s="24">
        <v>45031</v>
      </c>
      <c r="F364">
        <v>129</v>
      </c>
      <c r="G364">
        <v>4.2</v>
      </c>
      <c r="H364">
        <v>2023</v>
      </c>
      <c r="I364" t="s">
        <v>1064</v>
      </c>
      <c r="J364" t="s">
        <v>1055</v>
      </c>
      <c r="K364">
        <v>4</v>
      </c>
    </row>
    <row r="365" spans="1:11" x14ac:dyDescent="0.25">
      <c r="A365" t="s">
        <v>387</v>
      </c>
      <c r="B365" t="s">
        <v>7</v>
      </c>
      <c r="C365">
        <v>55</v>
      </c>
      <c r="D365" t="s">
        <v>11</v>
      </c>
      <c r="E365" s="24">
        <v>45031</v>
      </c>
      <c r="F365">
        <v>215</v>
      </c>
      <c r="G365">
        <v>4.3</v>
      </c>
      <c r="H365">
        <v>2023</v>
      </c>
      <c r="I365" t="s">
        <v>1064</v>
      </c>
      <c r="J365" t="s">
        <v>1059</v>
      </c>
      <c r="K365">
        <v>4</v>
      </c>
    </row>
    <row r="366" spans="1:11" x14ac:dyDescent="0.25">
      <c r="A366" t="s">
        <v>388</v>
      </c>
      <c r="B366" t="s">
        <v>17</v>
      </c>
      <c r="C366">
        <v>17</v>
      </c>
      <c r="D366" t="s">
        <v>6</v>
      </c>
      <c r="E366" s="24">
        <v>45031</v>
      </c>
      <c r="F366">
        <v>69</v>
      </c>
      <c r="G366">
        <v>4.5999999999999996</v>
      </c>
      <c r="H366">
        <v>2023</v>
      </c>
      <c r="I366" t="s">
        <v>1064</v>
      </c>
      <c r="J366" t="s">
        <v>1062</v>
      </c>
      <c r="K366">
        <v>5</v>
      </c>
    </row>
    <row r="367" spans="1:11" x14ac:dyDescent="0.25">
      <c r="A367" t="s">
        <v>389</v>
      </c>
      <c r="B367" t="s">
        <v>7</v>
      </c>
      <c r="C367">
        <v>128</v>
      </c>
      <c r="D367" t="s">
        <v>6</v>
      </c>
      <c r="E367" s="24">
        <v>45031</v>
      </c>
      <c r="F367">
        <v>140</v>
      </c>
      <c r="G367">
        <v>3</v>
      </c>
      <c r="H367">
        <v>2023</v>
      </c>
      <c r="I367" t="s">
        <v>1064</v>
      </c>
      <c r="J367" t="s">
        <v>1057</v>
      </c>
      <c r="K367">
        <v>3</v>
      </c>
    </row>
    <row r="368" spans="1:11" x14ac:dyDescent="0.25">
      <c r="A368" t="s">
        <v>390</v>
      </c>
      <c r="B368" t="s">
        <v>19</v>
      </c>
      <c r="C368">
        <v>45</v>
      </c>
      <c r="D368" t="s">
        <v>11</v>
      </c>
      <c r="E368" s="24">
        <v>45032</v>
      </c>
      <c r="F368">
        <v>156</v>
      </c>
      <c r="G368">
        <v>2.7</v>
      </c>
      <c r="H368">
        <v>2023</v>
      </c>
      <c r="I368" t="s">
        <v>1054</v>
      </c>
      <c r="J368" t="s">
        <v>1059</v>
      </c>
      <c r="K368">
        <v>3</v>
      </c>
    </row>
    <row r="369" spans="1:11" x14ac:dyDescent="0.25">
      <c r="A369" t="s">
        <v>391</v>
      </c>
      <c r="B369" t="s">
        <v>17</v>
      </c>
      <c r="C369">
        <v>41</v>
      </c>
      <c r="D369" t="s">
        <v>6</v>
      </c>
      <c r="E369" s="24">
        <v>45032</v>
      </c>
      <c r="F369">
        <v>164</v>
      </c>
      <c r="G369">
        <v>3.1</v>
      </c>
      <c r="H369">
        <v>2023</v>
      </c>
      <c r="I369" t="s">
        <v>1054</v>
      </c>
      <c r="J369" t="s">
        <v>1059</v>
      </c>
      <c r="K369">
        <v>3</v>
      </c>
    </row>
    <row r="370" spans="1:11" x14ac:dyDescent="0.25">
      <c r="A370" t="s">
        <v>392</v>
      </c>
      <c r="B370" t="s">
        <v>24</v>
      </c>
      <c r="C370">
        <v>49</v>
      </c>
      <c r="D370" t="s">
        <v>6</v>
      </c>
      <c r="E370" s="24">
        <v>45032</v>
      </c>
      <c r="F370">
        <v>195</v>
      </c>
      <c r="G370">
        <v>2.6</v>
      </c>
      <c r="H370">
        <v>2023</v>
      </c>
      <c r="I370" t="s">
        <v>1054</v>
      </c>
      <c r="J370" t="s">
        <v>1059</v>
      </c>
      <c r="K370">
        <v>3</v>
      </c>
    </row>
    <row r="371" spans="1:11" x14ac:dyDescent="0.25">
      <c r="A371" t="s">
        <v>393</v>
      </c>
      <c r="B371" t="s">
        <v>12</v>
      </c>
      <c r="C371">
        <v>21</v>
      </c>
      <c r="D371" t="s">
        <v>13</v>
      </c>
      <c r="E371" s="24">
        <v>45032</v>
      </c>
      <c r="F371">
        <v>74</v>
      </c>
      <c r="G371">
        <v>4.5999999999999996</v>
      </c>
      <c r="H371">
        <v>2023</v>
      </c>
      <c r="I371" t="s">
        <v>1054</v>
      </c>
      <c r="J371" t="s">
        <v>1062</v>
      </c>
      <c r="K371">
        <v>5</v>
      </c>
    </row>
    <row r="372" spans="1:11" x14ac:dyDescent="0.25">
      <c r="A372" t="s">
        <v>394</v>
      </c>
      <c r="B372" t="s">
        <v>16</v>
      </c>
      <c r="C372">
        <v>133</v>
      </c>
      <c r="D372" t="s">
        <v>11</v>
      </c>
      <c r="E372" s="24">
        <v>45032</v>
      </c>
      <c r="F372">
        <v>100</v>
      </c>
      <c r="G372">
        <v>4</v>
      </c>
      <c r="H372">
        <v>2023</v>
      </c>
      <c r="I372" t="s">
        <v>1054</v>
      </c>
      <c r="J372" t="s">
        <v>1057</v>
      </c>
      <c r="K372">
        <v>4</v>
      </c>
    </row>
    <row r="373" spans="1:11" x14ac:dyDescent="0.25">
      <c r="A373" t="s">
        <v>395</v>
      </c>
      <c r="B373" t="s">
        <v>20</v>
      </c>
      <c r="C373">
        <v>135</v>
      </c>
      <c r="D373" t="s">
        <v>9</v>
      </c>
      <c r="E373" s="24">
        <v>45032</v>
      </c>
      <c r="F373">
        <v>185</v>
      </c>
      <c r="G373">
        <v>4.5</v>
      </c>
      <c r="H373">
        <v>2023</v>
      </c>
      <c r="I373" t="s">
        <v>1054</v>
      </c>
      <c r="J373" t="s">
        <v>1057</v>
      </c>
      <c r="K373">
        <v>5</v>
      </c>
    </row>
    <row r="374" spans="1:11" x14ac:dyDescent="0.25">
      <c r="A374" t="s">
        <v>396</v>
      </c>
      <c r="B374" t="s">
        <v>14</v>
      </c>
      <c r="C374">
        <v>69</v>
      </c>
      <c r="D374" t="s">
        <v>11</v>
      </c>
      <c r="E374" s="24">
        <v>45032</v>
      </c>
      <c r="F374">
        <v>130</v>
      </c>
      <c r="G374">
        <v>1.9</v>
      </c>
      <c r="H374">
        <v>2023</v>
      </c>
      <c r="I374" t="s">
        <v>1054</v>
      </c>
      <c r="J374" t="s">
        <v>1055</v>
      </c>
      <c r="K374">
        <v>2</v>
      </c>
    </row>
    <row r="375" spans="1:11" x14ac:dyDescent="0.25">
      <c r="A375" t="s">
        <v>397</v>
      </c>
      <c r="B375" t="s">
        <v>18</v>
      </c>
      <c r="C375">
        <v>110</v>
      </c>
      <c r="D375" t="s">
        <v>13</v>
      </c>
      <c r="E375" s="24">
        <v>45033</v>
      </c>
      <c r="F375">
        <v>21</v>
      </c>
      <c r="G375">
        <v>2.6</v>
      </c>
      <c r="H375">
        <v>2023</v>
      </c>
      <c r="I375" t="s">
        <v>1056</v>
      </c>
      <c r="J375" t="s">
        <v>1055</v>
      </c>
      <c r="K375">
        <v>3</v>
      </c>
    </row>
    <row r="376" spans="1:11" x14ac:dyDescent="0.25">
      <c r="A376" t="s">
        <v>398</v>
      </c>
      <c r="B376" t="s">
        <v>5</v>
      </c>
      <c r="C376">
        <v>64</v>
      </c>
      <c r="D376" t="s">
        <v>10</v>
      </c>
      <c r="E376" s="24">
        <v>45033</v>
      </c>
      <c r="F376">
        <v>88</v>
      </c>
      <c r="G376">
        <v>4.3</v>
      </c>
      <c r="H376">
        <v>2023</v>
      </c>
      <c r="I376" t="s">
        <v>1056</v>
      </c>
      <c r="J376" t="s">
        <v>1055</v>
      </c>
      <c r="K376">
        <v>4</v>
      </c>
    </row>
    <row r="377" spans="1:11" x14ac:dyDescent="0.25">
      <c r="A377" t="s">
        <v>399</v>
      </c>
      <c r="B377" t="s">
        <v>23</v>
      </c>
      <c r="C377">
        <v>105</v>
      </c>
      <c r="D377" t="s">
        <v>6</v>
      </c>
      <c r="E377" s="24">
        <v>45033</v>
      </c>
      <c r="F377">
        <v>35</v>
      </c>
      <c r="G377">
        <v>4.4000000000000004</v>
      </c>
      <c r="H377">
        <v>2023</v>
      </c>
      <c r="I377" t="s">
        <v>1056</v>
      </c>
      <c r="J377" t="s">
        <v>1055</v>
      </c>
      <c r="K377">
        <v>4</v>
      </c>
    </row>
    <row r="378" spans="1:11" x14ac:dyDescent="0.25">
      <c r="A378" t="s">
        <v>400</v>
      </c>
      <c r="B378" t="s">
        <v>5</v>
      </c>
      <c r="C378">
        <v>165</v>
      </c>
      <c r="D378" t="s">
        <v>9</v>
      </c>
      <c r="E378" s="24">
        <v>45033</v>
      </c>
      <c r="F378">
        <v>68</v>
      </c>
      <c r="G378">
        <v>4.3</v>
      </c>
      <c r="H378">
        <v>2023</v>
      </c>
      <c r="I378" t="s">
        <v>1056</v>
      </c>
      <c r="J378" t="s">
        <v>1057</v>
      </c>
      <c r="K378">
        <v>4</v>
      </c>
    </row>
    <row r="379" spans="1:11" x14ac:dyDescent="0.25">
      <c r="A379" t="s">
        <v>401</v>
      </c>
      <c r="B379" t="s">
        <v>19</v>
      </c>
      <c r="C379">
        <v>125</v>
      </c>
      <c r="D379" t="s">
        <v>9</v>
      </c>
      <c r="E379" s="24">
        <v>45033</v>
      </c>
      <c r="F379">
        <v>148</v>
      </c>
      <c r="G379">
        <v>4.5</v>
      </c>
      <c r="H379">
        <v>2023</v>
      </c>
      <c r="I379" t="s">
        <v>1056</v>
      </c>
      <c r="J379" t="s">
        <v>1057</v>
      </c>
      <c r="K379">
        <v>5</v>
      </c>
    </row>
    <row r="380" spans="1:11" x14ac:dyDescent="0.25">
      <c r="A380" t="s">
        <v>402</v>
      </c>
      <c r="B380" t="s">
        <v>23</v>
      </c>
      <c r="C380">
        <v>88</v>
      </c>
      <c r="D380" t="s">
        <v>10</v>
      </c>
      <c r="E380" s="24">
        <v>45034</v>
      </c>
      <c r="F380">
        <v>81</v>
      </c>
      <c r="G380">
        <v>4.2</v>
      </c>
      <c r="H380">
        <v>2023</v>
      </c>
      <c r="I380" t="s">
        <v>1058</v>
      </c>
      <c r="J380" t="s">
        <v>1055</v>
      </c>
      <c r="K380">
        <v>4</v>
      </c>
    </row>
    <row r="381" spans="1:11" x14ac:dyDescent="0.25">
      <c r="A381" t="s">
        <v>403</v>
      </c>
      <c r="B381" t="s">
        <v>14</v>
      </c>
      <c r="C381">
        <v>6</v>
      </c>
      <c r="D381" t="s">
        <v>10</v>
      </c>
      <c r="E381" s="24">
        <v>45034</v>
      </c>
      <c r="F381">
        <v>75</v>
      </c>
      <c r="G381">
        <v>3.9</v>
      </c>
      <c r="H381">
        <v>2023</v>
      </c>
      <c r="I381" t="s">
        <v>1058</v>
      </c>
      <c r="J381" t="s">
        <v>1065</v>
      </c>
      <c r="K381">
        <v>4</v>
      </c>
    </row>
    <row r="382" spans="1:11" x14ac:dyDescent="0.25">
      <c r="A382" t="s">
        <v>404</v>
      </c>
      <c r="B382" t="s">
        <v>22</v>
      </c>
      <c r="C382">
        <v>69</v>
      </c>
      <c r="D382" t="s">
        <v>11</v>
      </c>
      <c r="E382" s="24">
        <v>45035</v>
      </c>
      <c r="F382">
        <v>32</v>
      </c>
      <c r="G382">
        <v>3.6</v>
      </c>
      <c r="H382">
        <v>2023</v>
      </c>
      <c r="I382" t="s">
        <v>1060</v>
      </c>
      <c r="J382" t="s">
        <v>1055</v>
      </c>
      <c r="K382">
        <v>4</v>
      </c>
    </row>
    <row r="383" spans="1:11" x14ac:dyDescent="0.25">
      <c r="A383" t="s">
        <v>405</v>
      </c>
      <c r="B383" t="s">
        <v>17</v>
      </c>
      <c r="C383">
        <v>107</v>
      </c>
      <c r="D383" t="s">
        <v>11</v>
      </c>
      <c r="E383" s="24">
        <v>45035</v>
      </c>
      <c r="F383">
        <v>156</v>
      </c>
      <c r="G383">
        <v>3.8</v>
      </c>
      <c r="H383">
        <v>2023</v>
      </c>
      <c r="I383" t="s">
        <v>1060</v>
      </c>
      <c r="J383" t="s">
        <v>1055</v>
      </c>
      <c r="K383">
        <v>4</v>
      </c>
    </row>
    <row r="384" spans="1:11" x14ac:dyDescent="0.25">
      <c r="A384" t="s">
        <v>406</v>
      </c>
      <c r="B384" t="s">
        <v>12</v>
      </c>
      <c r="C384">
        <v>90</v>
      </c>
      <c r="D384" t="s">
        <v>9</v>
      </c>
      <c r="E384" s="24">
        <v>45035</v>
      </c>
      <c r="F384">
        <v>99</v>
      </c>
      <c r="G384">
        <v>4.9000000000000004</v>
      </c>
      <c r="H384">
        <v>2023</v>
      </c>
      <c r="I384" t="s">
        <v>1060</v>
      </c>
      <c r="J384" t="s">
        <v>1055</v>
      </c>
      <c r="K384">
        <v>5</v>
      </c>
    </row>
    <row r="385" spans="1:11" x14ac:dyDescent="0.25">
      <c r="A385" t="s">
        <v>407</v>
      </c>
      <c r="B385" t="s">
        <v>20</v>
      </c>
      <c r="C385">
        <v>120</v>
      </c>
      <c r="D385" t="s">
        <v>6</v>
      </c>
      <c r="E385" s="24">
        <v>45035</v>
      </c>
      <c r="F385">
        <v>26</v>
      </c>
      <c r="G385">
        <v>4</v>
      </c>
      <c r="H385">
        <v>2023</v>
      </c>
      <c r="I385" t="s">
        <v>1060</v>
      </c>
      <c r="J385" t="s">
        <v>1055</v>
      </c>
      <c r="K385">
        <v>4</v>
      </c>
    </row>
    <row r="386" spans="1:11" x14ac:dyDescent="0.25">
      <c r="A386" t="s">
        <v>408</v>
      </c>
      <c r="B386" t="s">
        <v>8</v>
      </c>
      <c r="C386">
        <v>47</v>
      </c>
      <c r="D386" t="s">
        <v>11</v>
      </c>
      <c r="E386" s="24">
        <v>45035</v>
      </c>
      <c r="F386">
        <v>84</v>
      </c>
      <c r="G386">
        <v>4.0999999999999996</v>
      </c>
      <c r="H386">
        <v>2023</v>
      </c>
      <c r="I386" t="s">
        <v>1060</v>
      </c>
      <c r="J386" t="s">
        <v>1059</v>
      </c>
      <c r="K386">
        <v>4</v>
      </c>
    </row>
    <row r="387" spans="1:11" x14ac:dyDescent="0.25">
      <c r="A387" t="s">
        <v>409</v>
      </c>
      <c r="B387" t="s">
        <v>21</v>
      </c>
      <c r="C387">
        <v>60</v>
      </c>
      <c r="D387" t="s">
        <v>6</v>
      </c>
      <c r="E387" s="24">
        <v>45035</v>
      </c>
      <c r="F387">
        <v>84</v>
      </c>
      <c r="G387">
        <v>4.8</v>
      </c>
      <c r="H387">
        <v>2023</v>
      </c>
      <c r="I387" t="s">
        <v>1060</v>
      </c>
      <c r="J387" t="s">
        <v>1059</v>
      </c>
      <c r="K387">
        <v>5</v>
      </c>
    </row>
    <row r="388" spans="1:11" x14ac:dyDescent="0.25">
      <c r="A388" t="s">
        <v>410</v>
      </c>
      <c r="B388" t="s">
        <v>7</v>
      </c>
      <c r="C388">
        <v>64</v>
      </c>
      <c r="D388" t="s">
        <v>9</v>
      </c>
      <c r="E388" s="24">
        <v>45035</v>
      </c>
      <c r="F388">
        <v>170</v>
      </c>
      <c r="G388">
        <v>2.2999999999999998</v>
      </c>
      <c r="H388">
        <v>2023</v>
      </c>
      <c r="I388" t="s">
        <v>1060</v>
      </c>
      <c r="J388" t="s">
        <v>1055</v>
      </c>
      <c r="K388">
        <v>2</v>
      </c>
    </row>
    <row r="389" spans="1:11" x14ac:dyDescent="0.25">
      <c r="A389" t="s">
        <v>411</v>
      </c>
      <c r="B389" t="s">
        <v>5</v>
      </c>
      <c r="C389">
        <v>62</v>
      </c>
      <c r="D389" t="s">
        <v>11</v>
      </c>
      <c r="E389" s="24">
        <v>45035</v>
      </c>
      <c r="F389">
        <v>35</v>
      </c>
      <c r="G389">
        <v>4.4000000000000004</v>
      </c>
      <c r="H389">
        <v>2023</v>
      </c>
      <c r="I389" t="s">
        <v>1060</v>
      </c>
      <c r="J389" t="s">
        <v>1055</v>
      </c>
      <c r="K389">
        <v>4</v>
      </c>
    </row>
    <row r="390" spans="1:11" x14ac:dyDescent="0.25">
      <c r="A390" t="s">
        <v>412</v>
      </c>
      <c r="B390" t="s">
        <v>18</v>
      </c>
      <c r="C390">
        <v>88</v>
      </c>
      <c r="D390" t="s">
        <v>11</v>
      </c>
      <c r="E390" s="24">
        <v>45036</v>
      </c>
      <c r="F390">
        <v>35</v>
      </c>
      <c r="G390">
        <v>3.8</v>
      </c>
      <c r="H390">
        <v>2023</v>
      </c>
      <c r="I390" t="s">
        <v>1061</v>
      </c>
      <c r="J390" t="s">
        <v>1055</v>
      </c>
      <c r="K390">
        <v>4</v>
      </c>
    </row>
    <row r="391" spans="1:11" x14ac:dyDescent="0.25">
      <c r="A391" t="s">
        <v>413</v>
      </c>
      <c r="B391" t="s">
        <v>19</v>
      </c>
      <c r="C391">
        <v>116</v>
      </c>
      <c r="D391" t="s">
        <v>11</v>
      </c>
      <c r="E391" s="24">
        <v>45036</v>
      </c>
      <c r="F391">
        <v>132</v>
      </c>
      <c r="G391">
        <v>5</v>
      </c>
      <c r="H391">
        <v>2023</v>
      </c>
      <c r="I391" t="s">
        <v>1061</v>
      </c>
      <c r="J391" t="s">
        <v>1055</v>
      </c>
      <c r="K391">
        <v>5</v>
      </c>
    </row>
    <row r="392" spans="1:11" x14ac:dyDescent="0.25">
      <c r="A392" t="s">
        <v>414</v>
      </c>
      <c r="B392" t="s">
        <v>12</v>
      </c>
      <c r="C392">
        <v>82</v>
      </c>
      <c r="D392" t="s">
        <v>10</v>
      </c>
      <c r="E392" s="24">
        <v>45037</v>
      </c>
      <c r="F392">
        <v>144</v>
      </c>
      <c r="G392">
        <v>3.3</v>
      </c>
      <c r="H392">
        <v>2023</v>
      </c>
      <c r="I392" t="s">
        <v>1063</v>
      </c>
      <c r="J392" t="s">
        <v>1055</v>
      </c>
      <c r="K392">
        <v>3</v>
      </c>
    </row>
    <row r="393" spans="1:11" x14ac:dyDescent="0.25">
      <c r="A393" t="s">
        <v>415</v>
      </c>
      <c r="B393" t="s">
        <v>5</v>
      </c>
      <c r="C393">
        <v>99</v>
      </c>
      <c r="D393" t="s">
        <v>9</v>
      </c>
      <c r="E393" s="24">
        <v>45037</v>
      </c>
      <c r="F393">
        <v>48</v>
      </c>
      <c r="G393">
        <v>5</v>
      </c>
      <c r="H393">
        <v>2023</v>
      </c>
      <c r="I393" t="s">
        <v>1063</v>
      </c>
      <c r="J393" t="s">
        <v>1055</v>
      </c>
      <c r="K393">
        <v>5</v>
      </c>
    </row>
    <row r="394" spans="1:11" x14ac:dyDescent="0.25">
      <c r="A394" t="s">
        <v>416</v>
      </c>
      <c r="B394" t="s">
        <v>5</v>
      </c>
      <c r="C394">
        <v>55</v>
      </c>
      <c r="D394" t="s">
        <v>10</v>
      </c>
      <c r="E394" s="24">
        <v>45037</v>
      </c>
      <c r="F394">
        <v>200</v>
      </c>
      <c r="G394">
        <v>2.2999999999999998</v>
      </c>
      <c r="H394">
        <v>2023</v>
      </c>
      <c r="I394" t="s">
        <v>1063</v>
      </c>
      <c r="J394" t="s">
        <v>1059</v>
      </c>
      <c r="K394">
        <v>2</v>
      </c>
    </row>
    <row r="395" spans="1:11" x14ac:dyDescent="0.25">
      <c r="A395" t="s">
        <v>417</v>
      </c>
      <c r="B395" t="s">
        <v>7</v>
      </c>
      <c r="C395">
        <v>61</v>
      </c>
      <c r="D395" t="s">
        <v>6</v>
      </c>
      <c r="E395" s="24">
        <v>45037</v>
      </c>
      <c r="F395">
        <v>38</v>
      </c>
      <c r="G395">
        <v>4.8</v>
      </c>
      <c r="H395">
        <v>2023</v>
      </c>
      <c r="I395" t="s">
        <v>1063</v>
      </c>
      <c r="J395" t="s">
        <v>1055</v>
      </c>
      <c r="K395">
        <v>5</v>
      </c>
    </row>
    <row r="396" spans="1:11" x14ac:dyDescent="0.25">
      <c r="A396" t="s">
        <v>418</v>
      </c>
      <c r="B396" t="s">
        <v>19</v>
      </c>
      <c r="C396">
        <v>36</v>
      </c>
      <c r="D396" t="s">
        <v>13</v>
      </c>
      <c r="E396" s="24">
        <v>45037</v>
      </c>
      <c r="F396">
        <v>81</v>
      </c>
      <c r="G396">
        <v>3.7</v>
      </c>
      <c r="H396">
        <v>2023</v>
      </c>
      <c r="I396" t="s">
        <v>1063</v>
      </c>
      <c r="J396" t="s">
        <v>1059</v>
      </c>
      <c r="K396">
        <v>4</v>
      </c>
    </row>
    <row r="397" spans="1:11" x14ac:dyDescent="0.25">
      <c r="A397" t="s">
        <v>419</v>
      </c>
      <c r="B397" t="s">
        <v>12</v>
      </c>
      <c r="C397">
        <v>123</v>
      </c>
      <c r="D397" t="s">
        <v>11</v>
      </c>
      <c r="E397" s="24">
        <v>45037</v>
      </c>
      <c r="F397">
        <v>120</v>
      </c>
      <c r="G397">
        <v>4.2</v>
      </c>
      <c r="H397">
        <v>2023</v>
      </c>
      <c r="I397" t="s">
        <v>1063</v>
      </c>
      <c r="J397" t="s">
        <v>1057</v>
      </c>
      <c r="K397">
        <v>4</v>
      </c>
    </row>
    <row r="398" spans="1:11" x14ac:dyDescent="0.25">
      <c r="A398" t="s">
        <v>420</v>
      </c>
      <c r="B398" t="s">
        <v>24</v>
      </c>
      <c r="C398">
        <v>24</v>
      </c>
      <c r="D398" t="s">
        <v>6</v>
      </c>
      <c r="E398" s="24">
        <v>45037</v>
      </c>
      <c r="F398">
        <v>74</v>
      </c>
      <c r="G398">
        <v>4.8</v>
      </c>
      <c r="H398">
        <v>2023</v>
      </c>
      <c r="I398" t="s">
        <v>1063</v>
      </c>
      <c r="J398" t="s">
        <v>1062</v>
      </c>
      <c r="K398">
        <v>5</v>
      </c>
    </row>
    <row r="399" spans="1:11" x14ac:dyDescent="0.25">
      <c r="A399" t="s">
        <v>421</v>
      </c>
      <c r="B399" t="s">
        <v>12</v>
      </c>
      <c r="C399">
        <v>43</v>
      </c>
      <c r="D399" t="s">
        <v>11</v>
      </c>
      <c r="E399" s="24">
        <v>45038</v>
      </c>
      <c r="F399">
        <v>128</v>
      </c>
      <c r="G399">
        <v>4.7</v>
      </c>
      <c r="H399">
        <v>2023</v>
      </c>
      <c r="I399" t="s">
        <v>1064</v>
      </c>
      <c r="J399" t="s">
        <v>1059</v>
      </c>
      <c r="K399">
        <v>5</v>
      </c>
    </row>
    <row r="400" spans="1:11" x14ac:dyDescent="0.25">
      <c r="A400" t="s">
        <v>422</v>
      </c>
      <c r="B400" t="s">
        <v>21</v>
      </c>
      <c r="C400">
        <v>95</v>
      </c>
      <c r="D400" t="s">
        <v>9</v>
      </c>
      <c r="E400" s="24">
        <v>45038</v>
      </c>
      <c r="F400">
        <v>21</v>
      </c>
      <c r="G400">
        <v>3.9</v>
      </c>
      <c r="H400">
        <v>2023</v>
      </c>
      <c r="I400" t="s">
        <v>1064</v>
      </c>
      <c r="J400" t="s">
        <v>1055</v>
      </c>
      <c r="K400">
        <v>4</v>
      </c>
    </row>
    <row r="401" spans="1:11" x14ac:dyDescent="0.25">
      <c r="A401" t="s">
        <v>423</v>
      </c>
      <c r="B401" t="s">
        <v>5</v>
      </c>
      <c r="C401">
        <v>53</v>
      </c>
      <c r="D401" t="s">
        <v>11</v>
      </c>
      <c r="E401" s="24">
        <v>45038</v>
      </c>
      <c r="F401">
        <v>110</v>
      </c>
      <c r="G401">
        <v>4.3</v>
      </c>
      <c r="H401">
        <v>2023</v>
      </c>
      <c r="I401" t="s">
        <v>1064</v>
      </c>
      <c r="J401" t="s">
        <v>1059</v>
      </c>
      <c r="K401">
        <v>4</v>
      </c>
    </row>
    <row r="402" spans="1:11" x14ac:dyDescent="0.25">
      <c r="A402" t="s">
        <v>424</v>
      </c>
      <c r="B402" t="s">
        <v>12</v>
      </c>
      <c r="C402">
        <v>113</v>
      </c>
      <c r="D402" t="s">
        <v>11</v>
      </c>
      <c r="E402" s="24">
        <v>45038</v>
      </c>
      <c r="F402">
        <v>145</v>
      </c>
      <c r="G402">
        <v>4</v>
      </c>
      <c r="H402">
        <v>2023</v>
      </c>
      <c r="I402" t="s">
        <v>1064</v>
      </c>
      <c r="J402" t="s">
        <v>1055</v>
      </c>
      <c r="K402">
        <v>4</v>
      </c>
    </row>
    <row r="403" spans="1:11" x14ac:dyDescent="0.25">
      <c r="A403" t="s">
        <v>425</v>
      </c>
      <c r="B403" t="s">
        <v>5</v>
      </c>
      <c r="C403">
        <v>89</v>
      </c>
      <c r="D403" t="s">
        <v>13</v>
      </c>
      <c r="E403" s="24">
        <v>45038</v>
      </c>
      <c r="F403">
        <v>129</v>
      </c>
      <c r="G403">
        <v>4</v>
      </c>
      <c r="H403">
        <v>2023</v>
      </c>
      <c r="I403" t="s">
        <v>1064</v>
      </c>
      <c r="J403" t="s">
        <v>1055</v>
      </c>
      <c r="K403">
        <v>4</v>
      </c>
    </row>
    <row r="404" spans="1:11" x14ac:dyDescent="0.25">
      <c r="A404" t="s">
        <v>426</v>
      </c>
      <c r="B404" t="s">
        <v>18</v>
      </c>
      <c r="C404">
        <v>84</v>
      </c>
      <c r="D404" t="s">
        <v>10</v>
      </c>
      <c r="E404" s="24">
        <v>45038</v>
      </c>
      <c r="F404">
        <v>156</v>
      </c>
      <c r="G404">
        <v>3.2</v>
      </c>
      <c r="H404">
        <v>2023</v>
      </c>
      <c r="I404" t="s">
        <v>1064</v>
      </c>
      <c r="J404" t="s">
        <v>1055</v>
      </c>
      <c r="K404">
        <v>3</v>
      </c>
    </row>
    <row r="405" spans="1:11" x14ac:dyDescent="0.25">
      <c r="A405" t="s">
        <v>427</v>
      </c>
      <c r="B405" t="s">
        <v>24</v>
      </c>
      <c r="C405">
        <v>130</v>
      </c>
      <c r="D405" t="s">
        <v>11</v>
      </c>
      <c r="E405" s="24">
        <v>45039</v>
      </c>
      <c r="F405">
        <v>120</v>
      </c>
      <c r="G405">
        <v>3.8</v>
      </c>
      <c r="H405">
        <v>2023</v>
      </c>
      <c r="I405" t="s">
        <v>1054</v>
      </c>
      <c r="J405" t="s">
        <v>1057</v>
      </c>
      <c r="K405">
        <v>4</v>
      </c>
    </row>
    <row r="406" spans="1:11" x14ac:dyDescent="0.25">
      <c r="A406" t="s">
        <v>428</v>
      </c>
      <c r="B406" t="s">
        <v>21</v>
      </c>
      <c r="C406">
        <v>163</v>
      </c>
      <c r="D406" t="s">
        <v>13</v>
      </c>
      <c r="E406" s="24">
        <v>45039</v>
      </c>
      <c r="F406">
        <v>62</v>
      </c>
      <c r="G406">
        <v>3.4</v>
      </c>
      <c r="H406">
        <v>2023</v>
      </c>
      <c r="I406" t="s">
        <v>1054</v>
      </c>
      <c r="J406" t="s">
        <v>1057</v>
      </c>
      <c r="K406">
        <v>3</v>
      </c>
    </row>
    <row r="407" spans="1:11" x14ac:dyDescent="0.25">
      <c r="A407" t="s">
        <v>429</v>
      </c>
      <c r="B407" t="s">
        <v>22</v>
      </c>
      <c r="C407">
        <v>127</v>
      </c>
      <c r="D407" t="s">
        <v>11</v>
      </c>
      <c r="E407" s="24">
        <v>45039</v>
      </c>
      <c r="F407">
        <v>160</v>
      </c>
      <c r="G407">
        <v>3.2</v>
      </c>
      <c r="H407">
        <v>2023</v>
      </c>
      <c r="I407" t="s">
        <v>1054</v>
      </c>
      <c r="J407" t="s">
        <v>1057</v>
      </c>
      <c r="K407">
        <v>3</v>
      </c>
    </row>
    <row r="408" spans="1:11" x14ac:dyDescent="0.25">
      <c r="A408" t="s">
        <v>430</v>
      </c>
      <c r="B408" t="s">
        <v>12</v>
      </c>
      <c r="C408">
        <v>50</v>
      </c>
      <c r="D408" t="s">
        <v>11</v>
      </c>
      <c r="E408" s="24">
        <v>45039</v>
      </c>
      <c r="F408">
        <v>56</v>
      </c>
      <c r="G408">
        <v>4.7</v>
      </c>
      <c r="H408">
        <v>2023</v>
      </c>
      <c r="I408" t="s">
        <v>1054</v>
      </c>
      <c r="J408" t="s">
        <v>1059</v>
      </c>
      <c r="K408">
        <v>5</v>
      </c>
    </row>
    <row r="409" spans="1:11" x14ac:dyDescent="0.25">
      <c r="A409" t="s">
        <v>431</v>
      </c>
      <c r="B409" t="s">
        <v>15</v>
      </c>
      <c r="C409">
        <v>88</v>
      </c>
      <c r="D409" t="s">
        <v>6</v>
      </c>
      <c r="E409" s="24">
        <v>45039</v>
      </c>
      <c r="F409">
        <v>72</v>
      </c>
      <c r="G409">
        <v>4</v>
      </c>
      <c r="H409">
        <v>2023</v>
      </c>
      <c r="I409" t="s">
        <v>1054</v>
      </c>
      <c r="J409" t="s">
        <v>1055</v>
      </c>
      <c r="K409">
        <v>4</v>
      </c>
    </row>
    <row r="410" spans="1:11" x14ac:dyDescent="0.25">
      <c r="A410" t="s">
        <v>432</v>
      </c>
      <c r="B410" t="s">
        <v>12</v>
      </c>
      <c r="C410">
        <v>139</v>
      </c>
      <c r="D410" t="s">
        <v>9</v>
      </c>
      <c r="E410" s="24">
        <v>45040</v>
      </c>
      <c r="F410">
        <v>81</v>
      </c>
      <c r="G410">
        <v>4.8</v>
      </c>
      <c r="H410">
        <v>2023</v>
      </c>
      <c r="I410" t="s">
        <v>1056</v>
      </c>
      <c r="J410" t="s">
        <v>1057</v>
      </c>
      <c r="K410">
        <v>5</v>
      </c>
    </row>
    <row r="411" spans="1:11" x14ac:dyDescent="0.25">
      <c r="A411" t="s">
        <v>433</v>
      </c>
      <c r="B411" t="s">
        <v>21</v>
      </c>
      <c r="C411">
        <v>111</v>
      </c>
      <c r="D411" t="s">
        <v>11</v>
      </c>
      <c r="E411" s="24">
        <v>45040</v>
      </c>
      <c r="F411">
        <v>144</v>
      </c>
      <c r="G411">
        <v>3.9</v>
      </c>
      <c r="H411">
        <v>2023</v>
      </c>
      <c r="I411" t="s">
        <v>1056</v>
      </c>
      <c r="J411" t="s">
        <v>1055</v>
      </c>
      <c r="K411">
        <v>4</v>
      </c>
    </row>
    <row r="412" spans="1:11" x14ac:dyDescent="0.25">
      <c r="A412" t="s">
        <v>434</v>
      </c>
      <c r="B412" t="s">
        <v>23</v>
      </c>
      <c r="C412">
        <v>115</v>
      </c>
      <c r="D412" t="s">
        <v>9</v>
      </c>
      <c r="E412" s="24">
        <v>45040</v>
      </c>
      <c r="F412">
        <v>111</v>
      </c>
      <c r="G412">
        <v>4.3</v>
      </c>
      <c r="H412">
        <v>2023</v>
      </c>
      <c r="I412" t="s">
        <v>1056</v>
      </c>
      <c r="J412" t="s">
        <v>1055</v>
      </c>
      <c r="K412">
        <v>4</v>
      </c>
    </row>
    <row r="413" spans="1:11" x14ac:dyDescent="0.25">
      <c r="A413" t="s">
        <v>435</v>
      </c>
      <c r="B413" t="s">
        <v>5</v>
      </c>
      <c r="C413">
        <v>26</v>
      </c>
      <c r="D413" t="s">
        <v>13</v>
      </c>
      <c r="E413" s="24">
        <v>45040</v>
      </c>
      <c r="F413">
        <v>43</v>
      </c>
      <c r="G413">
        <v>4.2</v>
      </c>
      <c r="H413">
        <v>2023</v>
      </c>
      <c r="I413" t="s">
        <v>1056</v>
      </c>
      <c r="J413" t="s">
        <v>1062</v>
      </c>
      <c r="K413">
        <v>4</v>
      </c>
    </row>
    <row r="414" spans="1:11" x14ac:dyDescent="0.25">
      <c r="A414" t="s">
        <v>436</v>
      </c>
      <c r="B414" t="s">
        <v>18</v>
      </c>
      <c r="C414">
        <v>131</v>
      </c>
      <c r="D414" t="s">
        <v>6</v>
      </c>
      <c r="E414" s="24">
        <v>45040</v>
      </c>
      <c r="F414">
        <v>41</v>
      </c>
      <c r="G414">
        <v>4.9000000000000004</v>
      </c>
      <c r="H414">
        <v>2023</v>
      </c>
      <c r="I414" t="s">
        <v>1056</v>
      </c>
      <c r="J414" t="s">
        <v>1057</v>
      </c>
      <c r="K414">
        <v>5</v>
      </c>
    </row>
    <row r="415" spans="1:11" x14ac:dyDescent="0.25">
      <c r="A415" t="s">
        <v>437</v>
      </c>
      <c r="B415" t="s">
        <v>23</v>
      </c>
      <c r="C415">
        <v>27</v>
      </c>
      <c r="D415" t="s">
        <v>6</v>
      </c>
      <c r="E415" s="24">
        <v>45040</v>
      </c>
      <c r="F415">
        <v>74</v>
      </c>
      <c r="G415">
        <v>4</v>
      </c>
      <c r="H415">
        <v>2023</v>
      </c>
      <c r="I415" t="s">
        <v>1056</v>
      </c>
      <c r="J415" t="s">
        <v>1062</v>
      </c>
      <c r="K415">
        <v>4</v>
      </c>
    </row>
    <row r="416" spans="1:11" x14ac:dyDescent="0.25">
      <c r="A416" t="s">
        <v>438</v>
      </c>
      <c r="B416" t="s">
        <v>16</v>
      </c>
      <c r="C416">
        <v>75</v>
      </c>
      <c r="D416" t="s">
        <v>11</v>
      </c>
      <c r="E416" s="24">
        <v>45040</v>
      </c>
      <c r="F416">
        <v>43</v>
      </c>
      <c r="G416">
        <v>4.9000000000000004</v>
      </c>
      <c r="H416">
        <v>2023</v>
      </c>
      <c r="I416" t="s">
        <v>1056</v>
      </c>
      <c r="J416" t="s">
        <v>1055</v>
      </c>
      <c r="K416">
        <v>5</v>
      </c>
    </row>
    <row r="417" spans="1:11" x14ac:dyDescent="0.25">
      <c r="A417" t="s">
        <v>439</v>
      </c>
      <c r="B417" t="s">
        <v>7</v>
      </c>
      <c r="C417">
        <v>123</v>
      </c>
      <c r="D417" t="s">
        <v>6</v>
      </c>
      <c r="E417" s="24">
        <v>45040</v>
      </c>
      <c r="F417">
        <v>128</v>
      </c>
      <c r="G417">
        <v>3.6</v>
      </c>
      <c r="H417">
        <v>2023</v>
      </c>
      <c r="I417" t="s">
        <v>1056</v>
      </c>
      <c r="J417" t="s">
        <v>1057</v>
      </c>
      <c r="K417">
        <v>4</v>
      </c>
    </row>
    <row r="418" spans="1:11" x14ac:dyDescent="0.25">
      <c r="A418" t="s">
        <v>440</v>
      </c>
      <c r="B418" t="s">
        <v>20</v>
      </c>
      <c r="C418">
        <v>129</v>
      </c>
      <c r="D418" t="s">
        <v>6</v>
      </c>
      <c r="E418" s="24">
        <v>45041</v>
      </c>
      <c r="F418">
        <v>144</v>
      </c>
      <c r="G418">
        <v>4.0999999999999996</v>
      </c>
      <c r="H418">
        <v>2023</v>
      </c>
      <c r="I418" t="s">
        <v>1058</v>
      </c>
      <c r="J418" t="s">
        <v>1057</v>
      </c>
      <c r="K418">
        <v>4</v>
      </c>
    </row>
    <row r="419" spans="1:11" x14ac:dyDescent="0.25">
      <c r="A419" t="s">
        <v>441</v>
      </c>
      <c r="B419" t="s">
        <v>16</v>
      </c>
      <c r="C419">
        <v>124</v>
      </c>
      <c r="D419" t="s">
        <v>9</v>
      </c>
      <c r="E419" s="24">
        <v>45041</v>
      </c>
      <c r="F419">
        <v>132</v>
      </c>
      <c r="G419">
        <v>4.9000000000000004</v>
      </c>
      <c r="H419">
        <v>2023</v>
      </c>
      <c r="I419" t="s">
        <v>1058</v>
      </c>
      <c r="J419" t="s">
        <v>1057</v>
      </c>
      <c r="K419">
        <v>5</v>
      </c>
    </row>
    <row r="420" spans="1:11" x14ac:dyDescent="0.25">
      <c r="A420" t="s">
        <v>442</v>
      </c>
      <c r="B420" t="s">
        <v>23</v>
      </c>
      <c r="C420">
        <v>108</v>
      </c>
      <c r="D420" t="s">
        <v>9</v>
      </c>
      <c r="E420" s="24">
        <v>45041</v>
      </c>
      <c r="F420">
        <v>180</v>
      </c>
      <c r="G420">
        <v>3.9</v>
      </c>
      <c r="H420">
        <v>2023</v>
      </c>
      <c r="I420" t="s">
        <v>1058</v>
      </c>
      <c r="J420" t="s">
        <v>1055</v>
      </c>
      <c r="K420">
        <v>4</v>
      </c>
    </row>
    <row r="421" spans="1:11" x14ac:dyDescent="0.25">
      <c r="A421" t="s">
        <v>443</v>
      </c>
      <c r="B421" t="s">
        <v>8</v>
      </c>
      <c r="C421">
        <v>15</v>
      </c>
      <c r="D421" t="s">
        <v>9</v>
      </c>
      <c r="E421" s="24">
        <v>45041</v>
      </c>
      <c r="F421">
        <v>31</v>
      </c>
      <c r="G421">
        <v>4.0999999999999996</v>
      </c>
      <c r="H421">
        <v>2023</v>
      </c>
      <c r="I421" t="s">
        <v>1058</v>
      </c>
      <c r="J421" t="s">
        <v>1062</v>
      </c>
      <c r="K421">
        <v>4</v>
      </c>
    </row>
    <row r="422" spans="1:11" x14ac:dyDescent="0.25">
      <c r="A422" t="s">
        <v>444</v>
      </c>
      <c r="B422" t="s">
        <v>23</v>
      </c>
      <c r="C422">
        <v>66</v>
      </c>
      <c r="D422" t="s">
        <v>9</v>
      </c>
      <c r="E422" s="24">
        <v>45041</v>
      </c>
      <c r="F422">
        <v>102</v>
      </c>
      <c r="G422">
        <v>3.8</v>
      </c>
      <c r="H422">
        <v>2023</v>
      </c>
      <c r="I422" t="s">
        <v>1058</v>
      </c>
      <c r="J422" t="s">
        <v>1055</v>
      </c>
      <c r="K422">
        <v>4</v>
      </c>
    </row>
    <row r="423" spans="1:11" x14ac:dyDescent="0.25">
      <c r="A423" t="s">
        <v>445</v>
      </c>
      <c r="B423" t="s">
        <v>15</v>
      </c>
      <c r="C423">
        <v>126</v>
      </c>
      <c r="D423" t="s">
        <v>11</v>
      </c>
      <c r="E423" s="24">
        <v>45042</v>
      </c>
      <c r="F423">
        <v>175</v>
      </c>
      <c r="G423">
        <v>4.8</v>
      </c>
      <c r="H423">
        <v>2023</v>
      </c>
      <c r="I423" t="s">
        <v>1060</v>
      </c>
      <c r="J423" t="s">
        <v>1057</v>
      </c>
      <c r="K423">
        <v>5</v>
      </c>
    </row>
    <row r="424" spans="1:11" x14ac:dyDescent="0.25">
      <c r="A424" t="s">
        <v>446</v>
      </c>
      <c r="B424" t="s">
        <v>16</v>
      </c>
      <c r="C424">
        <v>26</v>
      </c>
      <c r="D424" t="s">
        <v>10</v>
      </c>
      <c r="E424" s="24">
        <v>45042</v>
      </c>
      <c r="F424">
        <v>87</v>
      </c>
      <c r="G424">
        <v>4.7</v>
      </c>
      <c r="H424">
        <v>2023</v>
      </c>
      <c r="I424" t="s">
        <v>1060</v>
      </c>
      <c r="J424" t="s">
        <v>1062</v>
      </c>
      <c r="K424">
        <v>5</v>
      </c>
    </row>
    <row r="425" spans="1:11" x14ac:dyDescent="0.25">
      <c r="A425" t="s">
        <v>447</v>
      </c>
      <c r="B425" t="s">
        <v>24</v>
      </c>
      <c r="C425">
        <v>105</v>
      </c>
      <c r="D425" t="s">
        <v>11</v>
      </c>
      <c r="E425" s="24">
        <v>45042</v>
      </c>
      <c r="F425">
        <v>66</v>
      </c>
      <c r="G425">
        <v>4.2</v>
      </c>
      <c r="H425">
        <v>2023</v>
      </c>
      <c r="I425" t="s">
        <v>1060</v>
      </c>
      <c r="J425" t="s">
        <v>1055</v>
      </c>
      <c r="K425">
        <v>4</v>
      </c>
    </row>
    <row r="426" spans="1:11" x14ac:dyDescent="0.25">
      <c r="A426" t="s">
        <v>448</v>
      </c>
      <c r="B426" t="s">
        <v>24</v>
      </c>
      <c r="C426">
        <v>31</v>
      </c>
      <c r="D426" t="s">
        <v>11</v>
      </c>
      <c r="E426" s="24">
        <v>45042</v>
      </c>
      <c r="F426">
        <v>25</v>
      </c>
      <c r="G426">
        <v>3.2</v>
      </c>
      <c r="H426">
        <v>2023</v>
      </c>
      <c r="I426" t="s">
        <v>1060</v>
      </c>
      <c r="J426" t="s">
        <v>1059</v>
      </c>
      <c r="K426">
        <v>3</v>
      </c>
    </row>
    <row r="427" spans="1:11" x14ac:dyDescent="0.25">
      <c r="A427" t="s">
        <v>449</v>
      </c>
      <c r="B427" t="s">
        <v>23</v>
      </c>
      <c r="C427">
        <v>109</v>
      </c>
      <c r="D427" t="s">
        <v>9</v>
      </c>
      <c r="E427" s="24">
        <v>45042</v>
      </c>
      <c r="F427">
        <v>126</v>
      </c>
      <c r="G427">
        <v>3.4</v>
      </c>
      <c r="H427">
        <v>2023</v>
      </c>
      <c r="I427" t="s">
        <v>1060</v>
      </c>
      <c r="J427" t="s">
        <v>1055</v>
      </c>
      <c r="K427">
        <v>3</v>
      </c>
    </row>
    <row r="428" spans="1:11" x14ac:dyDescent="0.25">
      <c r="A428" t="s">
        <v>450</v>
      </c>
      <c r="B428" t="s">
        <v>20</v>
      </c>
      <c r="C428">
        <v>113</v>
      </c>
      <c r="D428" t="s">
        <v>13</v>
      </c>
      <c r="E428" s="24">
        <v>45043</v>
      </c>
      <c r="F428">
        <v>42</v>
      </c>
      <c r="G428">
        <v>4.5999999999999996</v>
      </c>
      <c r="H428">
        <v>2023</v>
      </c>
      <c r="I428" t="s">
        <v>1061</v>
      </c>
      <c r="J428" t="s">
        <v>1055</v>
      </c>
      <c r="K428">
        <v>5</v>
      </c>
    </row>
    <row r="429" spans="1:11" x14ac:dyDescent="0.25">
      <c r="A429" t="s">
        <v>451</v>
      </c>
      <c r="B429" t="s">
        <v>15</v>
      </c>
      <c r="C429">
        <v>101</v>
      </c>
      <c r="D429" t="s">
        <v>10</v>
      </c>
      <c r="E429" s="24">
        <v>45043</v>
      </c>
      <c r="F429">
        <v>225</v>
      </c>
      <c r="G429">
        <v>1.9</v>
      </c>
      <c r="H429">
        <v>2023</v>
      </c>
      <c r="I429" t="s">
        <v>1061</v>
      </c>
      <c r="J429" t="s">
        <v>1055</v>
      </c>
      <c r="K429">
        <v>2</v>
      </c>
    </row>
    <row r="430" spans="1:11" x14ac:dyDescent="0.25">
      <c r="A430" t="s">
        <v>452</v>
      </c>
      <c r="B430" t="s">
        <v>21</v>
      </c>
      <c r="C430">
        <v>156</v>
      </c>
      <c r="D430" t="s">
        <v>10</v>
      </c>
      <c r="E430" s="24">
        <v>45043</v>
      </c>
      <c r="F430">
        <v>42</v>
      </c>
      <c r="G430">
        <v>3.3</v>
      </c>
      <c r="H430">
        <v>2023</v>
      </c>
      <c r="I430" t="s">
        <v>1061</v>
      </c>
      <c r="J430" t="s">
        <v>1057</v>
      </c>
      <c r="K430">
        <v>3</v>
      </c>
    </row>
    <row r="431" spans="1:11" x14ac:dyDescent="0.25">
      <c r="A431" t="s">
        <v>453</v>
      </c>
      <c r="B431" t="s">
        <v>23</v>
      </c>
      <c r="C431">
        <v>145</v>
      </c>
      <c r="D431" t="s">
        <v>13</v>
      </c>
      <c r="E431" s="24">
        <v>45044</v>
      </c>
      <c r="F431">
        <v>110</v>
      </c>
      <c r="G431">
        <v>3.1</v>
      </c>
      <c r="H431">
        <v>2023</v>
      </c>
      <c r="I431" t="s">
        <v>1063</v>
      </c>
      <c r="J431" t="s">
        <v>1057</v>
      </c>
      <c r="K431">
        <v>3</v>
      </c>
    </row>
    <row r="432" spans="1:11" x14ac:dyDescent="0.25">
      <c r="A432" t="s">
        <v>454</v>
      </c>
      <c r="B432" t="s">
        <v>7</v>
      </c>
      <c r="C432">
        <v>36</v>
      </c>
      <c r="D432" t="s">
        <v>9</v>
      </c>
      <c r="E432" s="24">
        <v>45044</v>
      </c>
      <c r="F432">
        <v>225</v>
      </c>
      <c r="G432">
        <v>4.8</v>
      </c>
      <c r="H432">
        <v>2023</v>
      </c>
      <c r="I432" t="s">
        <v>1063</v>
      </c>
      <c r="J432" t="s">
        <v>1059</v>
      </c>
      <c r="K432">
        <v>5</v>
      </c>
    </row>
    <row r="433" spans="1:11" x14ac:dyDescent="0.25">
      <c r="A433" t="s">
        <v>455</v>
      </c>
      <c r="B433" t="s">
        <v>24</v>
      </c>
      <c r="C433">
        <v>135</v>
      </c>
      <c r="D433" t="s">
        <v>6</v>
      </c>
      <c r="E433" s="24">
        <v>45045</v>
      </c>
      <c r="F433">
        <v>125</v>
      </c>
      <c r="G433">
        <v>3.3</v>
      </c>
      <c r="H433">
        <v>2023</v>
      </c>
      <c r="I433" t="s">
        <v>1064</v>
      </c>
      <c r="J433" t="s">
        <v>1057</v>
      </c>
      <c r="K433">
        <v>3</v>
      </c>
    </row>
    <row r="434" spans="1:11" x14ac:dyDescent="0.25">
      <c r="A434" t="s">
        <v>456</v>
      </c>
      <c r="B434" t="s">
        <v>15</v>
      </c>
      <c r="C434">
        <v>81</v>
      </c>
      <c r="D434" t="s">
        <v>9</v>
      </c>
      <c r="E434" s="24">
        <v>45045</v>
      </c>
      <c r="F434">
        <v>78</v>
      </c>
      <c r="G434">
        <v>2.9</v>
      </c>
      <c r="H434">
        <v>2023</v>
      </c>
      <c r="I434" t="s">
        <v>1064</v>
      </c>
      <c r="J434" t="s">
        <v>1055</v>
      </c>
      <c r="K434">
        <v>3</v>
      </c>
    </row>
    <row r="435" spans="1:11" x14ac:dyDescent="0.25">
      <c r="A435" t="s">
        <v>457</v>
      </c>
      <c r="B435" t="s">
        <v>15</v>
      </c>
      <c r="C435">
        <v>81</v>
      </c>
      <c r="D435" t="s">
        <v>13</v>
      </c>
      <c r="E435" s="24">
        <v>45045</v>
      </c>
      <c r="F435">
        <v>40</v>
      </c>
      <c r="G435">
        <v>2.4</v>
      </c>
      <c r="H435">
        <v>2023</v>
      </c>
      <c r="I435" t="s">
        <v>1064</v>
      </c>
      <c r="J435" t="s">
        <v>1055</v>
      </c>
      <c r="K435">
        <v>2</v>
      </c>
    </row>
    <row r="436" spans="1:11" x14ac:dyDescent="0.25">
      <c r="A436" t="s">
        <v>458</v>
      </c>
      <c r="B436" t="s">
        <v>22</v>
      </c>
      <c r="C436">
        <v>93</v>
      </c>
      <c r="D436" t="s">
        <v>11</v>
      </c>
      <c r="E436" s="24">
        <v>45045</v>
      </c>
      <c r="F436">
        <v>150</v>
      </c>
      <c r="G436">
        <v>4.5999999999999996</v>
      </c>
      <c r="H436">
        <v>2023</v>
      </c>
      <c r="I436" t="s">
        <v>1064</v>
      </c>
      <c r="J436" t="s">
        <v>1055</v>
      </c>
      <c r="K436">
        <v>5</v>
      </c>
    </row>
    <row r="437" spans="1:11" x14ac:dyDescent="0.25">
      <c r="A437" t="s">
        <v>459</v>
      </c>
      <c r="B437" t="s">
        <v>23</v>
      </c>
      <c r="C437">
        <v>14</v>
      </c>
      <c r="D437" t="s">
        <v>9</v>
      </c>
      <c r="E437" s="24">
        <v>45045</v>
      </c>
      <c r="F437">
        <v>96</v>
      </c>
      <c r="G437">
        <v>4.8</v>
      </c>
      <c r="H437">
        <v>2023</v>
      </c>
      <c r="I437" t="s">
        <v>1064</v>
      </c>
      <c r="J437" t="s">
        <v>1062</v>
      </c>
      <c r="K437">
        <v>5</v>
      </c>
    </row>
    <row r="438" spans="1:11" x14ac:dyDescent="0.25">
      <c r="A438" t="s">
        <v>460</v>
      </c>
      <c r="B438" t="s">
        <v>24</v>
      </c>
      <c r="C438">
        <v>95</v>
      </c>
      <c r="D438" t="s">
        <v>13</v>
      </c>
      <c r="E438" s="24">
        <v>45046</v>
      </c>
      <c r="F438">
        <v>75</v>
      </c>
      <c r="G438">
        <v>4.8</v>
      </c>
      <c r="H438">
        <v>2023</v>
      </c>
      <c r="I438" t="s">
        <v>1054</v>
      </c>
      <c r="J438" t="s">
        <v>1055</v>
      </c>
      <c r="K438">
        <v>5</v>
      </c>
    </row>
    <row r="439" spans="1:11" x14ac:dyDescent="0.25">
      <c r="A439" t="s">
        <v>461</v>
      </c>
      <c r="B439" t="s">
        <v>22</v>
      </c>
      <c r="C439">
        <v>81</v>
      </c>
      <c r="D439" t="s">
        <v>13</v>
      </c>
      <c r="E439" s="24">
        <v>45046</v>
      </c>
      <c r="F439">
        <v>60</v>
      </c>
      <c r="G439">
        <v>3.6</v>
      </c>
      <c r="H439">
        <v>2023</v>
      </c>
      <c r="I439" t="s">
        <v>1054</v>
      </c>
      <c r="J439" t="s">
        <v>1055</v>
      </c>
      <c r="K439">
        <v>4</v>
      </c>
    </row>
    <row r="440" spans="1:11" x14ac:dyDescent="0.25">
      <c r="A440" t="s">
        <v>462</v>
      </c>
      <c r="B440" t="s">
        <v>5</v>
      </c>
      <c r="C440">
        <v>60</v>
      </c>
      <c r="D440" t="s">
        <v>9</v>
      </c>
      <c r="E440" s="24">
        <v>45047</v>
      </c>
      <c r="F440">
        <v>41</v>
      </c>
      <c r="G440">
        <v>4.8</v>
      </c>
      <c r="H440">
        <v>2023</v>
      </c>
      <c r="I440" t="s">
        <v>1056</v>
      </c>
      <c r="J440" t="s">
        <v>1059</v>
      </c>
      <c r="K440">
        <v>5</v>
      </c>
    </row>
    <row r="441" spans="1:11" x14ac:dyDescent="0.25">
      <c r="A441" t="s">
        <v>463</v>
      </c>
      <c r="B441" t="s">
        <v>14</v>
      </c>
      <c r="C441">
        <v>137</v>
      </c>
      <c r="D441" t="s">
        <v>11</v>
      </c>
      <c r="E441" s="24">
        <v>45047</v>
      </c>
      <c r="F441">
        <v>20</v>
      </c>
      <c r="G441">
        <v>4.2</v>
      </c>
      <c r="H441">
        <v>2023</v>
      </c>
      <c r="I441" t="s">
        <v>1056</v>
      </c>
      <c r="J441" t="s">
        <v>1057</v>
      </c>
      <c r="K441">
        <v>4</v>
      </c>
    </row>
    <row r="442" spans="1:11" x14ac:dyDescent="0.25">
      <c r="A442" t="s">
        <v>464</v>
      </c>
      <c r="B442" t="s">
        <v>12</v>
      </c>
      <c r="C442">
        <v>112</v>
      </c>
      <c r="D442" t="s">
        <v>6</v>
      </c>
      <c r="E442" s="24">
        <v>45047</v>
      </c>
      <c r="F442">
        <v>84</v>
      </c>
      <c r="G442">
        <v>2.6</v>
      </c>
      <c r="H442">
        <v>2023</v>
      </c>
      <c r="I442" t="s">
        <v>1056</v>
      </c>
      <c r="J442" t="s">
        <v>1055</v>
      </c>
      <c r="K442">
        <v>3</v>
      </c>
    </row>
    <row r="443" spans="1:11" x14ac:dyDescent="0.25">
      <c r="A443" t="s">
        <v>465</v>
      </c>
      <c r="B443" t="s">
        <v>24</v>
      </c>
      <c r="C443">
        <v>76</v>
      </c>
      <c r="D443" t="s">
        <v>10</v>
      </c>
      <c r="E443" s="24">
        <v>45047</v>
      </c>
      <c r="F443">
        <v>140</v>
      </c>
      <c r="G443">
        <v>3.7</v>
      </c>
      <c r="H443">
        <v>2023</v>
      </c>
      <c r="I443" t="s">
        <v>1056</v>
      </c>
      <c r="J443" t="s">
        <v>1055</v>
      </c>
      <c r="K443">
        <v>4</v>
      </c>
    </row>
    <row r="444" spans="1:11" x14ac:dyDescent="0.25">
      <c r="A444" t="s">
        <v>466</v>
      </c>
      <c r="B444" t="s">
        <v>19</v>
      </c>
      <c r="C444">
        <v>73</v>
      </c>
      <c r="D444" t="s">
        <v>9</v>
      </c>
      <c r="E444" s="24">
        <v>45047</v>
      </c>
      <c r="F444">
        <v>66</v>
      </c>
      <c r="G444">
        <v>4.8</v>
      </c>
      <c r="H444">
        <v>2023</v>
      </c>
      <c r="I444" t="s">
        <v>1056</v>
      </c>
      <c r="J444" t="s">
        <v>1055</v>
      </c>
      <c r="K444">
        <v>5</v>
      </c>
    </row>
    <row r="445" spans="1:11" x14ac:dyDescent="0.25">
      <c r="A445" t="s">
        <v>467</v>
      </c>
      <c r="B445" t="s">
        <v>18</v>
      </c>
      <c r="C445">
        <v>119</v>
      </c>
      <c r="D445" t="s">
        <v>11</v>
      </c>
      <c r="E445" s="24">
        <v>45047</v>
      </c>
      <c r="F445">
        <v>105</v>
      </c>
      <c r="G445">
        <v>4.7</v>
      </c>
      <c r="H445">
        <v>2023</v>
      </c>
      <c r="I445" t="s">
        <v>1056</v>
      </c>
      <c r="J445" t="s">
        <v>1055</v>
      </c>
      <c r="K445">
        <v>5</v>
      </c>
    </row>
    <row r="446" spans="1:11" x14ac:dyDescent="0.25">
      <c r="A446" t="s">
        <v>468</v>
      </c>
      <c r="B446" t="s">
        <v>20</v>
      </c>
      <c r="C446">
        <v>135</v>
      </c>
      <c r="D446" t="s">
        <v>13</v>
      </c>
      <c r="E446" s="24">
        <v>45048</v>
      </c>
      <c r="F446">
        <v>104</v>
      </c>
      <c r="G446">
        <v>4.0999999999999996</v>
      </c>
      <c r="H446">
        <v>2023</v>
      </c>
      <c r="I446" t="s">
        <v>1058</v>
      </c>
      <c r="J446" t="s">
        <v>1057</v>
      </c>
      <c r="K446">
        <v>4</v>
      </c>
    </row>
    <row r="447" spans="1:11" x14ac:dyDescent="0.25">
      <c r="A447" t="s">
        <v>469</v>
      </c>
      <c r="B447" t="s">
        <v>14</v>
      </c>
      <c r="C447">
        <v>41</v>
      </c>
      <c r="D447" t="s">
        <v>6</v>
      </c>
      <c r="E447" s="24">
        <v>45048</v>
      </c>
      <c r="F447">
        <v>123</v>
      </c>
      <c r="G447">
        <v>3.2</v>
      </c>
      <c r="H447">
        <v>2023</v>
      </c>
      <c r="I447" t="s">
        <v>1058</v>
      </c>
      <c r="J447" t="s">
        <v>1059</v>
      </c>
      <c r="K447">
        <v>3</v>
      </c>
    </row>
    <row r="448" spans="1:11" x14ac:dyDescent="0.25">
      <c r="A448" t="s">
        <v>470</v>
      </c>
      <c r="B448" t="s">
        <v>23</v>
      </c>
      <c r="C448">
        <v>35</v>
      </c>
      <c r="D448" t="s">
        <v>13</v>
      </c>
      <c r="E448" s="24">
        <v>45049</v>
      </c>
      <c r="F448">
        <v>215</v>
      </c>
      <c r="G448">
        <v>4.3</v>
      </c>
      <c r="H448">
        <v>2023</v>
      </c>
      <c r="I448" t="s">
        <v>1060</v>
      </c>
      <c r="J448" t="s">
        <v>1059</v>
      </c>
      <c r="K448">
        <v>4</v>
      </c>
    </row>
    <row r="449" spans="1:11" x14ac:dyDescent="0.25">
      <c r="A449" t="s">
        <v>471</v>
      </c>
      <c r="B449" t="s">
        <v>20</v>
      </c>
      <c r="C449">
        <v>96</v>
      </c>
      <c r="D449" t="s">
        <v>9</v>
      </c>
      <c r="E449" s="24">
        <v>45049</v>
      </c>
      <c r="F449">
        <v>46</v>
      </c>
      <c r="G449">
        <v>0.7</v>
      </c>
      <c r="H449">
        <v>2023</v>
      </c>
      <c r="I449" t="s">
        <v>1060</v>
      </c>
      <c r="J449" t="s">
        <v>1055</v>
      </c>
      <c r="K449">
        <v>1</v>
      </c>
    </row>
    <row r="450" spans="1:11" x14ac:dyDescent="0.25">
      <c r="A450" t="s">
        <v>472</v>
      </c>
      <c r="B450" t="s">
        <v>22</v>
      </c>
      <c r="C450">
        <v>61</v>
      </c>
      <c r="D450" t="s">
        <v>6</v>
      </c>
      <c r="E450" s="24">
        <v>45049</v>
      </c>
      <c r="F450">
        <v>115</v>
      </c>
      <c r="G450">
        <v>3.7</v>
      </c>
      <c r="H450">
        <v>2023</v>
      </c>
      <c r="I450" t="s">
        <v>1060</v>
      </c>
      <c r="J450" t="s">
        <v>1055</v>
      </c>
      <c r="K450">
        <v>4</v>
      </c>
    </row>
    <row r="451" spans="1:11" x14ac:dyDescent="0.25">
      <c r="A451" t="s">
        <v>473</v>
      </c>
      <c r="B451" t="s">
        <v>20</v>
      </c>
      <c r="C451">
        <v>91</v>
      </c>
      <c r="D451" t="s">
        <v>6</v>
      </c>
      <c r="E451" s="24">
        <v>45049</v>
      </c>
      <c r="F451">
        <v>124</v>
      </c>
      <c r="G451">
        <v>3.9</v>
      </c>
      <c r="H451">
        <v>2023</v>
      </c>
      <c r="I451" t="s">
        <v>1060</v>
      </c>
      <c r="J451" t="s">
        <v>1055</v>
      </c>
      <c r="K451">
        <v>4</v>
      </c>
    </row>
    <row r="452" spans="1:11" x14ac:dyDescent="0.25">
      <c r="A452" t="s">
        <v>474</v>
      </c>
      <c r="B452" t="s">
        <v>17</v>
      </c>
      <c r="C452">
        <v>30</v>
      </c>
      <c r="D452" t="s">
        <v>6</v>
      </c>
      <c r="E452" s="24">
        <v>45050</v>
      </c>
      <c r="F452">
        <v>205</v>
      </c>
      <c r="G452">
        <v>4.5</v>
      </c>
      <c r="H452">
        <v>2023</v>
      </c>
      <c r="I452" t="s">
        <v>1061</v>
      </c>
      <c r="J452" t="s">
        <v>1062</v>
      </c>
      <c r="K452">
        <v>5</v>
      </c>
    </row>
    <row r="453" spans="1:11" x14ac:dyDescent="0.25">
      <c r="A453" t="s">
        <v>475</v>
      </c>
      <c r="B453" t="s">
        <v>5</v>
      </c>
      <c r="C453">
        <v>111</v>
      </c>
      <c r="D453" t="s">
        <v>11</v>
      </c>
      <c r="E453" s="24">
        <v>45050</v>
      </c>
      <c r="F453">
        <v>90</v>
      </c>
      <c r="G453">
        <v>2.8</v>
      </c>
      <c r="H453">
        <v>2023</v>
      </c>
      <c r="I453" t="s">
        <v>1061</v>
      </c>
      <c r="J453" t="s">
        <v>1055</v>
      </c>
      <c r="K453">
        <v>3</v>
      </c>
    </row>
    <row r="454" spans="1:11" x14ac:dyDescent="0.25">
      <c r="A454" t="s">
        <v>476</v>
      </c>
      <c r="B454" t="s">
        <v>22</v>
      </c>
      <c r="C454">
        <v>81</v>
      </c>
      <c r="D454" t="s">
        <v>9</v>
      </c>
      <c r="E454" s="24">
        <v>45050</v>
      </c>
      <c r="F454">
        <v>92</v>
      </c>
      <c r="G454">
        <v>4.9000000000000004</v>
      </c>
      <c r="H454">
        <v>2023</v>
      </c>
      <c r="I454" t="s">
        <v>1061</v>
      </c>
      <c r="J454" t="s">
        <v>1055</v>
      </c>
      <c r="K454">
        <v>5</v>
      </c>
    </row>
    <row r="455" spans="1:11" x14ac:dyDescent="0.25">
      <c r="A455" t="s">
        <v>477</v>
      </c>
      <c r="B455" t="s">
        <v>24</v>
      </c>
      <c r="C455">
        <v>40</v>
      </c>
      <c r="D455" t="s">
        <v>13</v>
      </c>
      <c r="E455" s="24">
        <v>45052</v>
      </c>
      <c r="F455">
        <v>108</v>
      </c>
      <c r="G455">
        <v>4.2</v>
      </c>
      <c r="H455">
        <v>2023</v>
      </c>
      <c r="I455" t="s">
        <v>1064</v>
      </c>
      <c r="J455" t="s">
        <v>1059</v>
      </c>
      <c r="K455">
        <v>4</v>
      </c>
    </row>
    <row r="456" spans="1:11" x14ac:dyDescent="0.25">
      <c r="A456" t="s">
        <v>478</v>
      </c>
      <c r="B456" t="s">
        <v>5</v>
      </c>
      <c r="C456">
        <v>143</v>
      </c>
      <c r="D456" t="s">
        <v>13</v>
      </c>
      <c r="E456" s="24">
        <v>45052</v>
      </c>
      <c r="F456">
        <v>54</v>
      </c>
      <c r="G456">
        <v>4.4000000000000004</v>
      </c>
      <c r="H456">
        <v>2023</v>
      </c>
      <c r="I456" t="s">
        <v>1064</v>
      </c>
      <c r="J456" t="s">
        <v>1057</v>
      </c>
      <c r="K456">
        <v>4</v>
      </c>
    </row>
    <row r="457" spans="1:11" x14ac:dyDescent="0.25">
      <c r="A457" t="s">
        <v>479</v>
      </c>
      <c r="B457" t="s">
        <v>24</v>
      </c>
      <c r="C457">
        <v>70</v>
      </c>
      <c r="D457" t="s">
        <v>13</v>
      </c>
      <c r="E457" s="24">
        <v>45053</v>
      </c>
      <c r="F457">
        <v>44</v>
      </c>
      <c r="G457">
        <v>3.5</v>
      </c>
      <c r="H457">
        <v>2023</v>
      </c>
      <c r="I457" t="s">
        <v>1054</v>
      </c>
      <c r="J457" t="s">
        <v>1055</v>
      </c>
      <c r="K457">
        <v>4</v>
      </c>
    </row>
    <row r="458" spans="1:11" x14ac:dyDescent="0.25">
      <c r="A458" t="s">
        <v>480</v>
      </c>
      <c r="B458" t="s">
        <v>19</v>
      </c>
      <c r="C458">
        <v>137</v>
      </c>
      <c r="D458" t="s">
        <v>13</v>
      </c>
      <c r="E458" s="24">
        <v>45053</v>
      </c>
      <c r="F458">
        <v>44</v>
      </c>
      <c r="G458">
        <v>4.7</v>
      </c>
      <c r="H458">
        <v>2023</v>
      </c>
      <c r="I458" t="s">
        <v>1054</v>
      </c>
      <c r="J458" t="s">
        <v>1057</v>
      </c>
      <c r="K458">
        <v>5</v>
      </c>
    </row>
    <row r="459" spans="1:11" x14ac:dyDescent="0.25">
      <c r="A459" t="s">
        <v>481</v>
      </c>
      <c r="B459" t="s">
        <v>20</v>
      </c>
      <c r="C459">
        <v>52</v>
      </c>
      <c r="D459" t="s">
        <v>9</v>
      </c>
      <c r="E459" s="24">
        <v>45054</v>
      </c>
      <c r="F459">
        <v>37</v>
      </c>
      <c r="G459">
        <v>4.9000000000000004</v>
      </c>
      <c r="H459">
        <v>2023</v>
      </c>
      <c r="I459" t="s">
        <v>1056</v>
      </c>
      <c r="J459" t="s">
        <v>1059</v>
      </c>
      <c r="K459">
        <v>5</v>
      </c>
    </row>
    <row r="460" spans="1:11" x14ac:dyDescent="0.25">
      <c r="A460" t="s">
        <v>482</v>
      </c>
      <c r="B460" t="s">
        <v>12</v>
      </c>
      <c r="C460">
        <v>31</v>
      </c>
      <c r="D460" t="s">
        <v>11</v>
      </c>
      <c r="E460" s="24">
        <v>45054</v>
      </c>
      <c r="F460">
        <v>180</v>
      </c>
      <c r="G460">
        <v>4.5</v>
      </c>
      <c r="H460">
        <v>2023</v>
      </c>
      <c r="I460" t="s">
        <v>1056</v>
      </c>
      <c r="J460" t="s">
        <v>1059</v>
      </c>
      <c r="K460">
        <v>5</v>
      </c>
    </row>
    <row r="461" spans="1:11" x14ac:dyDescent="0.25">
      <c r="A461" t="s">
        <v>483</v>
      </c>
      <c r="B461" t="s">
        <v>20</v>
      </c>
      <c r="C461">
        <v>114</v>
      </c>
      <c r="D461" t="s">
        <v>6</v>
      </c>
      <c r="E461" s="24">
        <v>45054</v>
      </c>
      <c r="F461">
        <v>105</v>
      </c>
      <c r="G461">
        <v>4.9000000000000004</v>
      </c>
      <c r="H461">
        <v>2023</v>
      </c>
      <c r="I461" t="s">
        <v>1056</v>
      </c>
      <c r="J461" t="s">
        <v>1055</v>
      </c>
      <c r="K461">
        <v>5</v>
      </c>
    </row>
    <row r="462" spans="1:11" x14ac:dyDescent="0.25">
      <c r="A462" t="s">
        <v>484</v>
      </c>
      <c r="B462" t="s">
        <v>19</v>
      </c>
      <c r="C462">
        <v>73</v>
      </c>
      <c r="D462" t="s">
        <v>10</v>
      </c>
      <c r="E462" s="24">
        <v>45054</v>
      </c>
      <c r="F462">
        <v>87</v>
      </c>
      <c r="G462">
        <v>3.6</v>
      </c>
      <c r="H462">
        <v>2023</v>
      </c>
      <c r="I462" t="s">
        <v>1056</v>
      </c>
      <c r="J462" t="s">
        <v>1055</v>
      </c>
      <c r="K462">
        <v>4</v>
      </c>
    </row>
    <row r="463" spans="1:11" x14ac:dyDescent="0.25">
      <c r="A463" t="s">
        <v>485</v>
      </c>
      <c r="B463" t="s">
        <v>22</v>
      </c>
      <c r="C463">
        <v>25</v>
      </c>
      <c r="D463" t="s">
        <v>11</v>
      </c>
      <c r="E463" s="24">
        <v>45054</v>
      </c>
      <c r="F463">
        <v>52</v>
      </c>
      <c r="G463">
        <v>3.8</v>
      </c>
      <c r="H463">
        <v>2023</v>
      </c>
      <c r="I463" t="s">
        <v>1056</v>
      </c>
      <c r="J463" t="s">
        <v>1062</v>
      </c>
      <c r="K463">
        <v>4</v>
      </c>
    </row>
    <row r="464" spans="1:11" x14ac:dyDescent="0.25">
      <c r="A464" t="s">
        <v>486</v>
      </c>
      <c r="B464" t="s">
        <v>8</v>
      </c>
      <c r="C464">
        <v>44</v>
      </c>
      <c r="D464" t="s">
        <v>6</v>
      </c>
      <c r="E464" s="24">
        <v>45054</v>
      </c>
      <c r="F464">
        <v>63</v>
      </c>
      <c r="G464">
        <v>3.5</v>
      </c>
      <c r="H464">
        <v>2023</v>
      </c>
      <c r="I464" t="s">
        <v>1056</v>
      </c>
      <c r="J464" t="s">
        <v>1059</v>
      </c>
      <c r="K464">
        <v>4</v>
      </c>
    </row>
    <row r="465" spans="1:11" x14ac:dyDescent="0.25">
      <c r="A465" t="s">
        <v>487</v>
      </c>
      <c r="B465" t="s">
        <v>7</v>
      </c>
      <c r="C465">
        <v>34</v>
      </c>
      <c r="D465" t="s">
        <v>9</v>
      </c>
      <c r="E465" s="24">
        <v>45055</v>
      </c>
      <c r="F465">
        <v>195</v>
      </c>
      <c r="G465">
        <v>4.8</v>
      </c>
      <c r="H465">
        <v>2023</v>
      </c>
      <c r="I465" t="s">
        <v>1058</v>
      </c>
      <c r="J465" t="s">
        <v>1059</v>
      </c>
      <c r="K465">
        <v>5</v>
      </c>
    </row>
    <row r="466" spans="1:11" x14ac:dyDescent="0.25">
      <c r="A466" t="s">
        <v>488</v>
      </c>
      <c r="B466" t="s">
        <v>5</v>
      </c>
      <c r="C466">
        <v>89</v>
      </c>
      <c r="D466" t="s">
        <v>13</v>
      </c>
      <c r="E466" s="24">
        <v>45056</v>
      </c>
      <c r="F466">
        <v>176</v>
      </c>
      <c r="G466">
        <v>4.5</v>
      </c>
      <c r="H466">
        <v>2023</v>
      </c>
      <c r="I466" t="s">
        <v>1060</v>
      </c>
      <c r="J466" t="s">
        <v>1055</v>
      </c>
      <c r="K466">
        <v>5</v>
      </c>
    </row>
    <row r="467" spans="1:11" x14ac:dyDescent="0.25">
      <c r="A467" t="s">
        <v>489</v>
      </c>
      <c r="B467" t="s">
        <v>18</v>
      </c>
      <c r="C467">
        <v>54</v>
      </c>
      <c r="D467" t="s">
        <v>11</v>
      </c>
      <c r="E467" s="24">
        <v>45057</v>
      </c>
      <c r="F467">
        <v>31</v>
      </c>
      <c r="G467">
        <v>3.3</v>
      </c>
      <c r="H467">
        <v>2023</v>
      </c>
      <c r="I467" t="s">
        <v>1061</v>
      </c>
      <c r="J467" t="s">
        <v>1059</v>
      </c>
      <c r="K467">
        <v>3</v>
      </c>
    </row>
    <row r="468" spans="1:11" x14ac:dyDescent="0.25">
      <c r="A468" t="s">
        <v>490</v>
      </c>
      <c r="B468" t="s">
        <v>23</v>
      </c>
      <c r="C468">
        <v>25</v>
      </c>
      <c r="D468" t="s">
        <v>11</v>
      </c>
      <c r="E468" s="24">
        <v>45058</v>
      </c>
      <c r="F468">
        <v>27</v>
      </c>
      <c r="G468">
        <v>3.2</v>
      </c>
      <c r="H468">
        <v>2023</v>
      </c>
      <c r="I468" t="s">
        <v>1063</v>
      </c>
      <c r="J468" t="s">
        <v>1062</v>
      </c>
      <c r="K468">
        <v>3</v>
      </c>
    </row>
    <row r="469" spans="1:11" x14ac:dyDescent="0.25">
      <c r="A469" t="s">
        <v>491</v>
      </c>
      <c r="B469" t="s">
        <v>14</v>
      </c>
      <c r="C469">
        <v>91</v>
      </c>
      <c r="D469" t="s">
        <v>13</v>
      </c>
      <c r="E469" s="24">
        <v>45058</v>
      </c>
      <c r="F469">
        <v>76</v>
      </c>
      <c r="G469">
        <v>4.9000000000000004</v>
      </c>
      <c r="H469">
        <v>2023</v>
      </c>
      <c r="I469" t="s">
        <v>1063</v>
      </c>
      <c r="J469" t="s">
        <v>1055</v>
      </c>
      <c r="K469">
        <v>5</v>
      </c>
    </row>
    <row r="470" spans="1:11" x14ac:dyDescent="0.25">
      <c r="A470" t="s">
        <v>492</v>
      </c>
      <c r="B470" t="s">
        <v>8</v>
      </c>
      <c r="C470">
        <v>144</v>
      </c>
      <c r="D470" t="s">
        <v>6</v>
      </c>
      <c r="E470" s="24">
        <v>45058</v>
      </c>
      <c r="F470">
        <v>62</v>
      </c>
      <c r="G470">
        <v>4.8</v>
      </c>
      <c r="H470">
        <v>2023</v>
      </c>
      <c r="I470" t="s">
        <v>1063</v>
      </c>
      <c r="J470" t="s">
        <v>1057</v>
      </c>
      <c r="K470">
        <v>5</v>
      </c>
    </row>
    <row r="471" spans="1:11" x14ac:dyDescent="0.25">
      <c r="A471" t="s">
        <v>493</v>
      </c>
      <c r="B471" t="s">
        <v>14</v>
      </c>
      <c r="C471">
        <v>81</v>
      </c>
      <c r="D471" t="s">
        <v>9</v>
      </c>
      <c r="E471" s="24">
        <v>45060</v>
      </c>
      <c r="F471">
        <v>100</v>
      </c>
      <c r="G471">
        <v>1.3</v>
      </c>
      <c r="H471">
        <v>2023</v>
      </c>
      <c r="I471" t="s">
        <v>1054</v>
      </c>
      <c r="J471" t="s">
        <v>1055</v>
      </c>
      <c r="K471">
        <v>1</v>
      </c>
    </row>
    <row r="472" spans="1:11" x14ac:dyDescent="0.25">
      <c r="A472" t="s">
        <v>494</v>
      </c>
      <c r="B472" t="s">
        <v>17</v>
      </c>
      <c r="C472">
        <v>92</v>
      </c>
      <c r="D472" t="s">
        <v>11</v>
      </c>
      <c r="E472" s="24">
        <v>45060</v>
      </c>
      <c r="F472">
        <v>44</v>
      </c>
      <c r="G472">
        <v>3.1</v>
      </c>
      <c r="H472">
        <v>2023</v>
      </c>
      <c r="I472" t="s">
        <v>1054</v>
      </c>
      <c r="J472" t="s">
        <v>1055</v>
      </c>
      <c r="K472">
        <v>3</v>
      </c>
    </row>
    <row r="473" spans="1:11" x14ac:dyDescent="0.25">
      <c r="A473" t="s">
        <v>495</v>
      </c>
      <c r="B473" t="s">
        <v>23</v>
      </c>
      <c r="C473">
        <v>115</v>
      </c>
      <c r="D473" t="s">
        <v>13</v>
      </c>
      <c r="E473" s="24">
        <v>45060</v>
      </c>
      <c r="F473">
        <v>168</v>
      </c>
      <c r="G473">
        <v>3.4</v>
      </c>
      <c r="H473">
        <v>2023</v>
      </c>
      <c r="I473" t="s">
        <v>1054</v>
      </c>
      <c r="J473" t="s">
        <v>1055</v>
      </c>
      <c r="K473">
        <v>3</v>
      </c>
    </row>
    <row r="474" spans="1:11" x14ac:dyDescent="0.25">
      <c r="A474" t="s">
        <v>496</v>
      </c>
      <c r="B474" t="s">
        <v>15</v>
      </c>
      <c r="C474">
        <v>56</v>
      </c>
      <c r="D474" t="s">
        <v>13</v>
      </c>
      <c r="E474" s="24">
        <v>45061</v>
      </c>
      <c r="F474">
        <v>200</v>
      </c>
      <c r="G474">
        <v>4.5999999999999996</v>
      </c>
      <c r="H474">
        <v>2023</v>
      </c>
      <c r="I474" t="s">
        <v>1056</v>
      </c>
      <c r="J474" t="s">
        <v>1059</v>
      </c>
      <c r="K474">
        <v>5</v>
      </c>
    </row>
    <row r="475" spans="1:11" x14ac:dyDescent="0.25">
      <c r="A475" t="s">
        <v>497</v>
      </c>
      <c r="B475" t="s">
        <v>12</v>
      </c>
      <c r="C475">
        <v>154</v>
      </c>
      <c r="D475" t="s">
        <v>11</v>
      </c>
      <c r="E475" s="24">
        <v>45061</v>
      </c>
      <c r="F475">
        <v>84</v>
      </c>
      <c r="G475">
        <v>4.3</v>
      </c>
      <c r="H475">
        <v>2023</v>
      </c>
      <c r="I475" t="s">
        <v>1056</v>
      </c>
      <c r="J475" t="s">
        <v>1057</v>
      </c>
      <c r="K475">
        <v>4</v>
      </c>
    </row>
    <row r="476" spans="1:11" x14ac:dyDescent="0.25">
      <c r="A476" t="s">
        <v>498</v>
      </c>
      <c r="B476" t="s">
        <v>5</v>
      </c>
      <c r="C476">
        <v>51</v>
      </c>
      <c r="D476" t="s">
        <v>13</v>
      </c>
      <c r="E476" s="24">
        <v>45062</v>
      </c>
      <c r="F476">
        <v>117</v>
      </c>
      <c r="G476">
        <v>2.7</v>
      </c>
      <c r="H476">
        <v>2023</v>
      </c>
      <c r="I476" t="s">
        <v>1058</v>
      </c>
      <c r="J476" t="s">
        <v>1059</v>
      </c>
      <c r="K476">
        <v>3</v>
      </c>
    </row>
    <row r="477" spans="1:11" x14ac:dyDescent="0.25">
      <c r="A477" t="s">
        <v>499</v>
      </c>
      <c r="B477" t="s">
        <v>7</v>
      </c>
      <c r="C477">
        <v>21</v>
      </c>
      <c r="D477" t="s">
        <v>9</v>
      </c>
      <c r="E477" s="24">
        <v>45062</v>
      </c>
      <c r="F477">
        <v>63</v>
      </c>
      <c r="G477">
        <v>4.2</v>
      </c>
      <c r="H477">
        <v>2023</v>
      </c>
      <c r="I477" t="s">
        <v>1058</v>
      </c>
      <c r="J477" t="s">
        <v>1062</v>
      </c>
      <c r="K477">
        <v>4</v>
      </c>
    </row>
    <row r="478" spans="1:11" x14ac:dyDescent="0.25">
      <c r="A478" t="s">
        <v>500</v>
      </c>
      <c r="B478" t="s">
        <v>23</v>
      </c>
      <c r="C478">
        <v>80</v>
      </c>
      <c r="D478" t="s">
        <v>13</v>
      </c>
      <c r="E478" s="24">
        <v>45063</v>
      </c>
      <c r="F478">
        <v>145</v>
      </c>
      <c r="G478">
        <v>4.9000000000000004</v>
      </c>
      <c r="H478">
        <v>2023</v>
      </c>
      <c r="I478" t="s">
        <v>1060</v>
      </c>
      <c r="J478" t="s">
        <v>1055</v>
      </c>
      <c r="K478">
        <v>5</v>
      </c>
    </row>
    <row r="479" spans="1:11" x14ac:dyDescent="0.25">
      <c r="A479" t="s">
        <v>501</v>
      </c>
      <c r="B479" t="s">
        <v>5</v>
      </c>
      <c r="C479">
        <v>139</v>
      </c>
      <c r="D479" t="s">
        <v>11</v>
      </c>
      <c r="E479" s="24">
        <v>45063</v>
      </c>
      <c r="F479">
        <v>220</v>
      </c>
      <c r="G479">
        <v>3.2</v>
      </c>
      <c r="H479">
        <v>2023</v>
      </c>
      <c r="I479" t="s">
        <v>1060</v>
      </c>
      <c r="J479" t="s">
        <v>1057</v>
      </c>
      <c r="K479">
        <v>3</v>
      </c>
    </row>
    <row r="480" spans="1:11" x14ac:dyDescent="0.25">
      <c r="A480" t="s">
        <v>502</v>
      </c>
      <c r="B480" t="s">
        <v>24</v>
      </c>
      <c r="C480">
        <v>50</v>
      </c>
      <c r="D480" t="s">
        <v>9</v>
      </c>
      <c r="E480" s="24">
        <v>45063</v>
      </c>
      <c r="F480">
        <v>26</v>
      </c>
      <c r="G480">
        <v>4.7</v>
      </c>
      <c r="H480">
        <v>2023</v>
      </c>
      <c r="I480" t="s">
        <v>1060</v>
      </c>
      <c r="J480" t="s">
        <v>1059</v>
      </c>
      <c r="K480">
        <v>5</v>
      </c>
    </row>
    <row r="481" spans="1:11" x14ac:dyDescent="0.25">
      <c r="A481" t="s">
        <v>503</v>
      </c>
      <c r="B481" t="s">
        <v>23</v>
      </c>
      <c r="C481">
        <v>88</v>
      </c>
      <c r="D481" t="s">
        <v>13</v>
      </c>
      <c r="E481" s="24">
        <v>45063</v>
      </c>
      <c r="F481">
        <v>78</v>
      </c>
      <c r="G481">
        <v>4.3</v>
      </c>
      <c r="H481">
        <v>2023</v>
      </c>
      <c r="I481" t="s">
        <v>1060</v>
      </c>
      <c r="J481" t="s">
        <v>1055</v>
      </c>
      <c r="K481">
        <v>4</v>
      </c>
    </row>
    <row r="482" spans="1:11" x14ac:dyDescent="0.25">
      <c r="A482" t="s">
        <v>504</v>
      </c>
      <c r="B482" t="s">
        <v>18</v>
      </c>
      <c r="C482">
        <v>19</v>
      </c>
      <c r="D482" t="s">
        <v>6</v>
      </c>
      <c r="E482" s="24">
        <v>45064</v>
      </c>
      <c r="F482">
        <v>132</v>
      </c>
      <c r="G482">
        <v>4.3</v>
      </c>
      <c r="H482">
        <v>2023</v>
      </c>
      <c r="I482" t="s">
        <v>1061</v>
      </c>
      <c r="J482" t="s">
        <v>1062</v>
      </c>
      <c r="K482">
        <v>4</v>
      </c>
    </row>
    <row r="483" spans="1:11" x14ac:dyDescent="0.25">
      <c r="A483" t="s">
        <v>505</v>
      </c>
      <c r="B483" t="s">
        <v>22</v>
      </c>
      <c r="C483">
        <v>104</v>
      </c>
      <c r="D483" t="s">
        <v>6</v>
      </c>
      <c r="E483" s="24">
        <v>45065</v>
      </c>
      <c r="F483">
        <v>68</v>
      </c>
      <c r="G483">
        <v>3.7</v>
      </c>
      <c r="H483">
        <v>2023</v>
      </c>
      <c r="I483" t="s">
        <v>1063</v>
      </c>
      <c r="J483" t="s">
        <v>1055</v>
      </c>
      <c r="K483">
        <v>4</v>
      </c>
    </row>
    <row r="484" spans="1:11" x14ac:dyDescent="0.25">
      <c r="A484" t="s">
        <v>506</v>
      </c>
      <c r="B484" t="s">
        <v>12</v>
      </c>
      <c r="C484">
        <v>67</v>
      </c>
      <c r="D484" t="s">
        <v>11</v>
      </c>
      <c r="E484" s="24">
        <v>45067</v>
      </c>
      <c r="F484">
        <v>129</v>
      </c>
      <c r="G484">
        <v>4.7</v>
      </c>
      <c r="H484">
        <v>2023</v>
      </c>
      <c r="I484" t="s">
        <v>1054</v>
      </c>
      <c r="J484" t="s">
        <v>1055</v>
      </c>
      <c r="K484">
        <v>5</v>
      </c>
    </row>
    <row r="485" spans="1:11" x14ac:dyDescent="0.25">
      <c r="A485" t="s">
        <v>507</v>
      </c>
      <c r="B485" t="s">
        <v>16</v>
      </c>
      <c r="C485">
        <v>107</v>
      </c>
      <c r="D485" t="s">
        <v>6</v>
      </c>
      <c r="E485" s="24">
        <v>45067</v>
      </c>
      <c r="F485">
        <v>115</v>
      </c>
      <c r="G485">
        <v>4.9000000000000004</v>
      </c>
      <c r="H485">
        <v>2023</v>
      </c>
      <c r="I485" t="s">
        <v>1054</v>
      </c>
      <c r="J485" t="s">
        <v>1055</v>
      </c>
      <c r="K485">
        <v>5</v>
      </c>
    </row>
    <row r="486" spans="1:11" x14ac:dyDescent="0.25">
      <c r="A486" t="s">
        <v>508</v>
      </c>
      <c r="B486" t="s">
        <v>16</v>
      </c>
      <c r="C486">
        <v>93</v>
      </c>
      <c r="D486" t="s">
        <v>6</v>
      </c>
      <c r="E486" s="24">
        <v>45067</v>
      </c>
      <c r="F486">
        <v>128</v>
      </c>
      <c r="G486">
        <v>3.9</v>
      </c>
      <c r="H486">
        <v>2023</v>
      </c>
      <c r="I486" t="s">
        <v>1054</v>
      </c>
      <c r="J486" t="s">
        <v>1055</v>
      </c>
      <c r="K486">
        <v>4</v>
      </c>
    </row>
    <row r="487" spans="1:11" x14ac:dyDescent="0.25">
      <c r="A487" t="s">
        <v>509</v>
      </c>
      <c r="B487" t="s">
        <v>16</v>
      </c>
      <c r="C487">
        <v>117</v>
      </c>
      <c r="D487" t="s">
        <v>11</v>
      </c>
      <c r="E487" s="24">
        <v>45067</v>
      </c>
      <c r="F487">
        <v>90</v>
      </c>
      <c r="G487">
        <v>4.5</v>
      </c>
      <c r="H487">
        <v>2023</v>
      </c>
      <c r="I487" t="s">
        <v>1054</v>
      </c>
      <c r="J487" t="s">
        <v>1055</v>
      </c>
      <c r="K487">
        <v>5</v>
      </c>
    </row>
    <row r="488" spans="1:11" x14ac:dyDescent="0.25">
      <c r="A488" t="s">
        <v>510</v>
      </c>
      <c r="B488" t="s">
        <v>24</v>
      </c>
      <c r="C488">
        <v>76</v>
      </c>
      <c r="D488" t="s">
        <v>13</v>
      </c>
      <c r="E488" s="24">
        <v>45068</v>
      </c>
      <c r="F488">
        <v>39</v>
      </c>
      <c r="G488">
        <v>4.5999999999999996</v>
      </c>
      <c r="H488">
        <v>2023</v>
      </c>
      <c r="I488" t="s">
        <v>1056</v>
      </c>
      <c r="J488" t="s">
        <v>1055</v>
      </c>
      <c r="K488">
        <v>5</v>
      </c>
    </row>
    <row r="489" spans="1:11" x14ac:dyDescent="0.25">
      <c r="A489" t="s">
        <v>511</v>
      </c>
      <c r="B489" t="s">
        <v>18</v>
      </c>
      <c r="C489">
        <v>64</v>
      </c>
      <c r="D489" t="s">
        <v>6</v>
      </c>
      <c r="E489" s="24">
        <v>45068</v>
      </c>
      <c r="F489">
        <v>132</v>
      </c>
      <c r="G489">
        <v>3.3</v>
      </c>
      <c r="H489">
        <v>2023</v>
      </c>
      <c r="I489" t="s">
        <v>1056</v>
      </c>
      <c r="J489" t="s">
        <v>1055</v>
      </c>
      <c r="K489">
        <v>3</v>
      </c>
    </row>
    <row r="490" spans="1:11" x14ac:dyDescent="0.25">
      <c r="A490" t="s">
        <v>512</v>
      </c>
      <c r="B490" t="s">
        <v>8</v>
      </c>
      <c r="C490">
        <v>33</v>
      </c>
      <c r="D490" t="s">
        <v>6</v>
      </c>
      <c r="E490" s="24">
        <v>45068</v>
      </c>
      <c r="F490">
        <v>170</v>
      </c>
      <c r="G490">
        <v>3.8</v>
      </c>
      <c r="H490">
        <v>2023</v>
      </c>
      <c r="I490" t="s">
        <v>1056</v>
      </c>
      <c r="J490" t="s">
        <v>1059</v>
      </c>
      <c r="K490">
        <v>4</v>
      </c>
    </row>
    <row r="491" spans="1:11" x14ac:dyDescent="0.25">
      <c r="A491" t="s">
        <v>513</v>
      </c>
      <c r="B491" t="s">
        <v>16</v>
      </c>
      <c r="C491">
        <v>115</v>
      </c>
      <c r="D491" t="s">
        <v>11</v>
      </c>
      <c r="E491" s="24">
        <v>45068</v>
      </c>
      <c r="F491">
        <v>42</v>
      </c>
      <c r="G491">
        <v>4.7</v>
      </c>
      <c r="H491">
        <v>2023</v>
      </c>
      <c r="I491" t="s">
        <v>1056</v>
      </c>
      <c r="J491" t="s">
        <v>1055</v>
      </c>
      <c r="K491">
        <v>5</v>
      </c>
    </row>
    <row r="492" spans="1:11" x14ac:dyDescent="0.25">
      <c r="A492" t="s">
        <v>514</v>
      </c>
      <c r="B492" t="s">
        <v>21</v>
      </c>
      <c r="C492">
        <v>155</v>
      </c>
      <c r="D492" t="s">
        <v>13</v>
      </c>
      <c r="E492" s="24">
        <v>45069</v>
      </c>
      <c r="F492">
        <v>37</v>
      </c>
      <c r="G492">
        <v>4</v>
      </c>
      <c r="H492">
        <v>2023</v>
      </c>
      <c r="I492" t="s">
        <v>1058</v>
      </c>
      <c r="J492" t="s">
        <v>1057</v>
      </c>
      <c r="K492">
        <v>4</v>
      </c>
    </row>
    <row r="493" spans="1:11" x14ac:dyDescent="0.25">
      <c r="A493" t="s">
        <v>515</v>
      </c>
      <c r="B493" t="s">
        <v>12</v>
      </c>
      <c r="C493">
        <v>117</v>
      </c>
      <c r="D493" t="s">
        <v>13</v>
      </c>
      <c r="E493" s="24">
        <v>45069</v>
      </c>
      <c r="F493">
        <v>88</v>
      </c>
      <c r="G493">
        <v>4.7</v>
      </c>
      <c r="H493">
        <v>2023</v>
      </c>
      <c r="I493" t="s">
        <v>1058</v>
      </c>
      <c r="J493" t="s">
        <v>1055</v>
      </c>
      <c r="K493">
        <v>5</v>
      </c>
    </row>
    <row r="494" spans="1:11" x14ac:dyDescent="0.25">
      <c r="A494" t="s">
        <v>516</v>
      </c>
      <c r="B494" t="s">
        <v>5</v>
      </c>
      <c r="C494">
        <v>63</v>
      </c>
      <c r="D494" t="s">
        <v>13</v>
      </c>
      <c r="E494" s="24">
        <v>45069</v>
      </c>
      <c r="F494">
        <v>80</v>
      </c>
      <c r="G494">
        <v>2.5</v>
      </c>
      <c r="H494">
        <v>2023</v>
      </c>
      <c r="I494" t="s">
        <v>1058</v>
      </c>
      <c r="J494" t="s">
        <v>1055</v>
      </c>
      <c r="K494">
        <v>3</v>
      </c>
    </row>
    <row r="495" spans="1:11" x14ac:dyDescent="0.25">
      <c r="A495" t="s">
        <v>517</v>
      </c>
      <c r="B495" t="s">
        <v>18</v>
      </c>
      <c r="C495">
        <v>59</v>
      </c>
      <c r="D495" t="s">
        <v>10</v>
      </c>
      <c r="E495" s="24">
        <v>45070</v>
      </c>
      <c r="F495">
        <v>123</v>
      </c>
      <c r="G495">
        <v>3.6</v>
      </c>
      <c r="H495">
        <v>2023</v>
      </c>
      <c r="I495" t="s">
        <v>1060</v>
      </c>
      <c r="J495" t="s">
        <v>1059</v>
      </c>
      <c r="K495">
        <v>4</v>
      </c>
    </row>
    <row r="496" spans="1:11" x14ac:dyDescent="0.25">
      <c r="A496" t="s">
        <v>518</v>
      </c>
      <c r="B496" t="s">
        <v>7</v>
      </c>
      <c r="C496">
        <v>133</v>
      </c>
      <c r="D496" t="s">
        <v>6</v>
      </c>
      <c r="E496" s="24">
        <v>45070</v>
      </c>
      <c r="F496">
        <v>31</v>
      </c>
      <c r="G496">
        <v>3.7</v>
      </c>
      <c r="H496">
        <v>2023</v>
      </c>
      <c r="I496" t="s">
        <v>1060</v>
      </c>
      <c r="J496" t="s">
        <v>1057</v>
      </c>
      <c r="K496">
        <v>4</v>
      </c>
    </row>
    <row r="497" spans="1:11" x14ac:dyDescent="0.25">
      <c r="A497" t="s">
        <v>519</v>
      </c>
      <c r="B497" t="s">
        <v>17</v>
      </c>
      <c r="C497">
        <v>101</v>
      </c>
      <c r="D497" t="s">
        <v>9</v>
      </c>
      <c r="E497" s="24">
        <v>45070</v>
      </c>
      <c r="F497">
        <v>205</v>
      </c>
      <c r="G497">
        <v>3.9</v>
      </c>
      <c r="H497">
        <v>2023</v>
      </c>
      <c r="I497" t="s">
        <v>1060</v>
      </c>
      <c r="J497" t="s">
        <v>1055</v>
      </c>
      <c r="K497">
        <v>4</v>
      </c>
    </row>
    <row r="498" spans="1:11" x14ac:dyDescent="0.25">
      <c r="A498" t="s">
        <v>520</v>
      </c>
      <c r="B498" t="s">
        <v>14</v>
      </c>
      <c r="C498">
        <v>151</v>
      </c>
      <c r="D498" t="s">
        <v>13</v>
      </c>
      <c r="E498" s="24">
        <v>45071</v>
      </c>
      <c r="F498">
        <v>123</v>
      </c>
      <c r="G498">
        <v>3.7</v>
      </c>
      <c r="H498">
        <v>2023</v>
      </c>
      <c r="I498" t="s">
        <v>1061</v>
      </c>
      <c r="J498" t="s">
        <v>1057</v>
      </c>
      <c r="K498">
        <v>4</v>
      </c>
    </row>
    <row r="499" spans="1:11" x14ac:dyDescent="0.25">
      <c r="A499" t="s">
        <v>521</v>
      </c>
      <c r="B499" t="s">
        <v>8</v>
      </c>
      <c r="C499">
        <v>146</v>
      </c>
      <c r="D499" t="s">
        <v>6</v>
      </c>
      <c r="E499" s="24">
        <v>45071</v>
      </c>
      <c r="F499">
        <v>123</v>
      </c>
      <c r="G499">
        <v>4.3</v>
      </c>
      <c r="H499">
        <v>2023</v>
      </c>
      <c r="I499" t="s">
        <v>1061</v>
      </c>
      <c r="J499" t="s">
        <v>1057</v>
      </c>
      <c r="K499">
        <v>4</v>
      </c>
    </row>
    <row r="500" spans="1:11" x14ac:dyDescent="0.25">
      <c r="A500" t="s">
        <v>522</v>
      </c>
      <c r="B500" t="s">
        <v>5</v>
      </c>
      <c r="C500">
        <v>148</v>
      </c>
      <c r="D500" t="s">
        <v>6</v>
      </c>
      <c r="E500" s="24">
        <v>45071</v>
      </c>
      <c r="F500">
        <v>36</v>
      </c>
      <c r="G500">
        <v>2.9</v>
      </c>
      <c r="H500">
        <v>2023</v>
      </c>
      <c r="I500" t="s">
        <v>1061</v>
      </c>
      <c r="J500" t="s">
        <v>1057</v>
      </c>
      <c r="K500">
        <v>3</v>
      </c>
    </row>
    <row r="501" spans="1:11" x14ac:dyDescent="0.25">
      <c r="A501" t="s">
        <v>523</v>
      </c>
      <c r="B501" t="s">
        <v>14</v>
      </c>
      <c r="C501">
        <v>81</v>
      </c>
      <c r="D501" t="s">
        <v>6</v>
      </c>
      <c r="E501" s="24">
        <v>45071</v>
      </c>
      <c r="F501">
        <v>116</v>
      </c>
      <c r="G501">
        <v>4.3</v>
      </c>
      <c r="H501">
        <v>2023</v>
      </c>
      <c r="I501" t="s">
        <v>1061</v>
      </c>
      <c r="J501" t="s">
        <v>1055</v>
      </c>
      <c r="K501">
        <v>4</v>
      </c>
    </row>
    <row r="502" spans="1:11" x14ac:dyDescent="0.25">
      <c r="A502" t="s">
        <v>524</v>
      </c>
      <c r="B502" t="s">
        <v>22</v>
      </c>
      <c r="C502">
        <v>115</v>
      </c>
      <c r="D502" t="s">
        <v>6</v>
      </c>
      <c r="E502" s="24">
        <v>45071</v>
      </c>
      <c r="F502">
        <v>40</v>
      </c>
      <c r="G502">
        <v>4.9000000000000004</v>
      </c>
      <c r="H502">
        <v>2023</v>
      </c>
      <c r="I502" t="s">
        <v>1061</v>
      </c>
      <c r="J502" t="s">
        <v>1055</v>
      </c>
      <c r="K502">
        <v>5</v>
      </c>
    </row>
    <row r="503" spans="1:11" x14ac:dyDescent="0.25">
      <c r="A503" t="s">
        <v>525</v>
      </c>
      <c r="B503" t="s">
        <v>22</v>
      </c>
      <c r="C503">
        <v>117</v>
      </c>
      <c r="D503" t="s">
        <v>13</v>
      </c>
      <c r="E503" s="24">
        <v>45071</v>
      </c>
      <c r="F503">
        <v>40</v>
      </c>
      <c r="G503">
        <v>4</v>
      </c>
      <c r="H503">
        <v>2023</v>
      </c>
      <c r="I503" t="s">
        <v>1061</v>
      </c>
      <c r="J503" t="s">
        <v>1055</v>
      </c>
      <c r="K503">
        <v>4</v>
      </c>
    </row>
    <row r="504" spans="1:11" x14ac:dyDescent="0.25">
      <c r="A504" t="s">
        <v>526</v>
      </c>
      <c r="B504" t="s">
        <v>17</v>
      </c>
      <c r="C504">
        <v>110</v>
      </c>
      <c r="D504" t="s">
        <v>11</v>
      </c>
      <c r="E504" s="24">
        <v>45072</v>
      </c>
      <c r="F504">
        <v>82</v>
      </c>
      <c r="G504">
        <v>4</v>
      </c>
      <c r="H504">
        <v>2023</v>
      </c>
      <c r="I504" t="s">
        <v>1063</v>
      </c>
      <c r="J504" t="s">
        <v>1055</v>
      </c>
      <c r="K504">
        <v>4</v>
      </c>
    </row>
    <row r="505" spans="1:11" x14ac:dyDescent="0.25">
      <c r="A505" t="s">
        <v>527</v>
      </c>
      <c r="B505" t="s">
        <v>24</v>
      </c>
      <c r="C505">
        <v>103</v>
      </c>
      <c r="D505" t="s">
        <v>10</v>
      </c>
      <c r="E505" s="24">
        <v>45072</v>
      </c>
      <c r="F505">
        <v>62</v>
      </c>
      <c r="G505">
        <v>3.4</v>
      </c>
      <c r="H505">
        <v>2023</v>
      </c>
      <c r="I505" t="s">
        <v>1063</v>
      </c>
      <c r="J505" t="s">
        <v>1055</v>
      </c>
      <c r="K505">
        <v>3</v>
      </c>
    </row>
    <row r="506" spans="1:11" x14ac:dyDescent="0.25">
      <c r="A506" t="s">
        <v>528</v>
      </c>
      <c r="B506" t="s">
        <v>21</v>
      </c>
      <c r="C506">
        <v>45</v>
      </c>
      <c r="D506" t="s">
        <v>10</v>
      </c>
      <c r="E506" s="24">
        <v>45072</v>
      </c>
      <c r="F506">
        <v>135</v>
      </c>
      <c r="G506">
        <v>3.9</v>
      </c>
      <c r="H506">
        <v>2023</v>
      </c>
      <c r="I506" t="s">
        <v>1063</v>
      </c>
      <c r="J506" t="s">
        <v>1059</v>
      </c>
      <c r="K506">
        <v>4</v>
      </c>
    </row>
    <row r="507" spans="1:11" x14ac:dyDescent="0.25">
      <c r="A507" t="s">
        <v>529</v>
      </c>
      <c r="B507" t="s">
        <v>17</v>
      </c>
      <c r="C507">
        <v>110</v>
      </c>
      <c r="D507" t="s">
        <v>9</v>
      </c>
      <c r="E507" s="24">
        <v>45072</v>
      </c>
      <c r="F507">
        <v>155</v>
      </c>
      <c r="G507">
        <v>2.1</v>
      </c>
      <c r="H507">
        <v>2023</v>
      </c>
      <c r="I507" t="s">
        <v>1063</v>
      </c>
      <c r="J507" t="s">
        <v>1055</v>
      </c>
      <c r="K507">
        <v>2</v>
      </c>
    </row>
    <row r="508" spans="1:11" x14ac:dyDescent="0.25">
      <c r="A508" t="s">
        <v>530</v>
      </c>
      <c r="B508" t="s">
        <v>18</v>
      </c>
      <c r="C508">
        <v>43</v>
      </c>
      <c r="D508" t="s">
        <v>11</v>
      </c>
      <c r="E508" s="24">
        <v>45072</v>
      </c>
      <c r="F508">
        <v>37</v>
      </c>
      <c r="G508">
        <v>4.9000000000000004</v>
      </c>
      <c r="H508">
        <v>2023</v>
      </c>
      <c r="I508" t="s">
        <v>1063</v>
      </c>
      <c r="J508" t="s">
        <v>1059</v>
      </c>
      <c r="K508">
        <v>5</v>
      </c>
    </row>
    <row r="509" spans="1:11" x14ac:dyDescent="0.25">
      <c r="A509" t="s">
        <v>531</v>
      </c>
      <c r="B509" t="s">
        <v>17</v>
      </c>
      <c r="C509">
        <v>104</v>
      </c>
      <c r="D509" t="s">
        <v>13</v>
      </c>
      <c r="E509" s="24">
        <v>45073</v>
      </c>
      <c r="F509">
        <v>56</v>
      </c>
      <c r="G509">
        <v>3.4</v>
      </c>
      <c r="H509">
        <v>2023</v>
      </c>
      <c r="I509" t="s">
        <v>1064</v>
      </c>
      <c r="J509" t="s">
        <v>1055</v>
      </c>
      <c r="K509">
        <v>3</v>
      </c>
    </row>
    <row r="510" spans="1:11" x14ac:dyDescent="0.25">
      <c r="A510" t="s">
        <v>532</v>
      </c>
      <c r="B510" t="s">
        <v>17</v>
      </c>
      <c r="C510">
        <v>101</v>
      </c>
      <c r="D510" t="s">
        <v>13</v>
      </c>
      <c r="E510" s="24">
        <v>45073</v>
      </c>
      <c r="F510">
        <v>185</v>
      </c>
      <c r="G510">
        <v>5</v>
      </c>
      <c r="H510">
        <v>2023</v>
      </c>
      <c r="I510" t="s">
        <v>1064</v>
      </c>
      <c r="J510" t="s">
        <v>1055</v>
      </c>
      <c r="K510">
        <v>5</v>
      </c>
    </row>
    <row r="511" spans="1:11" x14ac:dyDescent="0.25">
      <c r="A511" t="s">
        <v>533</v>
      </c>
      <c r="B511" t="s">
        <v>20</v>
      </c>
      <c r="C511">
        <v>55</v>
      </c>
      <c r="D511" t="s">
        <v>11</v>
      </c>
      <c r="E511" s="24">
        <v>45074</v>
      </c>
      <c r="F511">
        <v>145</v>
      </c>
      <c r="G511">
        <v>4.5</v>
      </c>
      <c r="H511">
        <v>2023</v>
      </c>
      <c r="I511" t="s">
        <v>1054</v>
      </c>
      <c r="J511" t="s">
        <v>1059</v>
      </c>
      <c r="K511">
        <v>5</v>
      </c>
    </row>
    <row r="512" spans="1:11" x14ac:dyDescent="0.25">
      <c r="A512" t="s">
        <v>534</v>
      </c>
      <c r="B512" t="s">
        <v>14</v>
      </c>
      <c r="C512">
        <v>40</v>
      </c>
      <c r="D512" t="s">
        <v>10</v>
      </c>
      <c r="E512" s="24">
        <v>45074</v>
      </c>
      <c r="F512">
        <v>116</v>
      </c>
      <c r="G512">
        <v>2.6</v>
      </c>
      <c r="H512">
        <v>2023</v>
      </c>
      <c r="I512" t="s">
        <v>1054</v>
      </c>
      <c r="J512" t="s">
        <v>1059</v>
      </c>
      <c r="K512">
        <v>3</v>
      </c>
    </row>
    <row r="513" spans="1:11" x14ac:dyDescent="0.25">
      <c r="A513" t="s">
        <v>535</v>
      </c>
      <c r="B513" t="s">
        <v>18</v>
      </c>
      <c r="C513">
        <v>122</v>
      </c>
      <c r="D513" t="s">
        <v>6</v>
      </c>
      <c r="E513" s="24">
        <v>45074</v>
      </c>
      <c r="F513">
        <v>45</v>
      </c>
      <c r="G513">
        <v>4.2</v>
      </c>
      <c r="H513">
        <v>2023</v>
      </c>
      <c r="I513" t="s">
        <v>1054</v>
      </c>
      <c r="J513" t="s">
        <v>1057</v>
      </c>
      <c r="K513">
        <v>4</v>
      </c>
    </row>
    <row r="514" spans="1:11" x14ac:dyDescent="0.25">
      <c r="A514" t="s">
        <v>536</v>
      </c>
      <c r="B514" t="s">
        <v>8</v>
      </c>
      <c r="C514">
        <v>98</v>
      </c>
      <c r="D514" t="s">
        <v>13</v>
      </c>
      <c r="E514" s="24">
        <v>45075</v>
      </c>
      <c r="F514">
        <v>35</v>
      </c>
      <c r="G514">
        <v>4.5</v>
      </c>
      <c r="H514">
        <v>2023</v>
      </c>
      <c r="I514" t="s">
        <v>1056</v>
      </c>
      <c r="J514" t="s">
        <v>1055</v>
      </c>
      <c r="K514">
        <v>5</v>
      </c>
    </row>
    <row r="515" spans="1:11" x14ac:dyDescent="0.25">
      <c r="A515" t="s">
        <v>537</v>
      </c>
      <c r="B515" t="s">
        <v>22</v>
      </c>
      <c r="C515">
        <v>110</v>
      </c>
      <c r="D515" t="s">
        <v>10</v>
      </c>
      <c r="E515" s="24">
        <v>45075</v>
      </c>
      <c r="F515">
        <v>100</v>
      </c>
      <c r="G515">
        <v>4.4000000000000004</v>
      </c>
      <c r="H515">
        <v>2023</v>
      </c>
      <c r="I515" t="s">
        <v>1056</v>
      </c>
      <c r="J515" t="s">
        <v>1055</v>
      </c>
      <c r="K515">
        <v>4</v>
      </c>
    </row>
    <row r="516" spans="1:11" x14ac:dyDescent="0.25">
      <c r="A516" t="s">
        <v>538</v>
      </c>
      <c r="B516" t="s">
        <v>22</v>
      </c>
      <c r="C516">
        <v>62</v>
      </c>
      <c r="D516" t="s">
        <v>11</v>
      </c>
      <c r="E516" s="24">
        <v>45076</v>
      </c>
      <c r="F516">
        <v>125</v>
      </c>
      <c r="G516">
        <v>3.5</v>
      </c>
      <c r="H516">
        <v>2023</v>
      </c>
      <c r="I516" t="s">
        <v>1058</v>
      </c>
      <c r="J516" t="s">
        <v>1055</v>
      </c>
      <c r="K516">
        <v>4</v>
      </c>
    </row>
    <row r="517" spans="1:11" x14ac:dyDescent="0.25">
      <c r="A517" t="s">
        <v>539</v>
      </c>
      <c r="B517" t="s">
        <v>18</v>
      </c>
      <c r="C517">
        <v>134</v>
      </c>
      <c r="D517" t="s">
        <v>6</v>
      </c>
      <c r="E517" s="24">
        <v>45076</v>
      </c>
      <c r="F517">
        <v>120</v>
      </c>
      <c r="G517">
        <v>3</v>
      </c>
      <c r="H517">
        <v>2023</v>
      </c>
      <c r="I517" t="s">
        <v>1058</v>
      </c>
      <c r="J517" t="s">
        <v>1057</v>
      </c>
      <c r="K517">
        <v>3</v>
      </c>
    </row>
    <row r="518" spans="1:11" x14ac:dyDescent="0.25">
      <c r="A518" t="s">
        <v>540</v>
      </c>
      <c r="B518" t="s">
        <v>19</v>
      </c>
      <c r="C518">
        <v>94</v>
      </c>
      <c r="D518" t="s">
        <v>9</v>
      </c>
      <c r="E518" s="24">
        <v>45076</v>
      </c>
      <c r="F518">
        <v>180</v>
      </c>
      <c r="G518">
        <v>4.7</v>
      </c>
      <c r="H518">
        <v>2023</v>
      </c>
      <c r="I518" t="s">
        <v>1058</v>
      </c>
      <c r="J518" t="s">
        <v>1055</v>
      </c>
      <c r="K518">
        <v>5</v>
      </c>
    </row>
    <row r="519" spans="1:11" x14ac:dyDescent="0.25">
      <c r="A519" t="s">
        <v>541</v>
      </c>
      <c r="B519" t="s">
        <v>15</v>
      </c>
      <c r="C519">
        <v>63</v>
      </c>
      <c r="D519" t="s">
        <v>10</v>
      </c>
      <c r="E519" s="24">
        <v>45076</v>
      </c>
      <c r="F519">
        <v>44</v>
      </c>
      <c r="G519">
        <v>3</v>
      </c>
      <c r="H519">
        <v>2023</v>
      </c>
      <c r="I519" t="s">
        <v>1058</v>
      </c>
      <c r="J519" t="s">
        <v>1055</v>
      </c>
      <c r="K519">
        <v>3</v>
      </c>
    </row>
    <row r="520" spans="1:11" x14ac:dyDescent="0.25">
      <c r="A520" t="s">
        <v>542</v>
      </c>
      <c r="B520" t="s">
        <v>7</v>
      </c>
      <c r="C520">
        <v>95</v>
      </c>
      <c r="D520" t="s">
        <v>6</v>
      </c>
      <c r="E520" s="24">
        <v>45076</v>
      </c>
      <c r="F520">
        <v>86</v>
      </c>
      <c r="G520">
        <v>3.6</v>
      </c>
      <c r="H520">
        <v>2023</v>
      </c>
      <c r="I520" t="s">
        <v>1058</v>
      </c>
      <c r="J520" t="s">
        <v>1055</v>
      </c>
      <c r="K520">
        <v>4</v>
      </c>
    </row>
    <row r="521" spans="1:11" x14ac:dyDescent="0.25">
      <c r="A521" t="s">
        <v>543</v>
      </c>
      <c r="B521" t="s">
        <v>18</v>
      </c>
      <c r="C521">
        <v>106</v>
      </c>
      <c r="D521" t="s">
        <v>6</v>
      </c>
      <c r="E521" s="24">
        <v>45077</v>
      </c>
      <c r="F521">
        <v>120</v>
      </c>
      <c r="G521">
        <v>4.0999999999999996</v>
      </c>
      <c r="H521">
        <v>2023</v>
      </c>
      <c r="I521" t="s">
        <v>1060</v>
      </c>
      <c r="J521" t="s">
        <v>1055</v>
      </c>
      <c r="K521">
        <v>4</v>
      </c>
    </row>
    <row r="522" spans="1:11" x14ac:dyDescent="0.25">
      <c r="A522" t="s">
        <v>544</v>
      </c>
      <c r="B522" t="s">
        <v>21</v>
      </c>
      <c r="C522">
        <v>94</v>
      </c>
      <c r="D522" t="s">
        <v>9</v>
      </c>
      <c r="E522" s="24">
        <v>45077</v>
      </c>
      <c r="F522">
        <v>100</v>
      </c>
      <c r="G522">
        <v>3.7</v>
      </c>
      <c r="H522">
        <v>2023</v>
      </c>
      <c r="I522" t="s">
        <v>1060</v>
      </c>
      <c r="J522" t="s">
        <v>1055</v>
      </c>
      <c r="K522">
        <v>4</v>
      </c>
    </row>
    <row r="523" spans="1:11" x14ac:dyDescent="0.25">
      <c r="A523" t="s">
        <v>545</v>
      </c>
      <c r="B523" t="s">
        <v>21</v>
      </c>
      <c r="C523">
        <v>51</v>
      </c>
      <c r="D523" t="s">
        <v>9</v>
      </c>
      <c r="E523" s="24">
        <v>45078</v>
      </c>
      <c r="F523">
        <v>108</v>
      </c>
      <c r="G523">
        <v>4.5</v>
      </c>
      <c r="H523">
        <v>2023</v>
      </c>
      <c r="I523" t="s">
        <v>1061</v>
      </c>
      <c r="J523" t="s">
        <v>1059</v>
      </c>
      <c r="K523">
        <v>5</v>
      </c>
    </row>
    <row r="524" spans="1:11" x14ac:dyDescent="0.25">
      <c r="A524" t="s">
        <v>546</v>
      </c>
      <c r="B524" t="s">
        <v>5</v>
      </c>
      <c r="C524">
        <v>39</v>
      </c>
      <c r="D524" t="s">
        <v>9</v>
      </c>
      <c r="E524" s="24">
        <v>45078</v>
      </c>
      <c r="F524">
        <v>46</v>
      </c>
      <c r="G524">
        <v>4.5999999999999996</v>
      </c>
      <c r="H524">
        <v>2023</v>
      </c>
      <c r="I524" t="s">
        <v>1061</v>
      </c>
      <c r="J524" t="s">
        <v>1059</v>
      </c>
      <c r="K524">
        <v>5</v>
      </c>
    </row>
    <row r="525" spans="1:11" x14ac:dyDescent="0.25">
      <c r="A525" t="s">
        <v>547</v>
      </c>
      <c r="B525" t="s">
        <v>14</v>
      </c>
      <c r="C525">
        <v>111</v>
      </c>
      <c r="D525" t="s">
        <v>6</v>
      </c>
      <c r="E525" s="24">
        <v>45078</v>
      </c>
      <c r="F525">
        <v>210</v>
      </c>
      <c r="G525">
        <v>4.3</v>
      </c>
      <c r="H525">
        <v>2023</v>
      </c>
      <c r="I525" t="s">
        <v>1061</v>
      </c>
      <c r="J525" t="s">
        <v>1055</v>
      </c>
      <c r="K525">
        <v>4</v>
      </c>
    </row>
    <row r="526" spans="1:11" x14ac:dyDescent="0.25">
      <c r="A526" t="s">
        <v>548</v>
      </c>
      <c r="B526" t="s">
        <v>16</v>
      </c>
      <c r="C526">
        <v>141</v>
      </c>
      <c r="D526" t="s">
        <v>11</v>
      </c>
      <c r="E526" s="24">
        <v>45080</v>
      </c>
      <c r="F526">
        <v>54</v>
      </c>
      <c r="G526">
        <v>4.8</v>
      </c>
      <c r="H526">
        <v>2023</v>
      </c>
      <c r="I526" t="s">
        <v>1064</v>
      </c>
      <c r="J526" t="s">
        <v>1057</v>
      </c>
      <c r="K526">
        <v>5</v>
      </c>
    </row>
    <row r="527" spans="1:11" x14ac:dyDescent="0.25">
      <c r="A527" t="s">
        <v>549</v>
      </c>
      <c r="B527" t="s">
        <v>15</v>
      </c>
      <c r="C527">
        <v>147</v>
      </c>
      <c r="D527" t="s">
        <v>6</v>
      </c>
      <c r="E527" s="24">
        <v>45080</v>
      </c>
      <c r="F527">
        <v>115</v>
      </c>
      <c r="G527">
        <v>4.7</v>
      </c>
      <c r="H527">
        <v>2023</v>
      </c>
      <c r="I527" t="s">
        <v>1064</v>
      </c>
      <c r="J527" t="s">
        <v>1057</v>
      </c>
      <c r="K527">
        <v>5</v>
      </c>
    </row>
    <row r="528" spans="1:11" x14ac:dyDescent="0.25">
      <c r="A528" t="s">
        <v>550</v>
      </c>
      <c r="B528" t="s">
        <v>19</v>
      </c>
      <c r="C528">
        <v>49</v>
      </c>
      <c r="D528" t="s">
        <v>9</v>
      </c>
      <c r="E528" s="24">
        <v>45081</v>
      </c>
      <c r="F528">
        <v>100</v>
      </c>
      <c r="G528">
        <v>2.2000000000000002</v>
      </c>
      <c r="H528">
        <v>2023</v>
      </c>
      <c r="I528" t="s">
        <v>1054</v>
      </c>
      <c r="J528" t="s">
        <v>1059</v>
      </c>
      <c r="K528">
        <v>2</v>
      </c>
    </row>
    <row r="529" spans="1:11" x14ac:dyDescent="0.25">
      <c r="A529" t="s">
        <v>551</v>
      </c>
      <c r="B529" t="s">
        <v>23</v>
      </c>
      <c r="C529">
        <v>75</v>
      </c>
      <c r="D529" t="s">
        <v>6</v>
      </c>
      <c r="E529" s="24">
        <v>45081</v>
      </c>
      <c r="F529">
        <v>38</v>
      </c>
      <c r="G529">
        <v>4.4000000000000004</v>
      </c>
      <c r="H529">
        <v>2023</v>
      </c>
      <c r="I529" t="s">
        <v>1054</v>
      </c>
      <c r="J529" t="s">
        <v>1055</v>
      </c>
      <c r="K529">
        <v>4</v>
      </c>
    </row>
    <row r="530" spans="1:11" x14ac:dyDescent="0.25">
      <c r="A530" t="s">
        <v>552</v>
      </c>
      <c r="B530" t="s">
        <v>16</v>
      </c>
      <c r="C530">
        <v>48</v>
      </c>
      <c r="D530" t="s">
        <v>11</v>
      </c>
      <c r="E530" s="24">
        <v>45082</v>
      </c>
      <c r="F530">
        <v>120</v>
      </c>
      <c r="G530">
        <v>4.0999999999999996</v>
      </c>
      <c r="H530">
        <v>2023</v>
      </c>
      <c r="I530" t="s">
        <v>1056</v>
      </c>
      <c r="J530" t="s">
        <v>1059</v>
      </c>
      <c r="K530">
        <v>4</v>
      </c>
    </row>
    <row r="531" spans="1:11" x14ac:dyDescent="0.25">
      <c r="A531" t="s">
        <v>553</v>
      </c>
      <c r="B531" t="s">
        <v>22</v>
      </c>
      <c r="C531">
        <v>48</v>
      </c>
      <c r="D531" t="s">
        <v>11</v>
      </c>
      <c r="E531" s="24">
        <v>45082</v>
      </c>
      <c r="F531">
        <v>120</v>
      </c>
      <c r="G531">
        <v>4.0999999999999996</v>
      </c>
      <c r="H531">
        <v>2023</v>
      </c>
      <c r="I531" t="s">
        <v>1056</v>
      </c>
      <c r="J531" t="s">
        <v>1059</v>
      </c>
      <c r="K531">
        <v>4</v>
      </c>
    </row>
    <row r="532" spans="1:11" x14ac:dyDescent="0.25">
      <c r="A532" t="s">
        <v>554</v>
      </c>
      <c r="B532" t="s">
        <v>12</v>
      </c>
      <c r="C532">
        <v>138</v>
      </c>
      <c r="D532" t="s">
        <v>9</v>
      </c>
      <c r="E532" s="24">
        <v>45082</v>
      </c>
      <c r="F532">
        <v>29</v>
      </c>
      <c r="G532">
        <v>4.4000000000000004</v>
      </c>
      <c r="H532">
        <v>2023</v>
      </c>
      <c r="I532" t="s">
        <v>1056</v>
      </c>
      <c r="J532" t="s">
        <v>1057</v>
      </c>
      <c r="K532">
        <v>4</v>
      </c>
    </row>
    <row r="533" spans="1:11" x14ac:dyDescent="0.25">
      <c r="A533" t="s">
        <v>555</v>
      </c>
      <c r="B533" t="s">
        <v>7</v>
      </c>
      <c r="C533">
        <v>144</v>
      </c>
      <c r="D533" t="s">
        <v>9</v>
      </c>
      <c r="E533" s="24">
        <v>45083</v>
      </c>
      <c r="F533">
        <v>25</v>
      </c>
      <c r="G533">
        <v>3.7</v>
      </c>
      <c r="H533">
        <v>2023</v>
      </c>
      <c r="I533" t="s">
        <v>1058</v>
      </c>
      <c r="J533" t="s">
        <v>1057</v>
      </c>
      <c r="K533">
        <v>4</v>
      </c>
    </row>
    <row r="534" spans="1:11" x14ac:dyDescent="0.25">
      <c r="A534" t="s">
        <v>556</v>
      </c>
      <c r="B534" t="s">
        <v>17</v>
      </c>
      <c r="C534">
        <v>119</v>
      </c>
      <c r="D534" t="s">
        <v>6</v>
      </c>
      <c r="E534" s="24">
        <v>45084</v>
      </c>
      <c r="F534">
        <v>116</v>
      </c>
      <c r="G534">
        <v>3.8</v>
      </c>
      <c r="H534">
        <v>2023</v>
      </c>
      <c r="I534" t="s">
        <v>1060</v>
      </c>
      <c r="J534" t="s">
        <v>1055</v>
      </c>
      <c r="K534">
        <v>4</v>
      </c>
    </row>
    <row r="535" spans="1:11" x14ac:dyDescent="0.25">
      <c r="A535" t="s">
        <v>557</v>
      </c>
      <c r="B535" t="s">
        <v>12</v>
      </c>
      <c r="C535">
        <v>101</v>
      </c>
      <c r="D535" t="s">
        <v>11</v>
      </c>
      <c r="E535" s="24">
        <v>45085</v>
      </c>
      <c r="F535">
        <v>132</v>
      </c>
      <c r="G535">
        <v>4.3</v>
      </c>
      <c r="H535">
        <v>2023</v>
      </c>
      <c r="I535" t="s">
        <v>1061</v>
      </c>
      <c r="J535" t="s">
        <v>1055</v>
      </c>
      <c r="K535">
        <v>4</v>
      </c>
    </row>
    <row r="536" spans="1:11" x14ac:dyDescent="0.25">
      <c r="A536" t="s">
        <v>558</v>
      </c>
      <c r="B536" t="s">
        <v>7</v>
      </c>
      <c r="C536">
        <v>59</v>
      </c>
      <c r="D536" t="s">
        <v>6</v>
      </c>
      <c r="E536" s="24">
        <v>45086</v>
      </c>
      <c r="F536">
        <v>90</v>
      </c>
      <c r="G536">
        <v>3.5</v>
      </c>
      <c r="H536">
        <v>2023</v>
      </c>
      <c r="I536" t="s">
        <v>1063</v>
      </c>
      <c r="J536" t="s">
        <v>1059</v>
      </c>
      <c r="K536">
        <v>4</v>
      </c>
    </row>
    <row r="537" spans="1:11" x14ac:dyDescent="0.25">
      <c r="A537" t="s">
        <v>559</v>
      </c>
      <c r="B537" t="s">
        <v>14</v>
      </c>
      <c r="C537">
        <v>125</v>
      </c>
      <c r="D537" t="s">
        <v>10</v>
      </c>
      <c r="E537" s="24">
        <v>45086</v>
      </c>
      <c r="F537">
        <v>87</v>
      </c>
      <c r="G537">
        <v>4.0999999999999996</v>
      </c>
      <c r="H537">
        <v>2023</v>
      </c>
      <c r="I537" t="s">
        <v>1063</v>
      </c>
      <c r="J537" t="s">
        <v>1057</v>
      </c>
      <c r="K537">
        <v>4</v>
      </c>
    </row>
    <row r="538" spans="1:11" x14ac:dyDescent="0.25">
      <c r="A538" t="s">
        <v>560</v>
      </c>
      <c r="B538" t="s">
        <v>18</v>
      </c>
      <c r="C538">
        <v>147</v>
      </c>
      <c r="D538" t="s">
        <v>6</v>
      </c>
      <c r="E538" s="24">
        <v>45086</v>
      </c>
      <c r="F538">
        <v>140</v>
      </c>
      <c r="G538">
        <v>4.2</v>
      </c>
      <c r="H538">
        <v>2023</v>
      </c>
      <c r="I538" t="s">
        <v>1063</v>
      </c>
      <c r="J538" t="s">
        <v>1057</v>
      </c>
      <c r="K538">
        <v>4</v>
      </c>
    </row>
    <row r="539" spans="1:11" x14ac:dyDescent="0.25">
      <c r="A539" t="s">
        <v>561</v>
      </c>
      <c r="B539" t="s">
        <v>24</v>
      </c>
      <c r="C539">
        <v>76</v>
      </c>
      <c r="D539" t="s">
        <v>6</v>
      </c>
      <c r="E539" s="24">
        <v>45086</v>
      </c>
      <c r="F539">
        <v>164</v>
      </c>
      <c r="G539">
        <v>4.5</v>
      </c>
      <c r="H539">
        <v>2023</v>
      </c>
      <c r="I539" t="s">
        <v>1063</v>
      </c>
      <c r="J539" t="s">
        <v>1055</v>
      </c>
      <c r="K539">
        <v>5</v>
      </c>
    </row>
    <row r="540" spans="1:11" x14ac:dyDescent="0.25">
      <c r="A540" t="s">
        <v>562</v>
      </c>
      <c r="B540" t="s">
        <v>15</v>
      </c>
      <c r="C540">
        <v>99</v>
      </c>
      <c r="D540" t="s">
        <v>11</v>
      </c>
      <c r="E540" s="24">
        <v>45087</v>
      </c>
      <c r="F540">
        <v>180</v>
      </c>
      <c r="G540">
        <v>3.8</v>
      </c>
      <c r="H540">
        <v>2023</v>
      </c>
      <c r="I540" t="s">
        <v>1064</v>
      </c>
      <c r="J540" t="s">
        <v>1055</v>
      </c>
      <c r="K540">
        <v>4</v>
      </c>
    </row>
    <row r="541" spans="1:11" x14ac:dyDescent="0.25">
      <c r="A541" t="s">
        <v>563</v>
      </c>
      <c r="B541" t="s">
        <v>5</v>
      </c>
      <c r="C541">
        <v>111</v>
      </c>
      <c r="D541" t="s">
        <v>13</v>
      </c>
      <c r="E541" s="24">
        <v>45088</v>
      </c>
      <c r="F541">
        <v>22</v>
      </c>
      <c r="G541">
        <v>4.0999999999999996</v>
      </c>
      <c r="H541">
        <v>2023</v>
      </c>
      <c r="I541" t="s">
        <v>1054</v>
      </c>
      <c r="J541" t="s">
        <v>1055</v>
      </c>
      <c r="K541">
        <v>4</v>
      </c>
    </row>
    <row r="542" spans="1:11" x14ac:dyDescent="0.25">
      <c r="A542" t="s">
        <v>564</v>
      </c>
      <c r="B542" t="s">
        <v>8</v>
      </c>
      <c r="C542">
        <v>147</v>
      </c>
      <c r="D542" t="s">
        <v>10</v>
      </c>
      <c r="E542" s="24">
        <v>45088</v>
      </c>
      <c r="F542">
        <v>82</v>
      </c>
      <c r="G542">
        <v>4.4000000000000004</v>
      </c>
      <c r="H542">
        <v>2023</v>
      </c>
      <c r="I542" t="s">
        <v>1054</v>
      </c>
      <c r="J542" t="s">
        <v>1057</v>
      </c>
      <c r="K542">
        <v>4</v>
      </c>
    </row>
    <row r="543" spans="1:11" x14ac:dyDescent="0.25">
      <c r="A543" t="s">
        <v>565</v>
      </c>
      <c r="B543" t="s">
        <v>20</v>
      </c>
      <c r="C543">
        <v>141</v>
      </c>
      <c r="D543" t="s">
        <v>11</v>
      </c>
      <c r="E543" s="24">
        <v>45088</v>
      </c>
      <c r="F543">
        <v>100</v>
      </c>
      <c r="G543">
        <v>4.5999999999999996</v>
      </c>
      <c r="H543">
        <v>2023</v>
      </c>
      <c r="I543" t="s">
        <v>1054</v>
      </c>
      <c r="J543" t="s">
        <v>1057</v>
      </c>
      <c r="K543">
        <v>5</v>
      </c>
    </row>
    <row r="544" spans="1:11" x14ac:dyDescent="0.25">
      <c r="A544" t="s">
        <v>566</v>
      </c>
      <c r="B544" t="s">
        <v>24</v>
      </c>
      <c r="C544">
        <v>71</v>
      </c>
      <c r="D544" t="s">
        <v>6</v>
      </c>
      <c r="E544" s="24">
        <v>45089</v>
      </c>
      <c r="F544">
        <v>52</v>
      </c>
      <c r="G544">
        <v>3.4</v>
      </c>
      <c r="H544">
        <v>2023</v>
      </c>
      <c r="I544" t="s">
        <v>1056</v>
      </c>
      <c r="J544" t="s">
        <v>1055</v>
      </c>
      <c r="K544">
        <v>3</v>
      </c>
    </row>
    <row r="545" spans="1:11" x14ac:dyDescent="0.25">
      <c r="A545" t="s">
        <v>567</v>
      </c>
      <c r="B545" t="s">
        <v>24</v>
      </c>
      <c r="C545">
        <v>121</v>
      </c>
      <c r="D545" t="s">
        <v>10</v>
      </c>
      <c r="E545" s="24">
        <v>45090</v>
      </c>
      <c r="F545">
        <v>84</v>
      </c>
      <c r="G545">
        <v>4.5999999999999996</v>
      </c>
      <c r="H545">
        <v>2023</v>
      </c>
      <c r="I545" t="s">
        <v>1058</v>
      </c>
      <c r="J545" t="s">
        <v>1057</v>
      </c>
      <c r="K545">
        <v>5</v>
      </c>
    </row>
    <row r="546" spans="1:11" x14ac:dyDescent="0.25">
      <c r="A546" t="s">
        <v>568</v>
      </c>
      <c r="B546" t="s">
        <v>24</v>
      </c>
      <c r="C546">
        <v>60</v>
      </c>
      <c r="D546" t="s">
        <v>10</v>
      </c>
      <c r="E546" s="24">
        <v>45090</v>
      </c>
      <c r="F546">
        <v>37</v>
      </c>
      <c r="G546">
        <v>3.9</v>
      </c>
      <c r="H546">
        <v>2023</v>
      </c>
      <c r="I546" t="s">
        <v>1058</v>
      </c>
      <c r="J546" t="s">
        <v>1059</v>
      </c>
      <c r="K546">
        <v>4</v>
      </c>
    </row>
    <row r="547" spans="1:11" x14ac:dyDescent="0.25">
      <c r="A547" t="s">
        <v>569</v>
      </c>
      <c r="B547" t="s">
        <v>19</v>
      </c>
      <c r="C547">
        <v>158</v>
      </c>
      <c r="D547" t="s">
        <v>11</v>
      </c>
      <c r="E547" s="24">
        <v>45091</v>
      </c>
      <c r="F547">
        <v>190</v>
      </c>
      <c r="G547">
        <v>4</v>
      </c>
      <c r="H547">
        <v>2023</v>
      </c>
      <c r="I547" t="s">
        <v>1060</v>
      </c>
      <c r="J547" t="s">
        <v>1057</v>
      </c>
      <c r="K547">
        <v>4</v>
      </c>
    </row>
    <row r="548" spans="1:11" x14ac:dyDescent="0.25">
      <c r="A548" t="s">
        <v>570</v>
      </c>
      <c r="B548" t="s">
        <v>18</v>
      </c>
      <c r="C548">
        <v>159</v>
      </c>
      <c r="D548" t="s">
        <v>9</v>
      </c>
      <c r="E548" s="24">
        <v>45091</v>
      </c>
      <c r="F548">
        <v>66</v>
      </c>
      <c r="G548">
        <v>3.4</v>
      </c>
      <c r="H548">
        <v>2023</v>
      </c>
      <c r="I548" t="s">
        <v>1060</v>
      </c>
      <c r="J548" t="s">
        <v>1057</v>
      </c>
      <c r="K548">
        <v>3</v>
      </c>
    </row>
    <row r="549" spans="1:11" x14ac:dyDescent="0.25">
      <c r="A549" t="s">
        <v>571</v>
      </c>
      <c r="B549" t="s">
        <v>12</v>
      </c>
      <c r="C549">
        <v>70</v>
      </c>
      <c r="D549" t="s">
        <v>6</v>
      </c>
      <c r="E549" s="24">
        <v>45092</v>
      </c>
      <c r="F549">
        <v>116</v>
      </c>
      <c r="G549">
        <v>3.2</v>
      </c>
      <c r="H549">
        <v>2023</v>
      </c>
      <c r="I549" t="s">
        <v>1061</v>
      </c>
      <c r="J549" t="s">
        <v>1055</v>
      </c>
      <c r="K549">
        <v>3</v>
      </c>
    </row>
    <row r="550" spans="1:11" x14ac:dyDescent="0.25">
      <c r="A550" t="s">
        <v>572</v>
      </c>
      <c r="B550" t="s">
        <v>16</v>
      </c>
      <c r="C550">
        <v>78</v>
      </c>
      <c r="D550" t="s">
        <v>13</v>
      </c>
      <c r="E550" s="24">
        <v>45092</v>
      </c>
      <c r="F550">
        <v>28</v>
      </c>
      <c r="G550">
        <v>3.9</v>
      </c>
      <c r="H550">
        <v>2023</v>
      </c>
      <c r="I550" t="s">
        <v>1061</v>
      </c>
      <c r="J550" t="s">
        <v>1055</v>
      </c>
      <c r="K550">
        <v>4</v>
      </c>
    </row>
    <row r="551" spans="1:11" x14ac:dyDescent="0.25">
      <c r="A551" t="s">
        <v>573</v>
      </c>
      <c r="B551" t="s">
        <v>8</v>
      </c>
      <c r="C551">
        <v>103</v>
      </c>
      <c r="D551" t="s">
        <v>6</v>
      </c>
      <c r="E551" s="24">
        <v>45092</v>
      </c>
      <c r="F551">
        <v>120</v>
      </c>
      <c r="G551">
        <v>5</v>
      </c>
      <c r="H551">
        <v>2023</v>
      </c>
      <c r="I551" t="s">
        <v>1061</v>
      </c>
      <c r="J551" t="s">
        <v>1055</v>
      </c>
      <c r="K551">
        <v>5</v>
      </c>
    </row>
    <row r="552" spans="1:11" x14ac:dyDescent="0.25">
      <c r="A552" t="s">
        <v>574</v>
      </c>
      <c r="B552" t="s">
        <v>23</v>
      </c>
      <c r="C552">
        <v>108</v>
      </c>
      <c r="D552" t="s">
        <v>11</v>
      </c>
      <c r="E552" s="24">
        <v>45092</v>
      </c>
      <c r="F552">
        <v>56</v>
      </c>
      <c r="G552">
        <v>3.5</v>
      </c>
      <c r="H552">
        <v>2023</v>
      </c>
      <c r="I552" t="s">
        <v>1061</v>
      </c>
      <c r="J552" t="s">
        <v>1055</v>
      </c>
      <c r="K552">
        <v>4</v>
      </c>
    </row>
    <row r="553" spans="1:11" x14ac:dyDescent="0.25">
      <c r="A553" t="s">
        <v>575</v>
      </c>
      <c r="B553" t="s">
        <v>23</v>
      </c>
      <c r="C553">
        <v>44</v>
      </c>
      <c r="D553" t="s">
        <v>10</v>
      </c>
      <c r="E553" s="24">
        <v>45092</v>
      </c>
      <c r="F553">
        <v>170</v>
      </c>
      <c r="G553">
        <v>3.8</v>
      </c>
      <c r="H553">
        <v>2023</v>
      </c>
      <c r="I553" t="s">
        <v>1061</v>
      </c>
      <c r="J553" t="s">
        <v>1059</v>
      </c>
      <c r="K553">
        <v>4</v>
      </c>
    </row>
    <row r="554" spans="1:11" x14ac:dyDescent="0.25">
      <c r="A554" t="s">
        <v>576</v>
      </c>
      <c r="B554" t="s">
        <v>16</v>
      </c>
      <c r="C554">
        <v>127</v>
      </c>
      <c r="D554" t="s">
        <v>11</v>
      </c>
      <c r="E554" s="24">
        <v>45093</v>
      </c>
      <c r="F554">
        <v>200</v>
      </c>
      <c r="G554">
        <v>4.8</v>
      </c>
      <c r="H554">
        <v>2023</v>
      </c>
      <c r="I554" t="s">
        <v>1063</v>
      </c>
      <c r="J554" t="s">
        <v>1057</v>
      </c>
      <c r="K554">
        <v>5</v>
      </c>
    </row>
    <row r="555" spans="1:11" x14ac:dyDescent="0.25">
      <c r="A555" t="s">
        <v>577</v>
      </c>
      <c r="B555" t="s">
        <v>8</v>
      </c>
      <c r="C555">
        <v>132</v>
      </c>
      <c r="D555" t="s">
        <v>6</v>
      </c>
      <c r="E555" s="24">
        <v>45094</v>
      </c>
      <c r="F555">
        <v>50</v>
      </c>
      <c r="G555">
        <v>4.2</v>
      </c>
      <c r="H555">
        <v>2023</v>
      </c>
      <c r="I555" t="s">
        <v>1064</v>
      </c>
      <c r="J555" t="s">
        <v>1057</v>
      </c>
      <c r="K555">
        <v>4</v>
      </c>
    </row>
    <row r="556" spans="1:11" x14ac:dyDescent="0.25">
      <c r="A556" t="s">
        <v>578</v>
      </c>
      <c r="B556" t="s">
        <v>20</v>
      </c>
      <c r="C556">
        <v>106</v>
      </c>
      <c r="D556" t="s">
        <v>13</v>
      </c>
      <c r="E556" s="24">
        <v>45094</v>
      </c>
      <c r="F556">
        <v>112</v>
      </c>
      <c r="G556">
        <v>3.7</v>
      </c>
      <c r="H556">
        <v>2023</v>
      </c>
      <c r="I556" t="s">
        <v>1064</v>
      </c>
      <c r="J556" t="s">
        <v>1055</v>
      </c>
      <c r="K556">
        <v>4</v>
      </c>
    </row>
    <row r="557" spans="1:11" x14ac:dyDescent="0.25">
      <c r="A557" t="s">
        <v>579</v>
      </c>
      <c r="B557" t="s">
        <v>5</v>
      </c>
      <c r="C557">
        <v>107</v>
      </c>
      <c r="D557" t="s">
        <v>6</v>
      </c>
      <c r="E557" s="24">
        <v>45095</v>
      </c>
      <c r="F557">
        <v>39</v>
      </c>
      <c r="G557">
        <v>4.8</v>
      </c>
      <c r="H557">
        <v>2023</v>
      </c>
      <c r="I557" t="s">
        <v>1054</v>
      </c>
      <c r="J557" t="s">
        <v>1055</v>
      </c>
      <c r="K557">
        <v>5</v>
      </c>
    </row>
    <row r="558" spans="1:11" x14ac:dyDescent="0.25">
      <c r="A558" t="s">
        <v>580</v>
      </c>
      <c r="B558" t="s">
        <v>18</v>
      </c>
      <c r="C558">
        <v>85</v>
      </c>
      <c r="D558" t="s">
        <v>13</v>
      </c>
      <c r="E558" s="24">
        <v>45095</v>
      </c>
      <c r="F558">
        <v>38</v>
      </c>
      <c r="G558">
        <v>4.8</v>
      </c>
      <c r="H558">
        <v>2023</v>
      </c>
      <c r="I558" t="s">
        <v>1054</v>
      </c>
      <c r="J558" t="s">
        <v>1055</v>
      </c>
      <c r="K558">
        <v>5</v>
      </c>
    </row>
    <row r="559" spans="1:11" x14ac:dyDescent="0.25">
      <c r="A559" t="s">
        <v>581</v>
      </c>
      <c r="B559" t="s">
        <v>15</v>
      </c>
      <c r="C559">
        <v>49</v>
      </c>
      <c r="D559" t="s">
        <v>6</v>
      </c>
      <c r="E559" s="24">
        <v>45096</v>
      </c>
      <c r="F559">
        <v>84</v>
      </c>
      <c r="G559">
        <v>2.9</v>
      </c>
      <c r="H559">
        <v>2023</v>
      </c>
      <c r="I559" t="s">
        <v>1056</v>
      </c>
      <c r="J559" t="s">
        <v>1059</v>
      </c>
      <c r="K559">
        <v>3</v>
      </c>
    </row>
    <row r="560" spans="1:11" x14ac:dyDescent="0.25">
      <c r="A560" t="s">
        <v>582</v>
      </c>
      <c r="B560" t="s">
        <v>24</v>
      </c>
      <c r="C560">
        <v>117</v>
      </c>
      <c r="D560" t="s">
        <v>11</v>
      </c>
      <c r="E560" s="24">
        <v>45097</v>
      </c>
      <c r="F560">
        <v>82</v>
      </c>
      <c r="G560">
        <v>3.5</v>
      </c>
      <c r="H560">
        <v>2023</v>
      </c>
      <c r="I560" t="s">
        <v>1058</v>
      </c>
      <c r="J560" t="s">
        <v>1055</v>
      </c>
      <c r="K560">
        <v>4</v>
      </c>
    </row>
    <row r="561" spans="1:11" x14ac:dyDescent="0.25">
      <c r="A561" t="s">
        <v>583</v>
      </c>
      <c r="B561" t="s">
        <v>5</v>
      </c>
      <c r="C561">
        <v>136</v>
      </c>
      <c r="D561" t="s">
        <v>13</v>
      </c>
      <c r="E561" s="24">
        <v>45097</v>
      </c>
      <c r="F561">
        <v>37</v>
      </c>
      <c r="G561">
        <v>0.9</v>
      </c>
      <c r="H561">
        <v>2023</v>
      </c>
      <c r="I561" t="s">
        <v>1058</v>
      </c>
      <c r="J561" t="s">
        <v>1057</v>
      </c>
      <c r="K561">
        <v>1</v>
      </c>
    </row>
    <row r="562" spans="1:11" x14ac:dyDescent="0.25">
      <c r="A562" t="s">
        <v>584</v>
      </c>
      <c r="B562" t="s">
        <v>23</v>
      </c>
      <c r="C562">
        <v>130</v>
      </c>
      <c r="D562" t="s">
        <v>9</v>
      </c>
      <c r="E562" s="24">
        <v>45098</v>
      </c>
      <c r="F562">
        <v>87</v>
      </c>
      <c r="G562">
        <v>3.4</v>
      </c>
      <c r="H562">
        <v>2023</v>
      </c>
      <c r="I562" t="s">
        <v>1060</v>
      </c>
      <c r="J562" t="s">
        <v>1057</v>
      </c>
      <c r="K562">
        <v>3</v>
      </c>
    </row>
    <row r="563" spans="1:11" x14ac:dyDescent="0.25">
      <c r="A563" t="s">
        <v>585</v>
      </c>
      <c r="B563" t="s">
        <v>23</v>
      </c>
      <c r="C563">
        <v>73</v>
      </c>
      <c r="D563" t="s">
        <v>9</v>
      </c>
      <c r="E563" s="24">
        <v>45098</v>
      </c>
      <c r="F563">
        <v>75</v>
      </c>
      <c r="G563">
        <v>2.7</v>
      </c>
      <c r="H563">
        <v>2023</v>
      </c>
      <c r="I563" t="s">
        <v>1060</v>
      </c>
      <c r="J563" t="s">
        <v>1055</v>
      </c>
      <c r="K563">
        <v>3</v>
      </c>
    </row>
    <row r="564" spans="1:11" x14ac:dyDescent="0.25">
      <c r="A564" t="s">
        <v>586</v>
      </c>
      <c r="B564" t="s">
        <v>15</v>
      </c>
      <c r="C564">
        <v>80</v>
      </c>
      <c r="D564" t="s">
        <v>6</v>
      </c>
      <c r="E564" s="24">
        <v>45098</v>
      </c>
      <c r="F564">
        <v>32</v>
      </c>
      <c r="G564">
        <v>4.7</v>
      </c>
      <c r="H564">
        <v>2023</v>
      </c>
      <c r="I564" t="s">
        <v>1060</v>
      </c>
      <c r="J564" t="s">
        <v>1055</v>
      </c>
      <c r="K564">
        <v>5</v>
      </c>
    </row>
    <row r="565" spans="1:11" x14ac:dyDescent="0.25">
      <c r="A565" t="s">
        <v>587</v>
      </c>
      <c r="B565" t="s">
        <v>17</v>
      </c>
      <c r="C565">
        <v>44</v>
      </c>
      <c r="D565" t="s">
        <v>11</v>
      </c>
      <c r="E565" s="24">
        <v>45098</v>
      </c>
      <c r="F565">
        <v>33</v>
      </c>
      <c r="G565">
        <v>3</v>
      </c>
      <c r="H565">
        <v>2023</v>
      </c>
      <c r="I565" t="s">
        <v>1060</v>
      </c>
      <c r="J565" t="s">
        <v>1059</v>
      </c>
      <c r="K565">
        <v>3</v>
      </c>
    </row>
    <row r="566" spans="1:11" x14ac:dyDescent="0.25">
      <c r="A566" t="s">
        <v>588</v>
      </c>
      <c r="B566" t="s">
        <v>17</v>
      </c>
      <c r="C566">
        <v>102</v>
      </c>
      <c r="D566" t="s">
        <v>10</v>
      </c>
      <c r="E566" s="24">
        <v>45098</v>
      </c>
      <c r="F566">
        <v>76</v>
      </c>
      <c r="G566">
        <v>4.2</v>
      </c>
      <c r="H566">
        <v>2023</v>
      </c>
      <c r="I566" t="s">
        <v>1060</v>
      </c>
      <c r="J566" t="s">
        <v>1055</v>
      </c>
      <c r="K566">
        <v>4</v>
      </c>
    </row>
    <row r="567" spans="1:11" x14ac:dyDescent="0.25">
      <c r="A567" t="s">
        <v>589</v>
      </c>
      <c r="B567" t="s">
        <v>19</v>
      </c>
      <c r="C567">
        <v>74</v>
      </c>
      <c r="D567" t="s">
        <v>10</v>
      </c>
      <c r="E567" s="24">
        <v>45098</v>
      </c>
      <c r="F567">
        <v>117</v>
      </c>
      <c r="G567">
        <v>4.8</v>
      </c>
      <c r="H567">
        <v>2023</v>
      </c>
      <c r="I567" t="s">
        <v>1060</v>
      </c>
      <c r="J567" t="s">
        <v>1055</v>
      </c>
      <c r="K567">
        <v>5</v>
      </c>
    </row>
    <row r="568" spans="1:11" x14ac:dyDescent="0.25">
      <c r="A568" t="s">
        <v>590</v>
      </c>
      <c r="B568" t="s">
        <v>15</v>
      </c>
      <c r="C568">
        <v>52</v>
      </c>
      <c r="D568" t="s">
        <v>11</v>
      </c>
      <c r="E568" s="24">
        <v>45100</v>
      </c>
      <c r="F568">
        <v>70</v>
      </c>
      <c r="G568">
        <v>4.0999999999999996</v>
      </c>
      <c r="H568">
        <v>2023</v>
      </c>
      <c r="I568" t="s">
        <v>1063</v>
      </c>
      <c r="J568" t="s">
        <v>1059</v>
      </c>
      <c r="K568">
        <v>4</v>
      </c>
    </row>
    <row r="569" spans="1:11" x14ac:dyDescent="0.25">
      <c r="A569" t="s">
        <v>591</v>
      </c>
      <c r="B569" t="s">
        <v>15</v>
      </c>
      <c r="C569">
        <v>74</v>
      </c>
      <c r="D569" t="s">
        <v>9</v>
      </c>
      <c r="E569" s="24">
        <v>45100</v>
      </c>
      <c r="F569">
        <v>37</v>
      </c>
      <c r="G569">
        <v>2.7</v>
      </c>
      <c r="H569">
        <v>2023</v>
      </c>
      <c r="I569" t="s">
        <v>1063</v>
      </c>
      <c r="J569" t="s">
        <v>1055</v>
      </c>
      <c r="K569">
        <v>3</v>
      </c>
    </row>
    <row r="570" spans="1:11" x14ac:dyDescent="0.25">
      <c r="A570" t="s">
        <v>592</v>
      </c>
      <c r="B570" t="s">
        <v>23</v>
      </c>
      <c r="C570">
        <v>96</v>
      </c>
      <c r="D570" t="s">
        <v>10</v>
      </c>
      <c r="E570" s="24">
        <v>45100</v>
      </c>
      <c r="F570">
        <v>46</v>
      </c>
      <c r="G570">
        <v>2.9</v>
      </c>
      <c r="H570">
        <v>2023</v>
      </c>
      <c r="I570" t="s">
        <v>1063</v>
      </c>
      <c r="J570" t="s">
        <v>1055</v>
      </c>
      <c r="K570">
        <v>3</v>
      </c>
    </row>
    <row r="571" spans="1:11" x14ac:dyDescent="0.25">
      <c r="A571" t="s">
        <v>593</v>
      </c>
      <c r="B571" t="s">
        <v>14</v>
      </c>
      <c r="C571">
        <v>104</v>
      </c>
      <c r="D571" t="s">
        <v>6</v>
      </c>
      <c r="E571" s="24">
        <v>45100</v>
      </c>
      <c r="F571">
        <v>136</v>
      </c>
      <c r="G571">
        <v>5</v>
      </c>
      <c r="H571">
        <v>2023</v>
      </c>
      <c r="I571" t="s">
        <v>1063</v>
      </c>
      <c r="J571" t="s">
        <v>1055</v>
      </c>
      <c r="K571">
        <v>5</v>
      </c>
    </row>
    <row r="572" spans="1:11" x14ac:dyDescent="0.25">
      <c r="A572" t="s">
        <v>594</v>
      </c>
      <c r="B572" t="s">
        <v>23</v>
      </c>
      <c r="C572">
        <v>123</v>
      </c>
      <c r="D572" t="s">
        <v>10</v>
      </c>
      <c r="E572" s="24">
        <v>45101</v>
      </c>
      <c r="F572">
        <v>44</v>
      </c>
      <c r="G572">
        <v>4.5999999999999996</v>
      </c>
      <c r="H572">
        <v>2023</v>
      </c>
      <c r="I572" t="s">
        <v>1064</v>
      </c>
      <c r="J572" t="s">
        <v>1057</v>
      </c>
      <c r="K572">
        <v>5</v>
      </c>
    </row>
    <row r="573" spans="1:11" x14ac:dyDescent="0.25">
      <c r="A573" t="s">
        <v>595</v>
      </c>
      <c r="B573" t="s">
        <v>22</v>
      </c>
      <c r="C573">
        <v>100</v>
      </c>
      <c r="D573" t="s">
        <v>13</v>
      </c>
      <c r="E573" s="24">
        <v>45101</v>
      </c>
      <c r="F573">
        <v>69</v>
      </c>
      <c r="G573">
        <v>3</v>
      </c>
      <c r="H573">
        <v>2023</v>
      </c>
      <c r="I573" t="s">
        <v>1064</v>
      </c>
      <c r="J573" t="s">
        <v>1055</v>
      </c>
      <c r="K573">
        <v>3</v>
      </c>
    </row>
    <row r="574" spans="1:11" x14ac:dyDescent="0.25">
      <c r="A574" t="s">
        <v>596</v>
      </c>
      <c r="B574" t="s">
        <v>14</v>
      </c>
      <c r="C574">
        <v>35</v>
      </c>
      <c r="D574" t="s">
        <v>11</v>
      </c>
      <c r="E574" s="24">
        <v>45102</v>
      </c>
      <c r="F574">
        <v>86</v>
      </c>
      <c r="G574">
        <v>4.5999999999999996</v>
      </c>
      <c r="H574">
        <v>2023</v>
      </c>
      <c r="I574" t="s">
        <v>1054</v>
      </c>
      <c r="J574" t="s">
        <v>1059</v>
      </c>
      <c r="K574">
        <v>5</v>
      </c>
    </row>
    <row r="575" spans="1:11" x14ac:dyDescent="0.25">
      <c r="A575" t="s">
        <v>597</v>
      </c>
      <c r="B575" t="s">
        <v>15</v>
      </c>
      <c r="C575">
        <v>123</v>
      </c>
      <c r="D575" t="s">
        <v>6</v>
      </c>
      <c r="E575" s="24">
        <v>45102</v>
      </c>
      <c r="F575">
        <v>68</v>
      </c>
      <c r="G575">
        <v>4.5</v>
      </c>
      <c r="H575">
        <v>2023</v>
      </c>
      <c r="I575" t="s">
        <v>1054</v>
      </c>
      <c r="J575" t="s">
        <v>1057</v>
      </c>
      <c r="K575">
        <v>5</v>
      </c>
    </row>
    <row r="576" spans="1:11" x14ac:dyDescent="0.25">
      <c r="A576" t="s">
        <v>598</v>
      </c>
      <c r="B576" t="s">
        <v>24</v>
      </c>
      <c r="C576">
        <v>133</v>
      </c>
      <c r="D576" t="s">
        <v>11</v>
      </c>
      <c r="E576" s="24">
        <v>45103</v>
      </c>
      <c r="F576">
        <v>21</v>
      </c>
      <c r="G576">
        <v>3.7</v>
      </c>
      <c r="H576">
        <v>2023</v>
      </c>
      <c r="I576" t="s">
        <v>1056</v>
      </c>
      <c r="J576" t="s">
        <v>1057</v>
      </c>
      <c r="K576">
        <v>4</v>
      </c>
    </row>
    <row r="577" spans="1:11" x14ac:dyDescent="0.25">
      <c r="A577" t="s">
        <v>599</v>
      </c>
      <c r="B577" t="s">
        <v>23</v>
      </c>
      <c r="C577">
        <v>126</v>
      </c>
      <c r="D577" t="s">
        <v>9</v>
      </c>
      <c r="E577" s="24">
        <v>45103</v>
      </c>
      <c r="F577">
        <v>190</v>
      </c>
      <c r="G577">
        <v>2.4</v>
      </c>
      <c r="H577">
        <v>2023</v>
      </c>
      <c r="I577" t="s">
        <v>1056</v>
      </c>
      <c r="J577" t="s">
        <v>1057</v>
      </c>
      <c r="K577">
        <v>2</v>
      </c>
    </row>
    <row r="578" spans="1:11" x14ac:dyDescent="0.25">
      <c r="A578" t="s">
        <v>600</v>
      </c>
      <c r="B578" t="s">
        <v>15</v>
      </c>
      <c r="C578">
        <v>39</v>
      </c>
      <c r="D578" t="s">
        <v>10</v>
      </c>
      <c r="E578" s="24">
        <v>45103</v>
      </c>
      <c r="F578">
        <v>176</v>
      </c>
      <c r="G578">
        <v>4.3</v>
      </c>
      <c r="H578">
        <v>2023</v>
      </c>
      <c r="I578" t="s">
        <v>1056</v>
      </c>
      <c r="J578" t="s">
        <v>1059</v>
      </c>
      <c r="K578">
        <v>4</v>
      </c>
    </row>
    <row r="579" spans="1:11" x14ac:dyDescent="0.25">
      <c r="A579" t="s">
        <v>601</v>
      </c>
      <c r="B579" t="s">
        <v>19</v>
      </c>
      <c r="C579">
        <v>31</v>
      </c>
      <c r="D579" t="s">
        <v>6</v>
      </c>
      <c r="E579" s="24">
        <v>45103</v>
      </c>
      <c r="F579">
        <v>172</v>
      </c>
      <c r="G579">
        <v>3.9</v>
      </c>
      <c r="H579">
        <v>2023</v>
      </c>
      <c r="I579" t="s">
        <v>1056</v>
      </c>
      <c r="J579" t="s">
        <v>1059</v>
      </c>
      <c r="K579">
        <v>4</v>
      </c>
    </row>
    <row r="580" spans="1:11" x14ac:dyDescent="0.25">
      <c r="A580" t="s">
        <v>602</v>
      </c>
      <c r="B580" t="s">
        <v>8</v>
      </c>
      <c r="C580">
        <v>25</v>
      </c>
      <c r="D580" t="s">
        <v>11</v>
      </c>
      <c r="E580" s="24">
        <v>45103</v>
      </c>
      <c r="F580">
        <v>84</v>
      </c>
      <c r="G580">
        <v>4.5</v>
      </c>
      <c r="H580">
        <v>2023</v>
      </c>
      <c r="I580" t="s">
        <v>1056</v>
      </c>
      <c r="J580" t="s">
        <v>1062</v>
      </c>
      <c r="K580">
        <v>5</v>
      </c>
    </row>
    <row r="581" spans="1:11" x14ac:dyDescent="0.25">
      <c r="A581" t="s">
        <v>603</v>
      </c>
      <c r="B581" t="s">
        <v>12</v>
      </c>
      <c r="C581">
        <v>132</v>
      </c>
      <c r="D581" t="s">
        <v>13</v>
      </c>
      <c r="E581" s="24">
        <v>45104</v>
      </c>
      <c r="F581">
        <v>42</v>
      </c>
      <c r="G581">
        <v>5</v>
      </c>
      <c r="H581">
        <v>2023</v>
      </c>
      <c r="I581" t="s">
        <v>1058</v>
      </c>
      <c r="J581" t="s">
        <v>1057</v>
      </c>
      <c r="K581">
        <v>5</v>
      </c>
    </row>
    <row r="582" spans="1:11" x14ac:dyDescent="0.25">
      <c r="A582" t="s">
        <v>604</v>
      </c>
      <c r="B582" t="s">
        <v>14</v>
      </c>
      <c r="C582">
        <v>63</v>
      </c>
      <c r="D582" t="s">
        <v>9</v>
      </c>
      <c r="E582" s="24">
        <v>45104</v>
      </c>
      <c r="F582">
        <v>70</v>
      </c>
      <c r="G582">
        <v>1.6</v>
      </c>
      <c r="H582">
        <v>2023</v>
      </c>
      <c r="I582" t="s">
        <v>1058</v>
      </c>
      <c r="J582" t="s">
        <v>1055</v>
      </c>
      <c r="K582">
        <v>2</v>
      </c>
    </row>
    <row r="583" spans="1:11" x14ac:dyDescent="0.25">
      <c r="A583" t="s">
        <v>605</v>
      </c>
      <c r="B583" t="s">
        <v>22</v>
      </c>
      <c r="C583">
        <v>135</v>
      </c>
      <c r="D583" t="s">
        <v>13</v>
      </c>
      <c r="E583" s="24">
        <v>45104</v>
      </c>
      <c r="F583">
        <v>60</v>
      </c>
      <c r="G583">
        <v>4.3</v>
      </c>
      <c r="H583">
        <v>2023</v>
      </c>
      <c r="I583" t="s">
        <v>1058</v>
      </c>
      <c r="J583" t="s">
        <v>1057</v>
      </c>
      <c r="K583">
        <v>4</v>
      </c>
    </row>
    <row r="584" spans="1:11" x14ac:dyDescent="0.25">
      <c r="A584" t="s">
        <v>606</v>
      </c>
      <c r="B584" t="s">
        <v>18</v>
      </c>
      <c r="C584">
        <v>101</v>
      </c>
      <c r="D584" t="s">
        <v>9</v>
      </c>
      <c r="E584" s="24">
        <v>45104</v>
      </c>
      <c r="F584">
        <v>84</v>
      </c>
      <c r="G584">
        <v>3.5</v>
      </c>
      <c r="H584">
        <v>2023</v>
      </c>
      <c r="I584" t="s">
        <v>1058</v>
      </c>
      <c r="J584" t="s">
        <v>1055</v>
      </c>
      <c r="K584">
        <v>4</v>
      </c>
    </row>
    <row r="585" spans="1:11" x14ac:dyDescent="0.25">
      <c r="A585" t="s">
        <v>607</v>
      </c>
      <c r="B585" t="s">
        <v>24</v>
      </c>
      <c r="C585">
        <v>80</v>
      </c>
      <c r="D585" t="s">
        <v>10</v>
      </c>
      <c r="E585" s="24">
        <v>45105</v>
      </c>
      <c r="F585">
        <v>68</v>
      </c>
      <c r="G585">
        <v>3.1</v>
      </c>
      <c r="H585">
        <v>2023</v>
      </c>
      <c r="I585" t="s">
        <v>1060</v>
      </c>
      <c r="J585" t="s">
        <v>1055</v>
      </c>
      <c r="K585">
        <v>3</v>
      </c>
    </row>
    <row r="586" spans="1:11" x14ac:dyDescent="0.25">
      <c r="A586" t="s">
        <v>608</v>
      </c>
      <c r="B586" t="s">
        <v>17</v>
      </c>
      <c r="C586">
        <v>28</v>
      </c>
      <c r="D586" t="s">
        <v>10</v>
      </c>
      <c r="E586" s="24">
        <v>45105</v>
      </c>
      <c r="F586">
        <v>44</v>
      </c>
      <c r="G586">
        <v>2.9</v>
      </c>
      <c r="H586">
        <v>2023</v>
      </c>
      <c r="I586" t="s">
        <v>1060</v>
      </c>
      <c r="J586" t="s">
        <v>1062</v>
      </c>
      <c r="K586">
        <v>3</v>
      </c>
    </row>
    <row r="587" spans="1:11" x14ac:dyDescent="0.25">
      <c r="A587" t="s">
        <v>609</v>
      </c>
      <c r="B587" t="s">
        <v>18</v>
      </c>
      <c r="C587">
        <v>102</v>
      </c>
      <c r="D587" t="s">
        <v>13</v>
      </c>
      <c r="E587" s="24">
        <v>45106</v>
      </c>
      <c r="F587">
        <v>99</v>
      </c>
      <c r="G587">
        <v>3.2</v>
      </c>
      <c r="H587">
        <v>2023</v>
      </c>
      <c r="I587" t="s">
        <v>1061</v>
      </c>
      <c r="J587" t="s">
        <v>1055</v>
      </c>
      <c r="K587">
        <v>3</v>
      </c>
    </row>
    <row r="588" spans="1:11" x14ac:dyDescent="0.25">
      <c r="A588" t="s">
        <v>610</v>
      </c>
      <c r="B588" t="s">
        <v>14</v>
      </c>
      <c r="C588">
        <v>60</v>
      </c>
      <c r="D588" t="s">
        <v>13</v>
      </c>
      <c r="E588" s="24">
        <v>45107</v>
      </c>
      <c r="F588">
        <v>66</v>
      </c>
      <c r="G588">
        <v>3.2</v>
      </c>
      <c r="H588">
        <v>2023</v>
      </c>
      <c r="I588" t="s">
        <v>1063</v>
      </c>
      <c r="J588" t="s">
        <v>1059</v>
      </c>
      <c r="K588">
        <v>3</v>
      </c>
    </row>
    <row r="589" spans="1:11" x14ac:dyDescent="0.25">
      <c r="A589" t="s">
        <v>611</v>
      </c>
      <c r="B589" t="s">
        <v>21</v>
      </c>
      <c r="C589">
        <v>103</v>
      </c>
      <c r="D589" t="s">
        <v>13</v>
      </c>
      <c r="E589" s="24">
        <v>45107</v>
      </c>
      <c r="F589">
        <v>102</v>
      </c>
      <c r="G589">
        <v>4.5</v>
      </c>
      <c r="H589">
        <v>2023</v>
      </c>
      <c r="I589" t="s">
        <v>1063</v>
      </c>
      <c r="J589" t="s">
        <v>1055</v>
      </c>
      <c r="K589">
        <v>5</v>
      </c>
    </row>
    <row r="590" spans="1:11" x14ac:dyDescent="0.25">
      <c r="A590" t="s">
        <v>612</v>
      </c>
      <c r="B590" t="s">
        <v>24</v>
      </c>
      <c r="C590">
        <v>90</v>
      </c>
      <c r="D590" t="s">
        <v>10</v>
      </c>
      <c r="E590" s="24">
        <v>45108</v>
      </c>
      <c r="F590">
        <v>129</v>
      </c>
      <c r="G590">
        <v>3.9</v>
      </c>
      <c r="H590">
        <v>2024</v>
      </c>
      <c r="I590" t="s">
        <v>1064</v>
      </c>
      <c r="J590" t="s">
        <v>1055</v>
      </c>
      <c r="K590">
        <v>4</v>
      </c>
    </row>
    <row r="591" spans="1:11" x14ac:dyDescent="0.25">
      <c r="A591" t="s">
        <v>613</v>
      </c>
      <c r="B591" t="s">
        <v>16</v>
      </c>
      <c r="C591">
        <v>88</v>
      </c>
      <c r="D591" t="s">
        <v>13</v>
      </c>
      <c r="E591" s="24">
        <v>45108</v>
      </c>
      <c r="F591">
        <v>80</v>
      </c>
      <c r="G591">
        <v>4.2</v>
      </c>
      <c r="H591">
        <v>2024</v>
      </c>
      <c r="I591" t="s">
        <v>1064</v>
      </c>
      <c r="J591" t="s">
        <v>1055</v>
      </c>
      <c r="K591">
        <v>4</v>
      </c>
    </row>
    <row r="592" spans="1:11" x14ac:dyDescent="0.25">
      <c r="A592" t="s">
        <v>614</v>
      </c>
      <c r="B592" t="s">
        <v>21</v>
      </c>
      <c r="C592">
        <v>37</v>
      </c>
      <c r="D592" t="s">
        <v>13</v>
      </c>
      <c r="E592" s="24">
        <v>45108</v>
      </c>
      <c r="F592">
        <v>54</v>
      </c>
      <c r="G592">
        <v>1.8</v>
      </c>
      <c r="H592">
        <v>2024</v>
      </c>
      <c r="I592" t="s">
        <v>1064</v>
      </c>
      <c r="J592" t="s">
        <v>1059</v>
      </c>
      <c r="K592">
        <v>2</v>
      </c>
    </row>
    <row r="593" spans="1:11" x14ac:dyDescent="0.25">
      <c r="A593" t="s">
        <v>615</v>
      </c>
      <c r="B593" t="s">
        <v>17</v>
      </c>
      <c r="C593">
        <v>142</v>
      </c>
      <c r="D593" t="s">
        <v>10</v>
      </c>
      <c r="E593" s="24">
        <v>45108</v>
      </c>
      <c r="F593">
        <v>116</v>
      </c>
      <c r="G593">
        <v>4.2</v>
      </c>
      <c r="H593">
        <v>2024</v>
      </c>
      <c r="I593" t="s">
        <v>1064</v>
      </c>
      <c r="J593" t="s">
        <v>1057</v>
      </c>
      <c r="K593">
        <v>4</v>
      </c>
    </row>
    <row r="594" spans="1:11" x14ac:dyDescent="0.25">
      <c r="A594" t="s">
        <v>616</v>
      </c>
      <c r="B594" t="s">
        <v>17</v>
      </c>
      <c r="C594">
        <v>153</v>
      </c>
      <c r="D594" t="s">
        <v>11</v>
      </c>
      <c r="E594" s="24">
        <v>45108</v>
      </c>
      <c r="F594">
        <v>102</v>
      </c>
      <c r="G594">
        <v>3.1</v>
      </c>
      <c r="H594">
        <v>2024</v>
      </c>
      <c r="I594" t="s">
        <v>1064</v>
      </c>
      <c r="J594" t="s">
        <v>1057</v>
      </c>
      <c r="K594">
        <v>3</v>
      </c>
    </row>
    <row r="595" spans="1:11" x14ac:dyDescent="0.25">
      <c r="A595" t="s">
        <v>617</v>
      </c>
      <c r="B595" t="s">
        <v>7</v>
      </c>
      <c r="C595">
        <v>128</v>
      </c>
      <c r="D595" t="s">
        <v>9</v>
      </c>
      <c r="E595" s="24">
        <v>45108</v>
      </c>
      <c r="F595">
        <v>140</v>
      </c>
      <c r="G595">
        <v>4.3</v>
      </c>
      <c r="H595">
        <v>2024</v>
      </c>
      <c r="I595" t="s">
        <v>1064</v>
      </c>
      <c r="J595" t="s">
        <v>1057</v>
      </c>
      <c r="K595">
        <v>4</v>
      </c>
    </row>
    <row r="596" spans="1:11" x14ac:dyDescent="0.25">
      <c r="A596" t="s">
        <v>618</v>
      </c>
      <c r="B596" t="s">
        <v>14</v>
      </c>
      <c r="C596">
        <v>110</v>
      </c>
      <c r="D596" t="s">
        <v>9</v>
      </c>
      <c r="E596" s="24">
        <v>45109</v>
      </c>
      <c r="F596">
        <v>104</v>
      </c>
      <c r="G596">
        <v>4.4000000000000004</v>
      </c>
      <c r="H596">
        <v>2024</v>
      </c>
      <c r="I596" t="s">
        <v>1054</v>
      </c>
      <c r="J596" t="s">
        <v>1055</v>
      </c>
      <c r="K596">
        <v>4</v>
      </c>
    </row>
    <row r="597" spans="1:11" x14ac:dyDescent="0.25">
      <c r="A597" t="s">
        <v>619</v>
      </c>
      <c r="B597" t="s">
        <v>7</v>
      </c>
      <c r="C597">
        <v>139</v>
      </c>
      <c r="D597" t="s">
        <v>13</v>
      </c>
      <c r="E597" s="24">
        <v>45109</v>
      </c>
      <c r="F597">
        <v>81</v>
      </c>
      <c r="G597">
        <v>4.4000000000000004</v>
      </c>
      <c r="H597">
        <v>2024</v>
      </c>
      <c r="I597" t="s">
        <v>1054</v>
      </c>
      <c r="J597" t="s">
        <v>1057</v>
      </c>
      <c r="K597">
        <v>4</v>
      </c>
    </row>
    <row r="598" spans="1:11" x14ac:dyDescent="0.25">
      <c r="A598" t="s">
        <v>620</v>
      </c>
      <c r="B598" t="s">
        <v>18</v>
      </c>
      <c r="C598">
        <v>109</v>
      </c>
      <c r="D598" t="s">
        <v>6</v>
      </c>
      <c r="E598" s="24">
        <v>45111</v>
      </c>
      <c r="F598">
        <v>140</v>
      </c>
      <c r="G598">
        <v>2.4</v>
      </c>
      <c r="H598">
        <v>2024</v>
      </c>
      <c r="I598" t="s">
        <v>1058</v>
      </c>
      <c r="J598" t="s">
        <v>1055</v>
      </c>
      <c r="K598">
        <v>2</v>
      </c>
    </row>
    <row r="599" spans="1:11" x14ac:dyDescent="0.25">
      <c r="A599" t="s">
        <v>621</v>
      </c>
      <c r="B599" t="s">
        <v>12</v>
      </c>
      <c r="C599">
        <v>57</v>
      </c>
      <c r="D599" t="s">
        <v>10</v>
      </c>
      <c r="E599" s="24">
        <v>45112</v>
      </c>
      <c r="F599">
        <v>120</v>
      </c>
      <c r="G599">
        <v>3.5</v>
      </c>
      <c r="H599">
        <v>2024</v>
      </c>
      <c r="I599" t="s">
        <v>1060</v>
      </c>
      <c r="J599" t="s">
        <v>1059</v>
      </c>
      <c r="K599">
        <v>4</v>
      </c>
    </row>
    <row r="600" spans="1:11" x14ac:dyDescent="0.25">
      <c r="A600" t="s">
        <v>622</v>
      </c>
      <c r="B600" t="s">
        <v>18</v>
      </c>
      <c r="C600">
        <v>68</v>
      </c>
      <c r="D600" t="s">
        <v>13</v>
      </c>
      <c r="E600" s="24">
        <v>45112</v>
      </c>
      <c r="F600">
        <v>41</v>
      </c>
      <c r="G600">
        <v>3.1</v>
      </c>
      <c r="H600">
        <v>2024</v>
      </c>
      <c r="I600" t="s">
        <v>1060</v>
      </c>
      <c r="J600" t="s">
        <v>1055</v>
      </c>
      <c r="K600">
        <v>3</v>
      </c>
    </row>
    <row r="601" spans="1:11" x14ac:dyDescent="0.25">
      <c r="A601" t="s">
        <v>623</v>
      </c>
      <c r="B601" t="s">
        <v>8</v>
      </c>
      <c r="C601">
        <v>128</v>
      </c>
      <c r="D601" t="s">
        <v>13</v>
      </c>
      <c r="E601" s="24">
        <v>45112</v>
      </c>
      <c r="F601">
        <v>116</v>
      </c>
      <c r="G601">
        <v>2.2999999999999998</v>
      </c>
      <c r="H601">
        <v>2024</v>
      </c>
      <c r="I601" t="s">
        <v>1060</v>
      </c>
      <c r="J601" t="s">
        <v>1057</v>
      </c>
      <c r="K601">
        <v>2</v>
      </c>
    </row>
    <row r="602" spans="1:11" x14ac:dyDescent="0.25">
      <c r="A602" t="s">
        <v>624</v>
      </c>
      <c r="B602" t="s">
        <v>20</v>
      </c>
      <c r="C602">
        <v>102</v>
      </c>
      <c r="D602" t="s">
        <v>10</v>
      </c>
      <c r="E602" s="24">
        <v>45113</v>
      </c>
      <c r="F602">
        <v>70</v>
      </c>
      <c r="G602">
        <v>2.8</v>
      </c>
      <c r="H602">
        <v>2024</v>
      </c>
      <c r="I602" t="s">
        <v>1061</v>
      </c>
      <c r="J602" t="s">
        <v>1055</v>
      </c>
      <c r="K602">
        <v>3</v>
      </c>
    </row>
    <row r="603" spans="1:11" x14ac:dyDescent="0.25">
      <c r="A603" t="s">
        <v>625</v>
      </c>
      <c r="B603" t="s">
        <v>7</v>
      </c>
      <c r="C603">
        <v>52</v>
      </c>
      <c r="D603" t="s">
        <v>11</v>
      </c>
      <c r="E603" s="24">
        <v>45113</v>
      </c>
      <c r="F603">
        <v>42</v>
      </c>
      <c r="G603">
        <v>4.5</v>
      </c>
      <c r="H603">
        <v>2024</v>
      </c>
      <c r="I603" t="s">
        <v>1061</v>
      </c>
      <c r="J603" t="s">
        <v>1059</v>
      </c>
      <c r="K603">
        <v>5</v>
      </c>
    </row>
    <row r="604" spans="1:11" x14ac:dyDescent="0.25">
      <c r="A604" t="s">
        <v>626</v>
      </c>
      <c r="B604" t="s">
        <v>8</v>
      </c>
      <c r="C604">
        <v>55</v>
      </c>
      <c r="D604" t="s">
        <v>9</v>
      </c>
      <c r="E604" s="24">
        <v>45114</v>
      </c>
      <c r="F604">
        <v>112</v>
      </c>
      <c r="G604">
        <v>4.5</v>
      </c>
      <c r="H604">
        <v>2024</v>
      </c>
      <c r="I604" t="s">
        <v>1063</v>
      </c>
      <c r="J604" t="s">
        <v>1059</v>
      </c>
      <c r="K604">
        <v>5</v>
      </c>
    </row>
    <row r="605" spans="1:11" x14ac:dyDescent="0.25">
      <c r="A605" t="s">
        <v>627</v>
      </c>
      <c r="B605" t="s">
        <v>21</v>
      </c>
      <c r="C605">
        <v>107</v>
      </c>
      <c r="D605" t="s">
        <v>13</v>
      </c>
      <c r="E605" s="24">
        <v>45114</v>
      </c>
      <c r="F605">
        <v>20</v>
      </c>
      <c r="G605">
        <v>4.5</v>
      </c>
      <c r="H605">
        <v>2024</v>
      </c>
      <c r="I605" t="s">
        <v>1063</v>
      </c>
      <c r="J605" t="s">
        <v>1055</v>
      </c>
      <c r="K605">
        <v>5</v>
      </c>
    </row>
    <row r="606" spans="1:11" x14ac:dyDescent="0.25">
      <c r="A606" t="s">
        <v>628</v>
      </c>
      <c r="B606" t="s">
        <v>24</v>
      </c>
      <c r="C606">
        <v>88</v>
      </c>
      <c r="D606" t="s">
        <v>11</v>
      </c>
      <c r="E606" s="24">
        <v>45115</v>
      </c>
      <c r="F606">
        <v>110</v>
      </c>
      <c r="G606">
        <v>4.8</v>
      </c>
      <c r="H606">
        <v>2024</v>
      </c>
      <c r="I606" t="s">
        <v>1064</v>
      </c>
      <c r="J606" t="s">
        <v>1055</v>
      </c>
      <c r="K606">
        <v>5</v>
      </c>
    </row>
    <row r="607" spans="1:11" x14ac:dyDescent="0.25">
      <c r="A607" t="s">
        <v>629</v>
      </c>
      <c r="B607" t="s">
        <v>15</v>
      </c>
      <c r="C607">
        <v>49</v>
      </c>
      <c r="D607" t="s">
        <v>11</v>
      </c>
      <c r="E607" s="24">
        <v>45115</v>
      </c>
      <c r="F607">
        <v>39</v>
      </c>
      <c r="G607">
        <v>4.5999999999999996</v>
      </c>
      <c r="H607">
        <v>2024</v>
      </c>
      <c r="I607" t="s">
        <v>1064</v>
      </c>
      <c r="J607" t="s">
        <v>1059</v>
      </c>
      <c r="K607">
        <v>5</v>
      </c>
    </row>
    <row r="608" spans="1:11" x14ac:dyDescent="0.25">
      <c r="A608" t="s">
        <v>630</v>
      </c>
      <c r="B608" t="s">
        <v>24</v>
      </c>
      <c r="C608">
        <v>72</v>
      </c>
      <c r="D608" t="s">
        <v>10</v>
      </c>
      <c r="E608" s="24">
        <v>45115</v>
      </c>
      <c r="F608">
        <v>76</v>
      </c>
      <c r="G608">
        <v>4.5</v>
      </c>
      <c r="H608">
        <v>2024</v>
      </c>
      <c r="I608" t="s">
        <v>1064</v>
      </c>
      <c r="J608" t="s">
        <v>1055</v>
      </c>
      <c r="K608">
        <v>5</v>
      </c>
    </row>
    <row r="609" spans="1:11" x14ac:dyDescent="0.25">
      <c r="A609" t="s">
        <v>631</v>
      </c>
      <c r="B609" t="s">
        <v>12</v>
      </c>
      <c r="C609">
        <v>50</v>
      </c>
      <c r="D609" t="s">
        <v>10</v>
      </c>
      <c r="E609" s="24">
        <v>45115</v>
      </c>
      <c r="F609">
        <v>40</v>
      </c>
      <c r="G609">
        <v>5</v>
      </c>
      <c r="H609">
        <v>2024</v>
      </c>
      <c r="I609" t="s">
        <v>1064</v>
      </c>
      <c r="J609" t="s">
        <v>1059</v>
      </c>
      <c r="K609">
        <v>5</v>
      </c>
    </row>
    <row r="610" spans="1:11" x14ac:dyDescent="0.25">
      <c r="A610" t="s">
        <v>632</v>
      </c>
      <c r="B610" t="s">
        <v>24</v>
      </c>
      <c r="C610">
        <v>52</v>
      </c>
      <c r="D610" t="s">
        <v>13</v>
      </c>
      <c r="E610" s="24">
        <v>45115</v>
      </c>
      <c r="F610">
        <v>42</v>
      </c>
      <c r="G610">
        <v>4.8</v>
      </c>
      <c r="H610">
        <v>2024</v>
      </c>
      <c r="I610" t="s">
        <v>1064</v>
      </c>
      <c r="J610" t="s">
        <v>1059</v>
      </c>
      <c r="K610">
        <v>5</v>
      </c>
    </row>
    <row r="611" spans="1:11" x14ac:dyDescent="0.25">
      <c r="A611" t="s">
        <v>633</v>
      </c>
      <c r="B611" t="s">
        <v>23</v>
      </c>
      <c r="C611">
        <v>85</v>
      </c>
      <c r="D611" t="s">
        <v>6</v>
      </c>
      <c r="E611" s="24">
        <v>45116</v>
      </c>
      <c r="F611">
        <v>215</v>
      </c>
      <c r="G611">
        <v>3.5</v>
      </c>
      <c r="H611">
        <v>2024</v>
      </c>
      <c r="I611" t="s">
        <v>1054</v>
      </c>
      <c r="J611" t="s">
        <v>1055</v>
      </c>
      <c r="K611">
        <v>4</v>
      </c>
    </row>
    <row r="612" spans="1:11" x14ac:dyDescent="0.25">
      <c r="A612" t="s">
        <v>634</v>
      </c>
      <c r="B612" t="s">
        <v>22</v>
      </c>
      <c r="C612">
        <v>98</v>
      </c>
      <c r="D612" t="s">
        <v>6</v>
      </c>
      <c r="E612" s="24">
        <v>45117</v>
      </c>
      <c r="F612">
        <v>130</v>
      </c>
      <c r="G612">
        <v>3.4</v>
      </c>
      <c r="H612">
        <v>2024</v>
      </c>
      <c r="I612" t="s">
        <v>1056</v>
      </c>
      <c r="J612" t="s">
        <v>1055</v>
      </c>
      <c r="K612">
        <v>3</v>
      </c>
    </row>
    <row r="613" spans="1:11" x14ac:dyDescent="0.25">
      <c r="A613" t="s">
        <v>635</v>
      </c>
      <c r="B613" t="s">
        <v>19</v>
      </c>
      <c r="C613">
        <v>52</v>
      </c>
      <c r="D613" t="s">
        <v>6</v>
      </c>
      <c r="E613" s="24">
        <v>45117</v>
      </c>
      <c r="F613">
        <v>190</v>
      </c>
      <c r="G613">
        <v>3.3</v>
      </c>
      <c r="H613">
        <v>2024</v>
      </c>
      <c r="I613" t="s">
        <v>1056</v>
      </c>
      <c r="J613" t="s">
        <v>1059</v>
      </c>
      <c r="K613">
        <v>3</v>
      </c>
    </row>
    <row r="614" spans="1:11" x14ac:dyDescent="0.25">
      <c r="A614" t="s">
        <v>636</v>
      </c>
      <c r="B614" t="s">
        <v>8</v>
      </c>
      <c r="C614">
        <v>154</v>
      </c>
      <c r="D614" t="s">
        <v>11</v>
      </c>
      <c r="E614" s="24">
        <v>45117</v>
      </c>
      <c r="F614">
        <v>164</v>
      </c>
      <c r="G614">
        <v>4.9000000000000004</v>
      </c>
      <c r="H614">
        <v>2024</v>
      </c>
      <c r="I614" t="s">
        <v>1056</v>
      </c>
      <c r="J614" t="s">
        <v>1057</v>
      </c>
      <c r="K614">
        <v>5</v>
      </c>
    </row>
    <row r="615" spans="1:11" x14ac:dyDescent="0.25">
      <c r="A615" t="s">
        <v>637</v>
      </c>
      <c r="B615" t="s">
        <v>5</v>
      </c>
      <c r="C615">
        <v>131</v>
      </c>
      <c r="D615" t="s">
        <v>9</v>
      </c>
      <c r="E615" s="24">
        <v>45118</v>
      </c>
      <c r="F615">
        <v>76</v>
      </c>
      <c r="G615">
        <v>4.5</v>
      </c>
      <c r="H615">
        <v>2024</v>
      </c>
      <c r="I615" t="s">
        <v>1058</v>
      </c>
      <c r="J615" t="s">
        <v>1057</v>
      </c>
      <c r="K615">
        <v>5</v>
      </c>
    </row>
    <row r="616" spans="1:11" x14ac:dyDescent="0.25">
      <c r="A616" t="s">
        <v>638</v>
      </c>
      <c r="B616" t="s">
        <v>23</v>
      </c>
      <c r="C616">
        <v>73</v>
      </c>
      <c r="D616" t="s">
        <v>9</v>
      </c>
      <c r="E616" s="24">
        <v>45119</v>
      </c>
      <c r="F616">
        <v>87</v>
      </c>
      <c r="G616">
        <v>4.8</v>
      </c>
      <c r="H616">
        <v>2024</v>
      </c>
      <c r="I616" t="s">
        <v>1060</v>
      </c>
      <c r="J616" t="s">
        <v>1055</v>
      </c>
      <c r="K616">
        <v>5</v>
      </c>
    </row>
    <row r="617" spans="1:11" x14ac:dyDescent="0.25">
      <c r="A617" t="s">
        <v>639</v>
      </c>
      <c r="B617" t="s">
        <v>14</v>
      </c>
      <c r="C617">
        <v>45</v>
      </c>
      <c r="D617" t="s">
        <v>6</v>
      </c>
      <c r="E617" s="24">
        <v>45119</v>
      </c>
      <c r="F617">
        <v>84</v>
      </c>
      <c r="G617">
        <v>4.8</v>
      </c>
      <c r="H617">
        <v>2024</v>
      </c>
      <c r="I617" t="s">
        <v>1060</v>
      </c>
      <c r="J617" t="s">
        <v>1059</v>
      </c>
      <c r="K617">
        <v>5</v>
      </c>
    </row>
    <row r="618" spans="1:11" x14ac:dyDescent="0.25">
      <c r="A618" t="s">
        <v>640</v>
      </c>
      <c r="B618" t="s">
        <v>7</v>
      </c>
      <c r="C618">
        <v>114</v>
      </c>
      <c r="D618" t="s">
        <v>13</v>
      </c>
      <c r="E618" s="24">
        <v>45119</v>
      </c>
      <c r="F618">
        <v>114</v>
      </c>
      <c r="G618">
        <v>3.9</v>
      </c>
      <c r="H618">
        <v>2024</v>
      </c>
      <c r="I618" t="s">
        <v>1060</v>
      </c>
      <c r="J618" t="s">
        <v>1055</v>
      </c>
      <c r="K618">
        <v>4</v>
      </c>
    </row>
    <row r="619" spans="1:11" x14ac:dyDescent="0.25">
      <c r="A619" t="s">
        <v>641</v>
      </c>
      <c r="B619" t="s">
        <v>22</v>
      </c>
      <c r="C619">
        <v>69</v>
      </c>
      <c r="D619" t="s">
        <v>9</v>
      </c>
      <c r="E619" s="24">
        <v>45120</v>
      </c>
      <c r="F619">
        <v>56</v>
      </c>
      <c r="G619">
        <v>3.9</v>
      </c>
      <c r="H619">
        <v>2024</v>
      </c>
      <c r="I619" t="s">
        <v>1061</v>
      </c>
      <c r="J619" t="s">
        <v>1055</v>
      </c>
      <c r="K619">
        <v>4</v>
      </c>
    </row>
    <row r="620" spans="1:11" x14ac:dyDescent="0.25">
      <c r="A620" t="s">
        <v>642</v>
      </c>
      <c r="B620" t="s">
        <v>5</v>
      </c>
      <c r="C620">
        <v>33</v>
      </c>
      <c r="D620" t="s">
        <v>11</v>
      </c>
      <c r="E620" s="24">
        <v>45120</v>
      </c>
      <c r="F620">
        <v>27</v>
      </c>
      <c r="G620">
        <v>3.7</v>
      </c>
      <c r="H620">
        <v>2024</v>
      </c>
      <c r="I620" t="s">
        <v>1061</v>
      </c>
      <c r="J620" t="s">
        <v>1059</v>
      </c>
      <c r="K620">
        <v>4</v>
      </c>
    </row>
    <row r="621" spans="1:11" x14ac:dyDescent="0.25">
      <c r="A621" t="s">
        <v>643</v>
      </c>
      <c r="B621" t="s">
        <v>12</v>
      </c>
      <c r="C621">
        <v>31</v>
      </c>
      <c r="D621" t="s">
        <v>10</v>
      </c>
      <c r="E621" s="24">
        <v>45121</v>
      </c>
      <c r="F621">
        <v>84</v>
      </c>
      <c r="G621">
        <v>4.8</v>
      </c>
      <c r="H621">
        <v>2024</v>
      </c>
      <c r="I621" t="s">
        <v>1063</v>
      </c>
      <c r="J621" t="s">
        <v>1059</v>
      </c>
      <c r="K621">
        <v>5</v>
      </c>
    </row>
    <row r="622" spans="1:11" x14ac:dyDescent="0.25">
      <c r="A622" t="s">
        <v>644</v>
      </c>
      <c r="B622" t="s">
        <v>14</v>
      </c>
      <c r="C622">
        <v>168</v>
      </c>
      <c r="D622" t="s">
        <v>11</v>
      </c>
      <c r="E622" s="24">
        <v>45121</v>
      </c>
      <c r="F622">
        <v>72</v>
      </c>
      <c r="G622">
        <v>3.5</v>
      </c>
      <c r="H622">
        <v>2024</v>
      </c>
      <c r="I622" t="s">
        <v>1063</v>
      </c>
      <c r="J622" t="s">
        <v>1057</v>
      </c>
      <c r="K622">
        <v>4</v>
      </c>
    </row>
    <row r="623" spans="1:11" x14ac:dyDescent="0.25">
      <c r="A623" t="s">
        <v>645</v>
      </c>
      <c r="B623" t="s">
        <v>23</v>
      </c>
      <c r="C623">
        <v>111</v>
      </c>
      <c r="D623" t="s">
        <v>13</v>
      </c>
      <c r="E623" s="24">
        <v>45122</v>
      </c>
      <c r="F623">
        <v>126</v>
      </c>
      <c r="G623">
        <v>4.2</v>
      </c>
      <c r="H623">
        <v>2024</v>
      </c>
      <c r="I623" t="s">
        <v>1064</v>
      </c>
      <c r="J623" t="s">
        <v>1055</v>
      </c>
      <c r="K623">
        <v>4</v>
      </c>
    </row>
    <row r="624" spans="1:11" x14ac:dyDescent="0.25">
      <c r="A624" t="s">
        <v>646</v>
      </c>
      <c r="B624" t="s">
        <v>12</v>
      </c>
      <c r="C624">
        <v>80</v>
      </c>
      <c r="D624" t="s">
        <v>11</v>
      </c>
      <c r="E624" s="24">
        <v>45123</v>
      </c>
      <c r="F624">
        <v>88</v>
      </c>
      <c r="G624">
        <v>4.9000000000000004</v>
      </c>
      <c r="H624">
        <v>2024</v>
      </c>
      <c r="I624" t="s">
        <v>1054</v>
      </c>
      <c r="J624" t="s">
        <v>1055</v>
      </c>
      <c r="K624">
        <v>5</v>
      </c>
    </row>
    <row r="625" spans="1:11" x14ac:dyDescent="0.25">
      <c r="A625" t="s">
        <v>647</v>
      </c>
      <c r="B625" t="s">
        <v>20</v>
      </c>
      <c r="C625">
        <v>37</v>
      </c>
      <c r="D625" t="s">
        <v>11</v>
      </c>
      <c r="E625" s="24">
        <v>45123</v>
      </c>
      <c r="F625">
        <v>124</v>
      </c>
      <c r="G625">
        <v>4.5999999999999996</v>
      </c>
      <c r="H625">
        <v>2024</v>
      </c>
      <c r="I625" t="s">
        <v>1054</v>
      </c>
      <c r="J625" t="s">
        <v>1059</v>
      </c>
      <c r="K625">
        <v>5</v>
      </c>
    </row>
    <row r="626" spans="1:11" x14ac:dyDescent="0.25">
      <c r="A626" t="s">
        <v>648</v>
      </c>
      <c r="B626" t="s">
        <v>17</v>
      </c>
      <c r="C626">
        <v>137</v>
      </c>
      <c r="D626" t="s">
        <v>11</v>
      </c>
      <c r="E626" s="24">
        <v>45124</v>
      </c>
      <c r="F626">
        <v>84</v>
      </c>
      <c r="G626">
        <v>2.6</v>
      </c>
      <c r="H626">
        <v>2024</v>
      </c>
      <c r="I626" t="s">
        <v>1056</v>
      </c>
      <c r="J626" t="s">
        <v>1057</v>
      </c>
      <c r="K626">
        <v>3</v>
      </c>
    </row>
    <row r="627" spans="1:11" x14ac:dyDescent="0.25">
      <c r="A627" t="s">
        <v>649</v>
      </c>
      <c r="B627" t="s">
        <v>22</v>
      </c>
      <c r="C627">
        <v>123</v>
      </c>
      <c r="D627" t="s">
        <v>13</v>
      </c>
      <c r="E627" s="24">
        <v>45124</v>
      </c>
      <c r="F627">
        <v>80</v>
      </c>
      <c r="G627">
        <v>2.7</v>
      </c>
      <c r="H627">
        <v>2024</v>
      </c>
      <c r="I627" t="s">
        <v>1056</v>
      </c>
      <c r="J627" t="s">
        <v>1057</v>
      </c>
      <c r="K627">
        <v>3</v>
      </c>
    </row>
    <row r="628" spans="1:11" x14ac:dyDescent="0.25">
      <c r="A628" t="s">
        <v>650</v>
      </c>
      <c r="B628" t="s">
        <v>16</v>
      </c>
      <c r="C628">
        <v>105</v>
      </c>
      <c r="D628" t="s">
        <v>13</v>
      </c>
      <c r="E628" s="24">
        <v>45125</v>
      </c>
      <c r="F628">
        <v>176</v>
      </c>
      <c r="G628">
        <v>4.7</v>
      </c>
      <c r="H628">
        <v>2024</v>
      </c>
      <c r="I628" t="s">
        <v>1058</v>
      </c>
      <c r="J628" t="s">
        <v>1055</v>
      </c>
      <c r="K628">
        <v>5</v>
      </c>
    </row>
    <row r="629" spans="1:11" x14ac:dyDescent="0.25">
      <c r="A629" t="s">
        <v>651</v>
      </c>
      <c r="B629" t="s">
        <v>20</v>
      </c>
      <c r="C629">
        <v>76</v>
      </c>
      <c r="D629" t="s">
        <v>6</v>
      </c>
      <c r="E629" s="24">
        <v>45126</v>
      </c>
      <c r="F629">
        <v>84</v>
      </c>
      <c r="G629">
        <v>3.9</v>
      </c>
      <c r="H629">
        <v>2024</v>
      </c>
      <c r="I629" t="s">
        <v>1060</v>
      </c>
      <c r="J629" t="s">
        <v>1055</v>
      </c>
      <c r="K629">
        <v>4</v>
      </c>
    </row>
    <row r="630" spans="1:11" x14ac:dyDescent="0.25">
      <c r="A630" t="s">
        <v>652</v>
      </c>
      <c r="B630" t="s">
        <v>12</v>
      </c>
      <c r="C630">
        <v>144</v>
      </c>
      <c r="D630" t="s">
        <v>6</v>
      </c>
      <c r="E630" s="24">
        <v>45126</v>
      </c>
      <c r="F630">
        <v>164</v>
      </c>
      <c r="G630">
        <v>2.8</v>
      </c>
      <c r="H630">
        <v>2024</v>
      </c>
      <c r="I630" t="s">
        <v>1060</v>
      </c>
      <c r="J630" t="s">
        <v>1057</v>
      </c>
      <c r="K630">
        <v>3</v>
      </c>
    </row>
    <row r="631" spans="1:11" x14ac:dyDescent="0.25">
      <c r="A631" t="s">
        <v>653</v>
      </c>
      <c r="B631" t="s">
        <v>5</v>
      </c>
      <c r="C631">
        <v>109</v>
      </c>
      <c r="D631" t="s">
        <v>10</v>
      </c>
      <c r="E631" s="24">
        <v>45126</v>
      </c>
      <c r="F631">
        <v>132</v>
      </c>
      <c r="G631">
        <v>3.1</v>
      </c>
      <c r="H631">
        <v>2024</v>
      </c>
      <c r="I631" t="s">
        <v>1060</v>
      </c>
      <c r="J631" t="s">
        <v>1055</v>
      </c>
      <c r="K631">
        <v>3</v>
      </c>
    </row>
    <row r="632" spans="1:11" x14ac:dyDescent="0.25">
      <c r="A632" t="s">
        <v>654</v>
      </c>
      <c r="B632" t="s">
        <v>22</v>
      </c>
      <c r="C632">
        <v>172</v>
      </c>
      <c r="D632" t="s">
        <v>11</v>
      </c>
      <c r="E632" s="24">
        <v>45127</v>
      </c>
      <c r="F632">
        <v>27</v>
      </c>
      <c r="G632">
        <v>4.2</v>
      </c>
      <c r="H632">
        <v>2024</v>
      </c>
      <c r="I632" t="s">
        <v>1061</v>
      </c>
      <c r="J632" t="s">
        <v>1057</v>
      </c>
      <c r="K632">
        <v>4</v>
      </c>
    </row>
    <row r="633" spans="1:11" x14ac:dyDescent="0.25">
      <c r="A633" t="s">
        <v>655</v>
      </c>
      <c r="B633" t="s">
        <v>12</v>
      </c>
      <c r="C633">
        <v>56</v>
      </c>
      <c r="D633" t="s">
        <v>13</v>
      </c>
      <c r="E633" s="24">
        <v>45127</v>
      </c>
      <c r="F633">
        <v>27</v>
      </c>
      <c r="G633">
        <v>4.3</v>
      </c>
      <c r="H633">
        <v>2024</v>
      </c>
      <c r="I633" t="s">
        <v>1061</v>
      </c>
      <c r="J633" t="s">
        <v>1059</v>
      </c>
      <c r="K633">
        <v>4</v>
      </c>
    </row>
    <row r="634" spans="1:11" x14ac:dyDescent="0.25">
      <c r="A634" t="s">
        <v>656</v>
      </c>
      <c r="B634" t="s">
        <v>12</v>
      </c>
      <c r="C634">
        <v>121</v>
      </c>
      <c r="D634" t="s">
        <v>9</v>
      </c>
      <c r="E634" s="24">
        <v>45127</v>
      </c>
      <c r="F634">
        <v>20</v>
      </c>
      <c r="G634">
        <v>2.7</v>
      </c>
      <c r="H634">
        <v>2024</v>
      </c>
      <c r="I634" t="s">
        <v>1061</v>
      </c>
      <c r="J634" t="s">
        <v>1057</v>
      </c>
      <c r="K634">
        <v>3</v>
      </c>
    </row>
    <row r="635" spans="1:11" x14ac:dyDescent="0.25">
      <c r="A635" t="s">
        <v>657</v>
      </c>
      <c r="B635" t="s">
        <v>22</v>
      </c>
      <c r="C635">
        <v>41</v>
      </c>
      <c r="D635" t="s">
        <v>13</v>
      </c>
      <c r="E635" s="24">
        <v>45128</v>
      </c>
      <c r="F635">
        <v>112</v>
      </c>
      <c r="G635">
        <v>2.2999999999999998</v>
      </c>
      <c r="H635">
        <v>2024</v>
      </c>
      <c r="I635" t="s">
        <v>1063</v>
      </c>
      <c r="J635" t="s">
        <v>1059</v>
      </c>
      <c r="K635">
        <v>2</v>
      </c>
    </row>
    <row r="636" spans="1:11" x14ac:dyDescent="0.25">
      <c r="A636" t="s">
        <v>658</v>
      </c>
      <c r="B636" t="s">
        <v>21</v>
      </c>
      <c r="C636">
        <v>60</v>
      </c>
      <c r="D636" t="s">
        <v>11</v>
      </c>
      <c r="E636" s="24">
        <v>45128</v>
      </c>
      <c r="F636">
        <v>60</v>
      </c>
      <c r="G636">
        <v>2.2999999999999998</v>
      </c>
      <c r="H636">
        <v>2024</v>
      </c>
      <c r="I636" t="s">
        <v>1063</v>
      </c>
      <c r="J636" t="s">
        <v>1059</v>
      </c>
      <c r="K636">
        <v>2</v>
      </c>
    </row>
    <row r="637" spans="1:11" x14ac:dyDescent="0.25">
      <c r="A637" t="s">
        <v>659</v>
      </c>
      <c r="B637" t="s">
        <v>21</v>
      </c>
      <c r="C637">
        <v>144</v>
      </c>
      <c r="D637" t="s">
        <v>11</v>
      </c>
      <c r="E637" s="24">
        <v>45129</v>
      </c>
      <c r="F637">
        <v>102</v>
      </c>
      <c r="G637">
        <v>2.9</v>
      </c>
      <c r="H637">
        <v>2024</v>
      </c>
      <c r="I637" t="s">
        <v>1064</v>
      </c>
      <c r="J637" t="s">
        <v>1057</v>
      </c>
      <c r="K637">
        <v>3</v>
      </c>
    </row>
    <row r="638" spans="1:11" x14ac:dyDescent="0.25">
      <c r="A638" t="s">
        <v>660</v>
      </c>
      <c r="B638" t="s">
        <v>8</v>
      </c>
      <c r="C638">
        <v>67</v>
      </c>
      <c r="D638" t="s">
        <v>11</v>
      </c>
      <c r="E638" s="24">
        <v>45129</v>
      </c>
      <c r="F638">
        <v>38</v>
      </c>
      <c r="G638">
        <v>4.2</v>
      </c>
      <c r="H638">
        <v>2024</v>
      </c>
      <c r="I638" t="s">
        <v>1064</v>
      </c>
      <c r="J638" t="s">
        <v>1055</v>
      </c>
      <c r="K638">
        <v>4</v>
      </c>
    </row>
    <row r="639" spans="1:11" x14ac:dyDescent="0.25">
      <c r="A639" t="s">
        <v>661</v>
      </c>
      <c r="B639" t="s">
        <v>22</v>
      </c>
      <c r="C639">
        <v>162</v>
      </c>
      <c r="D639" t="s">
        <v>10</v>
      </c>
      <c r="E639" s="24">
        <v>45129</v>
      </c>
      <c r="F639">
        <v>82</v>
      </c>
      <c r="G639">
        <v>4.5999999999999996</v>
      </c>
      <c r="H639">
        <v>2024</v>
      </c>
      <c r="I639" t="s">
        <v>1064</v>
      </c>
      <c r="J639" t="s">
        <v>1057</v>
      </c>
      <c r="K639">
        <v>5</v>
      </c>
    </row>
    <row r="640" spans="1:11" x14ac:dyDescent="0.25">
      <c r="A640" t="s">
        <v>662</v>
      </c>
      <c r="B640" t="s">
        <v>21</v>
      </c>
      <c r="C640">
        <v>87</v>
      </c>
      <c r="D640" t="s">
        <v>9</v>
      </c>
      <c r="E640" s="24">
        <v>45132</v>
      </c>
      <c r="F640">
        <v>125</v>
      </c>
      <c r="G640">
        <v>4.5</v>
      </c>
      <c r="H640">
        <v>2024</v>
      </c>
      <c r="I640" t="s">
        <v>1058</v>
      </c>
      <c r="J640" t="s">
        <v>1055</v>
      </c>
      <c r="K640">
        <v>5</v>
      </c>
    </row>
    <row r="641" spans="1:11" x14ac:dyDescent="0.25">
      <c r="A641" t="s">
        <v>663</v>
      </c>
      <c r="B641" t="s">
        <v>19</v>
      </c>
      <c r="C641">
        <v>10</v>
      </c>
      <c r="D641" t="s">
        <v>6</v>
      </c>
      <c r="E641" s="24">
        <v>45133</v>
      </c>
      <c r="F641">
        <v>72</v>
      </c>
      <c r="G641">
        <v>3.7</v>
      </c>
      <c r="H641">
        <v>2024</v>
      </c>
      <c r="I641" t="s">
        <v>1060</v>
      </c>
      <c r="J641" t="s">
        <v>1065</v>
      </c>
      <c r="K641">
        <v>4</v>
      </c>
    </row>
    <row r="642" spans="1:11" x14ac:dyDescent="0.25">
      <c r="A642" t="s">
        <v>664</v>
      </c>
      <c r="B642" t="s">
        <v>12</v>
      </c>
      <c r="C642">
        <v>138</v>
      </c>
      <c r="D642" t="s">
        <v>6</v>
      </c>
      <c r="E642" s="24">
        <v>45133</v>
      </c>
      <c r="F642">
        <v>195</v>
      </c>
      <c r="G642">
        <v>4.0999999999999996</v>
      </c>
      <c r="H642">
        <v>2024</v>
      </c>
      <c r="I642" t="s">
        <v>1060</v>
      </c>
      <c r="J642" t="s">
        <v>1057</v>
      </c>
      <c r="K642">
        <v>4</v>
      </c>
    </row>
    <row r="643" spans="1:11" x14ac:dyDescent="0.25">
      <c r="A643" t="s">
        <v>665</v>
      </c>
      <c r="B643" t="s">
        <v>22</v>
      </c>
      <c r="C643">
        <v>31</v>
      </c>
      <c r="D643" t="s">
        <v>6</v>
      </c>
      <c r="E643" s="24">
        <v>45134</v>
      </c>
      <c r="F643">
        <v>160</v>
      </c>
      <c r="G643">
        <v>3.4</v>
      </c>
      <c r="H643">
        <v>2024</v>
      </c>
      <c r="I643" t="s">
        <v>1061</v>
      </c>
      <c r="J643" t="s">
        <v>1059</v>
      </c>
      <c r="K643">
        <v>3</v>
      </c>
    </row>
    <row r="644" spans="1:11" x14ac:dyDescent="0.25">
      <c r="A644" t="s">
        <v>666</v>
      </c>
      <c r="B644" t="s">
        <v>16</v>
      </c>
      <c r="C644">
        <v>75</v>
      </c>
      <c r="D644" t="s">
        <v>10</v>
      </c>
      <c r="E644" s="24">
        <v>45134</v>
      </c>
      <c r="F644">
        <v>78</v>
      </c>
      <c r="G644">
        <v>3.3</v>
      </c>
      <c r="H644">
        <v>2024</v>
      </c>
      <c r="I644" t="s">
        <v>1061</v>
      </c>
      <c r="J644" t="s">
        <v>1055</v>
      </c>
      <c r="K644">
        <v>3</v>
      </c>
    </row>
    <row r="645" spans="1:11" x14ac:dyDescent="0.25">
      <c r="A645" t="s">
        <v>667</v>
      </c>
      <c r="B645" t="s">
        <v>20</v>
      </c>
      <c r="C645">
        <v>65</v>
      </c>
      <c r="D645" t="s">
        <v>10</v>
      </c>
      <c r="E645" s="24">
        <v>45135</v>
      </c>
      <c r="F645">
        <v>70</v>
      </c>
      <c r="G645">
        <v>4.4000000000000004</v>
      </c>
      <c r="H645">
        <v>2024</v>
      </c>
      <c r="I645" t="s">
        <v>1063</v>
      </c>
      <c r="J645" t="s">
        <v>1055</v>
      </c>
      <c r="K645">
        <v>4</v>
      </c>
    </row>
    <row r="646" spans="1:11" x14ac:dyDescent="0.25">
      <c r="A646" t="s">
        <v>668</v>
      </c>
      <c r="B646" t="s">
        <v>23</v>
      </c>
      <c r="C646">
        <v>106</v>
      </c>
      <c r="D646" t="s">
        <v>13</v>
      </c>
      <c r="E646" s="24">
        <v>45135</v>
      </c>
      <c r="F646">
        <v>105</v>
      </c>
      <c r="G646">
        <v>4.2</v>
      </c>
      <c r="H646">
        <v>2024</v>
      </c>
      <c r="I646" t="s">
        <v>1063</v>
      </c>
      <c r="J646" t="s">
        <v>1055</v>
      </c>
      <c r="K646">
        <v>4</v>
      </c>
    </row>
    <row r="647" spans="1:11" x14ac:dyDescent="0.25">
      <c r="A647" t="s">
        <v>669</v>
      </c>
      <c r="B647" t="s">
        <v>20</v>
      </c>
      <c r="C647">
        <v>107</v>
      </c>
      <c r="D647" t="s">
        <v>13</v>
      </c>
      <c r="E647" s="24">
        <v>45136</v>
      </c>
      <c r="F647">
        <v>78</v>
      </c>
      <c r="G647">
        <v>3.4</v>
      </c>
      <c r="H647">
        <v>2024</v>
      </c>
      <c r="I647" t="s">
        <v>1064</v>
      </c>
      <c r="J647" t="s">
        <v>1055</v>
      </c>
      <c r="K647">
        <v>3</v>
      </c>
    </row>
    <row r="648" spans="1:11" x14ac:dyDescent="0.25">
      <c r="A648" t="s">
        <v>670</v>
      </c>
      <c r="B648" t="s">
        <v>17</v>
      </c>
      <c r="C648">
        <v>78</v>
      </c>
      <c r="D648" t="s">
        <v>13</v>
      </c>
      <c r="E648" s="24">
        <v>45138</v>
      </c>
      <c r="F648">
        <v>205</v>
      </c>
      <c r="G648">
        <v>4.4000000000000004</v>
      </c>
      <c r="H648">
        <v>2024</v>
      </c>
      <c r="I648" t="s">
        <v>1056</v>
      </c>
      <c r="J648" t="s">
        <v>1055</v>
      </c>
      <c r="K648">
        <v>4</v>
      </c>
    </row>
    <row r="649" spans="1:11" x14ac:dyDescent="0.25">
      <c r="A649" t="s">
        <v>671</v>
      </c>
      <c r="B649" t="s">
        <v>24</v>
      </c>
      <c r="C649">
        <v>122</v>
      </c>
      <c r="D649" t="s">
        <v>13</v>
      </c>
      <c r="E649" s="24">
        <v>45138</v>
      </c>
      <c r="F649">
        <v>78</v>
      </c>
      <c r="G649">
        <v>2.7</v>
      </c>
      <c r="H649">
        <v>2024</v>
      </c>
      <c r="I649" t="s">
        <v>1056</v>
      </c>
      <c r="J649" t="s">
        <v>1057</v>
      </c>
      <c r="K649">
        <v>3</v>
      </c>
    </row>
    <row r="650" spans="1:11" x14ac:dyDescent="0.25">
      <c r="A650" t="s">
        <v>672</v>
      </c>
      <c r="B650" t="s">
        <v>12</v>
      </c>
      <c r="C650">
        <v>58</v>
      </c>
      <c r="D650" t="s">
        <v>6</v>
      </c>
      <c r="E650" s="24">
        <v>45138</v>
      </c>
      <c r="F650">
        <v>38</v>
      </c>
      <c r="G650">
        <v>4.5</v>
      </c>
      <c r="H650">
        <v>2024</v>
      </c>
      <c r="I650" t="s">
        <v>1056</v>
      </c>
      <c r="J650" t="s">
        <v>1059</v>
      </c>
      <c r="K650">
        <v>5</v>
      </c>
    </row>
    <row r="651" spans="1:11" x14ac:dyDescent="0.25">
      <c r="A651" t="s">
        <v>673</v>
      </c>
      <c r="B651" t="s">
        <v>17</v>
      </c>
      <c r="C651">
        <v>33</v>
      </c>
      <c r="D651" t="s">
        <v>11</v>
      </c>
      <c r="E651" s="24">
        <v>45138</v>
      </c>
      <c r="F651">
        <v>92</v>
      </c>
      <c r="G651">
        <v>1.7</v>
      </c>
      <c r="H651">
        <v>2024</v>
      </c>
      <c r="I651" t="s">
        <v>1056</v>
      </c>
      <c r="J651" t="s">
        <v>1059</v>
      </c>
      <c r="K651">
        <v>2</v>
      </c>
    </row>
    <row r="652" spans="1:11" x14ac:dyDescent="0.25">
      <c r="A652" t="s">
        <v>674</v>
      </c>
      <c r="B652" t="s">
        <v>5</v>
      </c>
      <c r="C652">
        <v>164</v>
      </c>
      <c r="D652" t="s">
        <v>10</v>
      </c>
      <c r="E652" s="24">
        <v>45138</v>
      </c>
      <c r="F652">
        <v>36</v>
      </c>
      <c r="G652">
        <v>4.7</v>
      </c>
      <c r="H652">
        <v>2024</v>
      </c>
      <c r="I652" t="s">
        <v>1056</v>
      </c>
      <c r="J652" t="s">
        <v>1057</v>
      </c>
      <c r="K652">
        <v>5</v>
      </c>
    </row>
    <row r="653" spans="1:11" x14ac:dyDescent="0.25">
      <c r="A653" t="s">
        <v>675</v>
      </c>
      <c r="B653" t="s">
        <v>16</v>
      </c>
      <c r="C653">
        <v>163</v>
      </c>
      <c r="D653" t="s">
        <v>9</v>
      </c>
      <c r="E653" s="24">
        <v>45138</v>
      </c>
      <c r="F653">
        <v>76</v>
      </c>
      <c r="G653">
        <v>4.4000000000000004</v>
      </c>
      <c r="H653">
        <v>2024</v>
      </c>
      <c r="I653" t="s">
        <v>1056</v>
      </c>
      <c r="J653" t="s">
        <v>1057</v>
      </c>
      <c r="K653">
        <v>4</v>
      </c>
    </row>
    <row r="654" spans="1:11" x14ac:dyDescent="0.25">
      <c r="A654" t="s">
        <v>676</v>
      </c>
      <c r="B654" t="s">
        <v>15</v>
      </c>
      <c r="C654">
        <v>71</v>
      </c>
      <c r="D654" t="s">
        <v>10</v>
      </c>
      <c r="E654" s="24">
        <v>45140</v>
      </c>
      <c r="F654">
        <v>170</v>
      </c>
      <c r="G654">
        <v>3.5</v>
      </c>
      <c r="H654">
        <v>2024</v>
      </c>
      <c r="I654" t="s">
        <v>1060</v>
      </c>
      <c r="J654" t="s">
        <v>1055</v>
      </c>
      <c r="K654">
        <v>4</v>
      </c>
    </row>
    <row r="655" spans="1:11" x14ac:dyDescent="0.25">
      <c r="A655" t="s">
        <v>677</v>
      </c>
      <c r="B655" t="s">
        <v>17</v>
      </c>
      <c r="C655">
        <v>103</v>
      </c>
      <c r="D655" t="s">
        <v>6</v>
      </c>
      <c r="E655" s="24">
        <v>45141</v>
      </c>
      <c r="F655">
        <v>117</v>
      </c>
      <c r="G655">
        <v>4.7</v>
      </c>
      <c r="H655">
        <v>2024</v>
      </c>
      <c r="I655" t="s">
        <v>1061</v>
      </c>
      <c r="J655" t="s">
        <v>1055</v>
      </c>
      <c r="K655">
        <v>5</v>
      </c>
    </row>
    <row r="656" spans="1:11" x14ac:dyDescent="0.25">
      <c r="A656" t="s">
        <v>678</v>
      </c>
      <c r="B656" t="s">
        <v>7</v>
      </c>
      <c r="C656">
        <v>69</v>
      </c>
      <c r="D656" t="s">
        <v>9</v>
      </c>
      <c r="E656" s="24">
        <v>45141</v>
      </c>
      <c r="F656">
        <v>20</v>
      </c>
      <c r="G656">
        <v>4.3</v>
      </c>
      <c r="H656">
        <v>2024</v>
      </c>
      <c r="I656" t="s">
        <v>1061</v>
      </c>
      <c r="J656" t="s">
        <v>1055</v>
      </c>
      <c r="K656">
        <v>4</v>
      </c>
    </row>
    <row r="657" spans="1:11" x14ac:dyDescent="0.25">
      <c r="A657" t="s">
        <v>679</v>
      </c>
      <c r="B657" t="s">
        <v>16</v>
      </c>
      <c r="C657">
        <v>111</v>
      </c>
      <c r="D657" t="s">
        <v>6</v>
      </c>
      <c r="E657" s="24">
        <v>45141</v>
      </c>
      <c r="F657">
        <v>99</v>
      </c>
      <c r="G657">
        <v>4.0999999999999996</v>
      </c>
      <c r="H657">
        <v>2024</v>
      </c>
      <c r="I657" t="s">
        <v>1061</v>
      </c>
      <c r="J657" t="s">
        <v>1055</v>
      </c>
      <c r="K657">
        <v>4</v>
      </c>
    </row>
    <row r="658" spans="1:11" x14ac:dyDescent="0.25">
      <c r="A658" t="s">
        <v>680</v>
      </c>
      <c r="B658" t="s">
        <v>18</v>
      </c>
      <c r="C658">
        <v>97</v>
      </c>
      <c r="D658" t="s">
        <v>9</v>
      </c>
      <c r="E658" s="24">
        <v>45142</v>
      </c>
      <c r="F658">
        <v>105</v>
      </c>
      <c r="G658">
        <v>2.9</v>
      </c>
      <c r="H658">
        <v>2024</v>
      </c>
      <c r="I658" t="s">
        <v>1063</v>
      </c>
      <c r="J658" t="s">
        <v>1055</v>
      </c>
      <c r="K658">
        <v>3</v>
      </c>
    </row>
    <row r="659" spans="1:11" x14ac:dyDescent="0.25">
      <c r="A659" t="s">
        <v>681</v>
      </c>
      <c r="B659" t="s">
        <v>14</v>
      </c>
      <c r="C659">
        <v>144</v>
      </c>
      <c r="D659" t="s">
        <v>13</v>
      </c>
      <c r="E659" s="24">
        <v>45142</v>
      </c>
      <c r="F659">
        <v>195</v>
      </c>
      <c r="G659">
        <v>3.4</v>
      </c>
      <c r="H659">
        <v>2024</v>
      </c>
      <c r="I659" t="s">
        <v>1063</v>
      </c>
      <c r="J659" t="s">
        <v>1057</v>
      </c>
      <c r="K659">
        <v>3</v>
      </c>
    </row>
    <row r="660" spans="1:11" x14ac:dyDescent="0.25">
      <c r="A660" t="s">
        <v>682</v>
      </c>
      <c r="B660" t="s">
        <v>23</v>
      </c>
      <c r="C660">
        <v>56</v>
      </c>
      <c r="D660" t="s">
        <v>9</v>
      </c>
      <c r="E660" s="24">
        <v>45143</v>
      </c>
      <c r="F660">
        <v>152</v>
      </c>
      <c r="G660">
        <v>4.5999999999999996</v>
      </c>
      <c r="H660">
        <v>2024</v>
      </c>
      <c r="I660" t="s">
        <v>1064</v>
      </c>
      <c r="J660" t="s">
        <v>1059</v>
      </c>
      <c r="K660">
        <v>5</v>
      </c>
    </row>
    <row r="661" spans="1:11" x14ac:dyDescent="0.25">
      <c r="A661" t="s">
        <v>683</v>
      </c>
      <c r="B661" t="s">
        <v>14</v>
      </c>
      <c r="C661">
        <v>132</v>
      </c>
      <c r="D661" t="s">
        <v>13</v>
      </c>
      <c r="E661" s="24">
        <v>45144</v>
      </c>
      <c r="F661">
        <v>195</v>
      </c>
      <c r="G661">
        <v>4.9000000000000004</v>
      </c>
      <c r="H661">
        <v>2024</v>
      </c>
      <c r="I661" t="s">
        <v>1054</v>
      </c>
      <c r="J661" t="s">
        <v>1057</v>
      </c>
      <c r="K661">
        <v>5</v>
      </c>
    </row>
    <row r="662" spans="1:11" x14ac:dyDescent="0.25">
      <c r="A662" t="s">
        <v>684</v>
      </c>
      <c r="B662" t="s">
        <v>15</v>
      </c>
      <c r="C662">
        <v>72</v>
      </c>
      <c r="D662" t="s">
        <v>11</v>
      </c>
      <c r="E662" s="24">
        <v>45144</v>
      </c>
      <c r="F662">
        <v>70</v>
      </c>
      <c r="G662">
        <v>3.6</v>
      </c>
      <c r="H662">
        <v>2024</v>
      </c>
      <c r="I662" t="s">
        <v>1054</v>
      </c>
      <c r="J662" t="s">
        <v>1055</v>
      </c>
      <c r="K662">
        <v>4</v>
      </c>
    </row>
    <row r="663" spans="1:11" x14ac:dyDescent="0.25">
      <c r="A663" t="s">
        <v>685</v>
      </c>
      <c r="B663" t="s">
        <v>16</v>
      </c>
      <c r="C663">
        <v>18</v>
      </c>
      <c r="D663" t="s">
        <v>11</v>
      </c>
      <c r="E663" s="24">
        <v>45144</v>
      </c>
      <c r="F663">
        <v>22</v>
      </c>
      <c r="G663">
        <v>3.5</v>
      </c>
      <c r="H663">
        <v>2024</v>
      </c>
      <c r="I663" t="s">
        <v>1054</v>
      </c>
      <c r="J663" t="s">
        <v>1062</v>
      </c>
      <c r="K663">
        <v>4</v>
      </c>
    </row>
    <row r="664" spans="1:11" x14ac:dyDescent="0.25">
      <c r="A664" t="s">
        <v>686</v>
      </c>
      <c r="B664" t="s">
        <v>8</v>
      </c>
      <c r="C664">
        <v>115</v>
      </c>
      <c r="D664" t="s">
        <v>6</v>
      </c>
      <c r="E664" s="24">
        <v>45145</v>
      </c>
      <c r="F664">
        <v>40</v>
      </c>
      <c r="G664">
        <v>3.3</v>
      </c>
      <c r="H664">
        <v>2024</v>
      </c>
      <c r="I664" t="s">
        <v>1056</v>
      </c>
      <c r="J664" t="s">
        <v>1055</v>
      </c>
      <c r="K664">
        <v>3</v>
      </c>
    </row>
    <row r="665" spans="1:11" x14ac:dyDescent="0.25">
      <c r="A665" t="s">
        <v>687</v>
      </c>
      <c r="B665" t="s">
        <v>8</v>
      </c>
      <c r="C665">
        <v>124</v>
      </c>
      <c r="D665" t="s">
        <v>9</v>
      </c>
      <c r="E665" s="24">
        <v>45146</v>
      </c>
      <c r="F665">
        <v>54</v>
      </c>
      <c r="G665">
        <v>3.8</v>
      </c>
      <c r="H665">
        <v>2024</v>
      </c>
      <c r="I665" t="s">
        <v>1058</v>
      </c>
      <c r="J665" t="s">
        <v>1057</v>
      </c>
      <c r="K665">
        <v>4</v>
      </c>
    </row>
    <row r="666" spans="1:11" x14ac:dyDescent="0.25">
      <c r="A666" t="s">
        <v>688</v>
      </c>
      <c r="B666" t="s">
        <v>12</v>
      </c>
      <c r="C666">
        <v>130</v>
      </c>
      <c r="D666" t="s">
        <v>9</v>
      </c>
      <c r="E666" s="24">
        <v>45146</v>
      </c>
      <c r="F666">
        <v>60</v>
      </c>
      <c r="G666">
        <v>2.5</v>
      </c>
      <c r="H666">
        <v>2024</v>
      </c>
      <c r="I666" t="s">
        <v>1058</v>
      </c>
      <c r="J666" t="s">
        <v>1057</v>
      </c>
      <c r="K666">
        <v>3</v>
      </c>
    </row>
    <row r="667" spans="1:11" x14ac:dyDescent="0.25">
      <c r="A667" t="s">
        <v>689</v>
      </c>
      <c r="B667" t="s">
        <v>19</v>
      </c>
      <c r="C667">
        <v>120</v>
      </c>
      <c r="D667" t="s">
        <v>10</v>
      </c>
      <c r="E667" s="24">
        <v>45148</v>
      </c>
      <c r="F667">
        <v>58</v>
      </c>
      <c r="G667">
        <v>4.5999999999999996</v>
      </c>
      <c r="H667">
        <v>2024</v>
      </c>
      <c r="I667" t="s">
        <v>1061</v>
      </c>
      <c r="J667" t="s">
        <v>1055</v>
      </c>
      <c r="K667">
        <v>5</v>
      </c>
    </row>
    <row r="668" spans="1:11" x14ac:dyDescent="0.25">
      <c r="A668" t="s">
        <v>690</v>
      </c>
      <c r="B668" t="s">
        <v>18</v>
      </c>
      <c r="C668">
        <v>75</v>
      </c>
      <c r="D668" t="s">
        <v>6</v>
      </c>
      <c r="E668" s="24">
        <v>45148</v>
      </c>
      <c r="F668">
        <v>220</v>
      </c>
      <c r="G668">
        <v>4.7</v>
      </c>
      <c r="H668">
        <v>2024</v>
      </c>
      <c r="I668" t="s">
        <v>1061</v>
      </c>
      <c r="J668" t="s">
        <v>1055</v>
      </c>
      <c r="K668">
        <v>5</v>
      </c>
    </row>
    <row r="669" spans="1:11" x14ac:dyDescent="0.25">
      <c r="A669" t="s">
        <v>691</v>
      </c>
      <c r="B669" t="s">
        <v>20</v>
      </c>
      <c r="C669">
        <v>63</v>
      </c>
      <c r="D669" t="s">
        <v>6</v>
      </c>
      <c r="E669" s="24">
        <v>45148</v>
      </c>
      <c r="F669">
        <v>27</v>
      </c>
      <c r="G669">
        <v>3.6</v>
      </c>
      <c r="H669">
        <v>2024</v>
      </c>
      <c r="I669" t="s">
        <v>1061</v>
      </c>
      <c r="J669" t="s">
        <v>1055</v>
      </c>
      <c r="K669">
        <v>4</v>
      </c>
    </row>
    <row r="670" spans="1:11" x14ac:dyDescent="0.25">
      <c r="A670" t="s">
        <v>692</v>
      </c>
      <c r="B670" t="s">
        <v>14</v>
      </c>
      <c r="C670">
        <v>74</v>
      </c>
      <c r="D670" t="s">
        <v>6</v>
      </c>
      <c r="E670" s="24">
        <v>45150</v>
      </c>
      <c r="F670">
        <v>26</v>
      </c>
      <c r="G670">
        <v>4.3</v>
      </c>
      <c r="H670">
        <v>2024</v>
      </c>
      <c r="I670" t="s">
        <v>1064</v>
      </c>
      <c r="J670" t="s">
        <v>1055</v>
      </c>
      <c r="K670">
        <v>4</v>
      </c>
    </row>
    <row r="671" spans="1:11" x14ac:dyDescent="0.25">
      <c r="A671" t="s">
        <v>693</v>
      </c>
      <c r="B671" t="s">
        <v>7</v>
      </c>
      <c r="C671">
        <v>134</v>
      </c>
      <c r="D671" t="s">
        <v>13</v>
      </c>
      <c r="E671" s="24">
        <v>45151</v>
      </c>
      <c r="F671">
        <v>160</v>
      </c>
      <c r="G671">
        <v>4.7</v>
      </c>
      <c r="H671">
        <v>2024</v>
      </c>
      <c r="I671" t="s">
        <v>1054</v>
      </c>
      <c r="J671" t="s">
        <v>1057</v>
      </c>
      <c r="K671">
        <v>5</v>
      </c>
    </row>
    <row r="672" spans="1:11" x14ac:dyDescent="0.25">
      <c r="A672" t="s">
        <v>694</v>
      </c>
      <c r="B672" t="s">
        <v>16</v>
      </c>
      <c r="C672">
        <v>103</v>
      </c>
      <c r="D672" t="s">
        <v>9</v>
      </c>
      <c r="E672" s="24">
        <v>45151</v>
      </c>
      <c r="F672">
        <v>200</v>
      </c>
      <c r="G672">
        <v>4.9000000000000004</v>
      </c>
      <c r="H672">
        <v>2024</v>
      </c>
      <c r="I672" t="s">
        <v>1054</v>
      </c>
      <c r="J672" t="s">
        <v>1055</v>
      </c>
      <c r="K672">
        <v>5</v>
      </c>
    </row>
    <row r="673" spans="1:11" x14ac:dyDescent="0.25">
      <c r="A673" t="s">
        <v>695</v>
      </c>
      <c r="B673" t="s">
        <v>16</v>
      </c>
      <c r="C673">
        <v>155</v>
      </c>
      <c r="D673" t="s">
        <v>10</v>
      </c>
      <c r="E673" s="24">
        <v>45154</v>
      </c>
      <c r="F673">
        <v>135</v>
      </c>
      <c r="G673">
        <v>4.9000000000000004</v>
      </c>
      <c r="H673">
        <v>2024</v>
      </c>
      <c r="I673" t="s">
        <v>1060</v>
      </c>
      <c r="J673" t="s">
        <v>1057</v>
      </c>
      <c r="K673">
        <v>5</v>
      </c>
    </row>
    <row r="674" spans="1:11" x14ac:dyDescent="0.25">
      <c r="A674" t="s">
        <v>696</v>
      </c>
      <c r="B674" t="s">
        <v>20</v>
      </c>
      <c r="C674">
        <v>128</v>
      </c>
      <c r="D674" t="s">
        <v>9</v>
      </c>
      <c r="E674" s="24">
        <v>45155</v>
      </c>
      <c r="F674">
        <v>22</v>
      </c>
      <c r="G674">
        <v>1.9</v>
      </c>
      <c r="H674">
        <v>2024</v>
      </c>
      <c r="I674" t="s">
        <v>1061</v>
      </c>
      <c r="J674" t="s">
        <v>1057</v>
      </c>
      <c r="K674">
        <v>2</v>
      </c>
    </row>
    <row r="675" spans="1:11" x14ac:dyDescent="0.25">
      <c r="A675" t="s">
        <v>697</v>
      </c>
      <c r="B675" t="s">
        <v>18</v>
      </c>
      <c r="C675">
        <v>89</v>
      </c>
      <c r="D675" t="s">
        <v>13</v>
      </c>
      <c r="E675" s="24">
        <v>45156</v>
      </c>
      <c r="F675">
        <v>164</v>
      </c>
      <c r="G675">
        <v>4.5</v>
      </c>
      <c r="H675">
        <v>2024</v>
      </c>
      <c r="I675" t="s">
        <v>1063</v>
      </c>
      <c r="J675" t="s">
        <v>1055</v>
      </c>
      <c r="K675">
        <v>5</v>
      </c>
    </row>
    <row r="676" spans="1:11" x14ac:dyDescent="0.25">
      <c r="A676" t="s">
        <v>698</v>
      </c>
      <c r="B676" t="s">
        <v>8</v>
      </c>
      <c r="C676">
        <v>81</v>
      </c>
      <c r="D676" t="s">
        <v>10</v>
      </c>
      <c r="E676" s="24">
        <v>45156</v>
      </c>
      <c r="F676">
        <v>21</v>
      </c>
      <c r="G676">
        <v>4.9000000000000004</v>
      </c>
      <c r="H676">
        <v>2024</v>
      </c>
      <c r="I676" t="s">
        <v>1063</v>
      </c>
      <c r="J676" t="s">
        <v>1055</v>
      </c>
      <c r="K676">
        <v>5</v>
      </c>
    </row>
    <row r="677" spans="1:11" x14ac:dyDescent="0.25">
      <c r="A677" t="s">
        <v>699</v>
      </c>
      <c r="B677" t="s">
        <v>18</v>
      </c>
      <c r="C677">
        <v>66</v>
      </c>
      <c r="D677" t="s">
        <v>13</v>
      </c>
      <c r="E677" s="24">
        <v>45157</v>
      </c>
      <c r="F677">
        <v>120</v>
      </c>
      <c r="G677">
        <v>4.5</v>
      </c>
      <c r="H677">
        <v>2024</v>
      </c>
      <c r="I677" t="s">
        <v>1064</v>
      </c>
      <c r="J677" t="s">
        <v>1055</v>
      </c>
      <c r="K677">
        <v>5</v>
      </c>
    </row>
    <row r="678" spans="1:11" x14ac:dyDescent="0.25">
      <c r="A678" t="s">
        <v>700</v>
      </c>
      <c r="B678" t="s">
        <v>15</v>
      </c>
      <c r="C678">
        <v>61</v>
      </c>
      <c r="D678" t="s">
        <v>11</v>
      </c>
      <c r="E678" s="24">
        <v>45157</v>
      </c>
      <c r="F678">
        <v>93</v>
      </c>
      <c r="G678">
        <v>2.7</v>
      </c>
      <c r="H678">
        <v>2024</v>
      </c>
      <c r="I678" t="s">
        <v>1064</v>
      </c>
      <c r="J678" t="s">
        <v>1055</v>
      </c>
      <c r="K678">
        <v>3</v>
      </c>
    </row>
    <row r="679" spans="1:11" x14ac:dyDescent="0.25">
      <c r="A679" t="s">
        <v>701</v>
      </c>
      <c r="B679" t="s">
        <v>8</v>
      </c>
      <c r="C679">
        <v>128</v>
      </c>
      <c r="D679" t="s">
        <v>11</v>
      </c>
      <c r="E679" s="24">
        <v>45157</v>
      </c>
      <c r="F679">
        <v>135</v>
      </c>
      <c r="G679">
        <v>2.1</v>
      </c>
      <c r="H679">
        <v>2024</v>
      </c>
      <c r="I679" t="s">
        <v>1064</v>
      </c>
      <c r="J679" t="s">
        <v>1057</v>
      </c>
      <c r="K679">
        <v>2</v>
      </c>
    </row>
    <row r="680" spans="1:11" x14ac:dyDescent="0.25">
      <c r="A680" t="s">
        <v>702</v>
      </c>
      <c r="B680" t="s">
        <v>16</v>
      </c>
      <c r="C680">
        <v>30</v>
      </c>
      <c r="D680" t="s">
        <v>10</v>
      </c>
      <c r="E680" s="24">
        <v>45157</v>
      </c>
      <c r="F680">
        <v>210</v>
      </c>
      <c r="G680">
        <v>4.2</v>
      </c>
      <c r="H680">
        <v>2024</v>
      </c>
      <c r="I680" t="s">
        <v>1064</v>
      </c>
      <c r="J680" t="s">
        <v>1062</v>
      </c>
      <c r="K680">
        <v>4</v>
      </c>
    </row>
    <row r="681" spans="1:11" x14ac:dyDescent="0.25">
      <c r="A681" t="s">
        <v>703</v>
      </c>
      <c r="B681" t="s">
        <v>5</v>
      </c>
      <c r="C681">
        <v>63</v>
      </c>
      <c r="D681" t="s">
        <v>11</v>
      </c>
      <c r="E681" s="24">
        <v>45158</v>
      </c>
      <c r="F681">
        <v>29</v>
      </c>
      <c r="G681">
        <v>4.7</v>
      </c>
      <c r="H681">
        <v>2024</v>
      </c>
      <c r="I681" t="s">
        <v>1054</v>
      </c>
      <c r="J681" t="s">
        <v>1055</v>
      </c>
      <c r="K681">
        <v>5</v>
      </c>
    </row>
    <row r="682" spans="1:11" x14ac:dyDescent="0.25">
      <c r="A682" t="s">
        <v>704</v>
      </c>
      <c r="B682" t="s">
        <v>24</v>
      </c>
      <c r="C682">
        <v>64</v>
      </c>
      <c r="D682" t="s">
        <v>6</v>
      </c>
      <c r="E682" s="24">
        <v>45158</v>
      </c>
      <c r="F682">
        <v>111</v>
      </c>
      <c r="G682">
        <v>3.9</v>
      </c>
      <c r="H682">
        <v>2024</v>
      </c>
      <c r="I682" t="s">
        <v>1054</v>
      </c>
      <c r="J682" t="s">
        <v>1055</v>
      </c>
      <c r="K682">
        <v>4</v>
      </c>
    </row>
    <row r="683" spans="1:11" x14ac:dyDescent="0.25">
      <c r="A683" t="s">
        <v>705</v>
      </c>
      <c r="B683" t="s">
        <v>21</v>
      </c>
      <c r="C683">
        <v>151</v>
      </c>
      <c r="D683" t="s">
        <v>9</v>
      </c>
      <c r="E683" s="24">
        <v>45159</v>
      </c>
      <c r="F683">
        <v>63</v>
      </c>
      <c r="G683">
        <v>4.0999999999999996</v>
      </c>
      <c r="H683">
        <v>2024</v>
      </c>
      <c r="I683" t="s">
        <v>1056</v>
      </c>
      <c r="J683" t="s">
        <v>1057</v>
      </c>
      <c r="K683">
        <v>4</v>
      </c>
    </row>
    <row r="684" spans="1:11" x14ac:dyDescent="0.25">
      <c r="A684" t="s">
        <v>706</v>
      </c>
      <c r="B684" t="s">
        <v>17</v>
      </c>
      <c r="C684">
        <v>116</v>
      </c>
      <c r="D684" t="s">
        <v>13</v>
      </c>
      <c r="E684" s="24">
        <v>45159</v>
      </c>
      <c r="F684">
        <v>44</v>
      </c>
      <c r="G684">
        <v>3.8</v>
      </c>
      <c r="H684">
        <v>2024</v>
      </c>
      <c r="I684" t="s">
        <v>1056</v>
      </c>
      <c r="J684" t="s">
        <v>1055</v>
      </c>
      <c r="K684">
        <v>4</v>
      </c>
    </row>
    <row r="685" spans="1:11" x14ac:dyDescent="0.25">
      <c r="A685" t="s">
        <v>707</v>
      </c>
      <c r="B685" t="s">
        <v>21</v>
      </c>
      <c r="C685">
        <v>111</v>
      </c>
      <c r="D685" t="s">
        <v>13</v>
      </c>
      <c r="E685" s="24">
        <v>45161</v>
      </c>
      <c r="F685">
        <v>120</v>
      </c>
      <c r="G685">
        <v>1.8</v>
      </c>
      <c r="H685">
        <v>2024</v>
      </c>
      <c r="I685" t="s">
        <v>1060</v>
      </c>
      <c r="J685" t="s">
        <v>1055</v>
      </c>
      <c r="K685">
        <v>2</v>
      </c>
    </row>
    <row r="686" spans="1:11" x14ac:dyDescent="0.25">
      <c r="A686" t="s">
        <v>708</v>
      </c>
      <c r="B686" t="s">
        <v>8</v>
      </c>
      <c r="C686">
        <v>15</v>
      </c>
      <c r="D686" t="s">
        <v>13</v>
      </c>
      <c r="E686" s="24">
        <v>45161</v>
      </c>
      <c r="F686">
        <v>120</v>
      </c>
      <c r="G686">
        <v>4.0999999999999996</v>
      </c>
      <c r="H686">
        <v>2024</v>
      </c>
      <c r="I686" t="s">
        <v>1060</v>
      </c>
      <c r="J686" t="s">
        <v>1062</v>
      </c>
      <c r="K686">
        <v>4</v>
      </c>
    </row>
    <row r="687" spans="1:11" x14ac:dyDescent="0.25">
      <c r="A687" t="s">
        <v>709</v>
      </c>
      <c r="B687" t="s">
        <v>24</v>
      </c>
      <c r="C687">
        <v>18</v>
      </c>
      <c r="D687" t="s">
        <v>9</v>
      </c>
      <c r="E687" s="24">
        <v>45162</v>
      </c>
      <c r="F687">
        <v>40</v>
      </c>
      <c r="G687">
        <v>4.4000000000000004</v>
      </c>
      <c r="H687">
        <v>2024</v>
      </c>
      <c r="I687" t="s">
        <v>1061</v>
      </c>
      <c r="J687" t="s">
        <v>1062</v>
      </c>
      <c r="K687">
        <v>4</v>
      </c>
    </row>
    <row r="688" spans="1:11" x14ac:dyDescent="0.25">
      <c r="A688" t="s">
        <v>710</v>
      </c>
      <c r="B688" t="s">
        <v>15</v>
      </c>
      <c r="C688">
        <v>146</v>
      </c>
      <c r="D688" t="s">
        <v>11</v>
      </c>
      <c r="E688" s="24">
        <v>45162</v>
      </c>
      <c r="F688">
        <v>160</v>
      </c>
      <c r="G688">
        <v>4.0999999999999996</v>
      </c>
      <c r="H688">
        <v>2024</v>
      </c>
      <c r="I688" t="s">
        <v>1061</v>
      </c>
      <c r="J688" t="s">
        <v>1057</v>
      </c>
      <c r="K688">
        <v>4</v>
      </c>
    </row>
    <row r="689" spans="1:11" x14ac:dyDescent="0.25">
      <c r="A689" t="s">
        <v>711</v>
      </c>
      <c r="B689" t="s">
        <v>16</v>
      </c>
      <c r="C689">
        <v>73</v>
      </c>
      <c r="D689" t="s">
        <v>13</v>
      </c>
      <c r="E689" s="24">
        <v>45163</v>
      </c>
      <c r="F689">
        <v>44</v>
      </c>
      <c r="G689">
        <v>3.8</v>
      </c>
      <c r="H689">
        <v>2024</v>
      </c>
      <c r="I689" t="s">
        <v>1063</v>
      </c>
      <c r="J689" t="s">
        <v>1055</v>
      </c>
      <c r="K689">
        <v>4</v>
      </c>
    </row>
    <row r="690" spans="1:11" x14ac:dyDescent="0.25">
      <c r="A690" t="s">
        <v>712</v>
      </c>
      <c r="B690" t="s">
        <v>21</v>
      </c>
      <c r="C690">
        <v>108</v>
      </c>
      <c r="D690" t="s">
        <v>9</v>
      </c>
      <c r="E690" s="24">
        <v>45163</v>
      </c>
      <c r="F690">
        <v>80</v>
      </c>
      <c r="G690">
        <v>4.3</v>
      </c>
      <c r="H690">
        <v>2024</v>
      </c>
      <c r="I690" t="s">
        <v>1063</v>
      </c>
      <c r="J690" t="s">
        <v>1055</v>
      </c>
      <c r="K690">
        <v>4</v>
      </c>
    </row>
    <row r="691" spans="1:11" x14ac:dyDescent="0.25">
      <c r="A691" t="s">
        <v>713</v>
      </c>
      <c r="B691" t="s">
        <v>7</v>
      </c>
      <c r="C691">
        <v>52</v>
      </c>
      <c r="D691" t="s">
        <v>9</v>
      </c>
      <c r="E691" s="24">
        <v>45164</v>
      </c>
      <c r="F691">
        <v>66</v>
      </c>
      <c r="G691">
        <v>4.5</v>
      </c>
      <c r="H691">
        <v>2024</v>
      </c>
      <c r="I691" t="s">
        <v>1064</v>
      </c>
      <c r="J691" t="s">
        <v>1059</v>
      </c>
      <c r="K691">
        <v>5</v>
      </c>
    </row>
    <row r="692" spans="1:11" x14ac:dyDescent="0.25">
      <c r="A692" t="s">
        <v>714</v>
      </c>
      <c r="B692" t="s">
        <v>17</v>
      </c>
      <c r="C692">
        <v>165</v>
      </c>
      <c r="D692" t="s">
        <v>6</v>
      </c>
      <c r="E692" s="24">
        <v>45164</v>
      </c>
      <c r="F692">
        <v>82</v>
      </c>
      <c r="G692">
        <v>3.4</v>
      </c>
      <c r="H692">
        <v>2024</v>
      </c>
      <c r="I692" t="s">
        <v>1064</v>
      </c>
      <c r="J692" t="s">
        <v>1057</v>
      </c>
      <c r="K692">
        <v>3</v>
      </c>
    </row>
    <row r="693" spans="1:11" x14ac:dyDescent="0.25">
      <c r="A693" t="s">
        <v>715</v>
      </c>
      <c r="B693" t="s">
        <v>15</v>
      </c>
      <c r="C693">
        <v>104</v>
      </c>
      <c r="D693" t="s">
        <v>13</v>
      </c>
      <c r="E693" s="24">
        <v>45164</v>
      </c>
      <c r="F693">
        <v>66</v>
      </c>
      <c r="G693">
        <v>4.8</v>
      </c>
      <c r="H693">
        <v>2024</v>
      </c>
      <c r="I693" t="s">
        <v>1064</v>
      </c>
      <c r="J693" t="s">
        <v>1055</v>
      </c>
      <c r="K693">
        <v>5</v>
      </c>
    </row>
    <row r="694" spans="1:11" x14ac:dyDescent="0.25">
      <c r="A694" t="s">
        <v>716</v>
      </c>
      <c r="B694" t="s">
        <v>16</v>
      </c>
      <c r="C694">
        <v>131</v>
      </c>
      <c r="D694" t="s">
        <v>11</v>
      </c>
      <c r="E694" s="24">
        <v>45164</v>
      </c>
      <c r="F694">
        <v>92</v>
      </c>
      <c r="G694">
        <v>4.9000000000000004</v>
      </c>
      <c r="H694">
        <v>2024</v>
      </c>
      <c r="I694" t="s">
        <v>1064</v>
      </c>
      <c r="J694" t="s">
        <v>1057</v>
      </c>
      <c r="K694">
        <v>5</v>
      </c>
    </row>
    <row r="695" spans="1:11" x14ac:dyDescent="0.25">
      <c r="A695" t="s">
        <v>717</v>
      </c>
      <c r="B695" t="s">
        <v>19</v>
      </c>
      <c r="C695">
        <v>80</v>
      </c>
      <c r="D695" t="s">
        <v>6</v>
      </c>
      <c r="E695" s="24">
        <v>45165</v>
      </c>
      <c r="F695">
        <v>104</v>
      </c>
      <c r="G695">
        <v>4.7</v>
      </c>
      <c r="H695">
        <v>2024</v>
      </c>
      <c r="I695" t="s">
        <v>1054</v>
      </c>
      <c r="J695" t="s">
        <v>1055</v>
      </c>
      <c r="K695">
        <v>5</v>
      </c>
    </row>
    <row r="696" spans="1:11" x14ac:dyDescent="0.25">
      <c r="A696" t="s">
        <v>718</v>
      </c>
      <c r="B696" t="s">
        <v>8</v>
      </c>
      <c r="C696">
        <v>49</v>
      </c>
      <c r="D696" t="s">
        <v>13</v>
      </c>
      <c r="E696" s="24">
        <v>45165</v>
      </c>
      <c r="F696">
        <v>105</v>
      </c>
      <c r="G696">
        <v>3.3</v>
      </c>
      <c r="H696">
        <v>2024</v>
      </c>
      <c r="I696" t="s">
        <v>1054</v>
      </c>
      <c r="J696" t="s">
        <v>1059</v>
      </c>
      <c r="K696">
        <v>3</v>
      </c>
    </row>
    <row r="697" spans="1:11" x14ac:dyDescent="0.25">
      <c r="A697" t="s">
        <v>719</v>
      </c>
      <c r="B697" t="s">
        <v>17</v>
      </c>
      <c r="C697">
        <v>73</v>
      </c>
      <c r="D697" t="s">
        <v>13</v>
      </c>
      <c r="E697" s="24">
        <v>45165</v>
      </c>
      <c r="F697">
        <v>100</v>
      </c>
      <c r="G697">
        <v>2.8</v>
      </c>
      <c r="H697">
        <v>2024</v>
      </c>
      <c r="I697" t="s">
        <v>1054</v>
      </c>
      <c r="J697" t="s">
        <v>1055</v>
      </c>
      <c r="K697">
        <v>3</v>
      </c>
    </row>
    <row r="698" spans="1:11" x14ac:dyDescent="0.25">
      <c r="A698" t="s">
        <v>720</v>
      </c>
      <c r="B698" t="s">
        <v>15</v>
      </c>
      <c r="C698">
        <v>117</v>
      </c>
      <c r="D698" t="s">
        <v>6</v>
      </c>
      <c r="E698" s="24">
        <v>45165</v>
      </c>
      <c r="F698">
        <v>90</v>
      </c>
      <c r="G698">
        <v>4.0999999999999996</v>
      </c>
      <c r="H698">
        <v>2024</v>
      </c>
      <c r="I698" t="s">
        <v>1054</v>
      </c>
      <c r="J698" t="s">
        <v>1055</v>
      </c>
      <c r="K698">
        <v>4</v>
      </c>
    </row>
    <row r="699" spans="1:11" x14ac:dyDescent="0.25">
      <c r="A699" t="s">
        <v>721</v>
      </c>
      <c r="B699" t="s">
        <v>23</v>
      </c>
      <c r="C699">
        <v>38</v>
      </c>
      <c r="D699" t="s">
        <v>10</v>
      </c>
      <c r="E699" s="24">
        <v>45165</v>
      </c>
      <c r="F699">
        <v>110</v>
      </c>
      <c r="G699">
        <v>3.5</v>
      </c>
      <c r="H699">
        <v>2024</v>
      </c>
      <c r="I699" t="s">
        <v>1054</v>
      </c>
      <c r="J699" t="s">
        <v>1059</v>
      </c>
      <c r="K699">
        <v>4</v>
      </c>
    </row>
    <row r="700" spans="1:11" x14ac:dyDescent="0.25">
      <c r="A700" t="s">
        <v>722</v>
      </c>
      <c r="B700" t="s">
        <v>7</v>
      </c>
      <c r="C700">
        <v>109</v>
      </c>
      <c r="D700" t="s">
        <v>6</v>
      </c>
      <c r="E700" s="24">
        <v>45167</v>
      </c>
      <c r="F700">
        <v>68</v>
      </c>
      <c r="G700">
        <v>2.2999999999999998</v>
      </c>
      <c r="H700">
        <v>2024</v>
      </c>
      <c r="I700" t="s">
        <v>1058</v>
      </c>
      <c r="J700" t="s">
        <v>1055</v>
      </c>
      <c r="K700">
        <v>2</v>
      </c>
    </row>
    <row r="701" spans="1:11" x14ac:dyDescent="0.25">
      <c r="A701" t="s">
        <v>723</v>
      </c>
      <c r="B701" t="s">
        <v>8</v>
      </c>
      <c r="C701">
        <v>70</v>
      </c>
      <c r="D701" t="s">
        <v>9</v>
      </c>
      <c r="E701" s="24">
        <v>45168</v>
      </c>
      <c r="F701">
        <v>210</v>
      </c>
      <c r="G701">
        <v>4.0999999999999996</v>
      </c>
      <c r="H701">
        <v>2024</v>
      </c>
      <c r="I701" t="s">
        <v>1060</v>
      </c>
      <c r="J701" t="s">
        <v>1055</v>
      </c>
      <c r="K701">
        <v>4</v>
      </c>
    </row>
    <row r="702" spans="1:11" x14ac:dyDescent="0.25">
      <c r="A702" t="s">
        <v>724</v>
      </c>
      <c r="B702" t="s">
        <v>12</v>
      </c>
      <c r="C702">
        <v>51</v>
      </c>
      <c r="D702" t="s">
        <v>10</v>
      </c>
      <c r="E702" s="24">
        <v>45168</v>
      </c>
      <c r="F702">
        <v>111</v>
      </c>
      <c r="G702">
        <v>4.3</v>
      </c>
      <c r="H702">
        <v>2024</v>
      </c>
      <c r="I702" t="s">
        <v>1060</v>
      </c>
      <c r="J702" t="s">
        <v>1059</v>
      </c>
      <c r="K702">
        <v>4</v>
      </c>
    </row>
    <row r="703" spans="1:11" x14ac:dyDescent="0.25">
      <c r="A703" t="s">
        <v>725</v>
      </c>
      <c r="B703" t="s">
        <v>12</v>
      </c>
      <c r="C703">
        <v>100</v>
      </c>
      <c r="D703" t="s">
        <v>9</v>
      </c>
      <c r="E703" s="24">
        <v>45169</v>
      </c>
      <c r="F703">
        <v>45</v>
      </c>
      <c r="G703">
        <v>4.9000000000000004</v>
      </c>
      <c r="H703">
        <v>2024</v>
      </c>
      <c r="I703" t="s">
        <v>1061</v>
      </c>
      <c r="J703" t="s">
        <v>1055</v>
      </c>
      <c r="K703">
        <v>5</v>
      </c>
    </row>
    <row r="704" spans="1:11" x14ac:dyDescent="0.25">
      <c r="A704" t="s">
        <v>726</v>
      </c>
      <c r="B704" t="s">
        <v>14</v>
      </c>
      <c r="C704">
        <v>124</v>
      </c>
      <c r="D704" t="s">
        <v>10</v>
      </c>
      <c r="E704" s="24">
        <v>45170</v>
      </c>
      <c r="F704">
        <v>132</v>
      </c>
      <c r="G704">
        <v>4</v>
      </c>
      <c r="H704">
        <v>2024</v>
      </c>
      <c r="I704" t="s">
        <v>1063</v>
      </c>
      <c r="J704" t="s">
        <v>1057</v>
      </c>
      <c r="K704">
        <v>4</v>
      </c>
    </row>
    <row r="705" spans="1:11" x14ac:dyDescent="0.25">
      <c r="A705" t="s">
        <v>727</v>
      </c>
      <c r="B705" t="s">
        <v>20</v>
      </c>
      <c r="C705">
        <v>143</v>
      </c>
      <c r="D705" t="s">
        <v>6</v>
      </c>
      <c r="E705" s="24">
        <v>45170</v>
      </c>
      <c r="F705">
        <v>20</v>
      </c>
      <c r="G705">
        <v>4.7</v>
      </c>
      <c r="H705">
        <v>2024</v>
      </c>
      <c r="I705" t="s">
        <v>1063</v>
      </c>
      <c r="J705" t="s">
        <v>1057</v>
      </c>
      <c r="K705">
        <v>5</v>
      </c>
    </row>
    <row r="706" spans="1:11" x14ac:dyDescent="0.25">
      <c r="A706" t="s">
        <v>728</v>
      </c>
      <c r="B706" t="s">
        <v>18</v>
      </c>
      <c r="C706">
        <v>96</v>
      </c>
      <c r="D706" t="s">
        <v>13</v>
      </c>
      <c r="E706" s="24">
        <v>45170</v>
      </c>
      <c r="F706">
        <v>36</v>
      </c>
      <c r="G706">
        <v>3.4</v>
      </c>
      <c r="H706">
        <v>2024</v>
      </c>
      <c r="I706" t="s">
        <v>1063</v>
      </c>
      <c r="J706" t="s">
        <v>1055</v>
      </c>
      <c r="K706">
        <v>3</v>
      </c>
    </row>
    <row r="707" spans="1:11" x14ac:dyDescent="0.25">
      <c r="A707" t="s">
        <v>729</v>
      </c>
      <c r="B707" t="s">
        <v>17</v>
      </c>
      <c r="C707">
        <v>84</v>
      </c>
      <c r="D707" t="s">
        <v>9</v>
      </c>
      <c r="E707" s="24">
        <v>45172</v>
      </c>
      <c r="F707">
        <v>72</v>
      </c>
      <c r="G707">
        <v>4</v>
      </c>
      <c r="H707">
        <v>2024</v>
      </c>
      <c r="I707" t="s">
        <v>1054</v>
      </c>
      <c r="J707" t="s">
        <v>1055</v>
      </c>
      <c r="K707">
        <v>4</v>
      </c>
    </row>
    <row r="708" spans="1:11" x14ac:dyDescent="0.25">
      <c r="A708" t="s">
        <v>730</v>
      </c>
      <c r="B708" t="s">
        <v>22</v>
      </c>
      <c r="C708">
        <v>111</v>
      </c>
      <c r="D708" t="s">
        <v>9</v>
      </c>
      <c r="E708" s="24">
        <v>45172</v>
      </c>
      <c r="F708">
        <v>63</v>
      </c>
      <c r="G708">
        <v>4.5</v>
      </c>
      <c r="H708">
        <v>2024</v>
      </c>
      <c r="I708" t="s">
        <v>1054</v>
      </c>
      <c r="J708" t="s">
        <v>1055</v>
      </c>
      <c r="K708">
        <v>5</v>
      </c>
    </row>
    <row r="709" spans="1:11" x14ac:dyDescent="0.25">
      <c r="A709" t="s">
        <v>731</v>
      </c>
      <c r="B709" t="s">
        <v>22</v>
      </c>
      <c r="C709">
        <v>103</v>
      </c>
      <c r="D709" t="s">
        <v>10</v>
      </c>
      <c r="E709" s="24">
        <v>45173</v>
      </c>
      <c r="F709">
        <v>44</v>
      </c>
      <c r="G709">
        <v>4.5</v>
      </c>
      <c r="H709">
        <v>2024</v>
      </c>
      <c r="I709" t="s">
        <v>1056</v>
      </c>
      <c r="J709" t="s">
        <v>1055</v>
      </c>
      <c r="K709">
        <v>5</v>
      </c>
    </row>
    <row r="710" spans="1:11" x14ac:dyDescent="0.25">
      <c r="A710" t="s">
        <v>732</v>
      </c>
      <c r="B710" t="s">
        <v>20</v>
      </c>
      <c r="C710">
        <v>61</v>
      </c>
      <c r="D710" t="s">
        <v>11</v>
      </c>
      <c r="E710" s="24">
        <v>45173</v>
      </c>
      <c r="F710">
        <v>132</v>
      </c>
      <c r="G710">
        <v>4.9000000000000004</v>
      </c>
      <c r="H710">
        <v>2024</v>
      </c>
      <c r="I710" t="s">
        <v>1056</v>
      </c>
      <c r="J710" t="s">
        <v>1055</v>
      </c>
      <c r="K710">
        <v>5</v>
      </c>
    </row>
    <row r="711" spans="1:11" x14ac:dyDescent="0.25">
      <c r="A711" t="s">
        <v>733</v>
      </c>
      <c r="B711" t="s">
        <v>16</v>
      </c>
      <c r="C711">
        <v>113</v>
      </c>
      <c r="D711" t="s">
        <v>13</v>
      </c>
      <c r="E711" s="24">
        <v>45173</v>
      </c>
      <c r="F711">
        <v>46</v>
      </c>
      <c r="G711">
        <v>4.4000000000000004</v>
      </c>
      <c r="H711">
        <v>2024</v>
      </c>
      <c r="I711" t="s">
        <v>1056</v>
      </c>
      <c r="J711" t="s">
        <v>1055</v>
      </c>
      <c r="K711">
        <v>4</v>
      </c>
    </row>
    <row r="712" spans="1:11" x14ac:dyDescent="0.25">
      <c r="A712" t="s">
        <v>734</v>
      </c>
      <c r="B712" t="s">
        <v>16</v>
      </c>
      <c r="C712">
        <v>96</v>
      </c>
      <c r="D712" t="s">
        <v>13</v>
      </c>
      <c r="E712" s="24">
        <v>45173</v>
      </c>
      <c r="F712">
        <v>96</v>
      </c>
      <c r="G712">
        <v>2.9</v>
      </c>
      <c r="H712">
        <v>2024</v>
      </c>
      <c r="I712" t="s">
        <v>1056</v>
      </c>
      <c r="J712" t="s">
        <v>1055</v>
      </c>
      <c r="K712">
        <v>3</v>
      </c>
    </row>
    <row r="713" spans="1:11" x14ac:dyDescent="0.25">
      <c r="A713" t="s">
        <v>735</v>
      </c>
      <c r="B713" t="s">
        <v>24</v>
      </c>
      <c r="C713">
        <v>131</v>
      </c>
      <c r="D713" t="s">
        <v>10</v>
      </c>
      <c r="E713" s="24">
        <v>45174</v>
      </c>
      <c r="F713">
        <v>75</v>
      </c>
      <c r="G713">
        <v>4.4000000000000004</v>
      </c>
      <c r="H713">
        <v>2024</v>
      </c>
      <c r="I713" t="s">
        <v>1058</v>
      </c>
      <c r="J713" t="s">
        <v>1057</v>
      </c>
      <c r="K713">
        <v>4</v>
      </c>
    </row>
    <row r="714" spans="1:11" x14ac:dyDescent="0.25">
      <c r="A714" t="s">
        <v>736</v>
      </c>
      <c r="B714" t="s">
        <v>15</v>
      </c>
      <c r="C714">
        <v>52</v>
      </c>
      <c r="D714" t="s">
        <v>13</v>
      </c>
      <c r="E714" s="24">
        <v>45175</v>
      </c>
      <c r="F714">
        <v>88</v>
      </c>
      <c r="G714">
        <v>4.3</v>
      </c>
      <c r="H714">
        <v>2024</v>
      </c>
      <c r="I714" t="s">
        <v>1060</v>
      </c>
      <c r="J714" t="s">
        <v>1059</v>
      </c>
      <c r="K714">
        <v>4</v>
      </c>
    </row>
    <row r="715" spans="1:11" x14ac:dyDescent="0.25">
      <c r="A715" t="s">
        <v>737</v>
      </c>
      <c r="B715" t="s">
        <v>12</v>
      </c>
      <c r="C715">
        <v>100</v>
      </c>
      <c r="D715" t="s">
        <v>10</v>
      </c>
      <c r="E715" s="24">
        <v>45175</v>
      </c>
      <c r="F715">
        <v>24</v>
      </c>
      <c r="G715">
        <v>4.7</v>
      </c>
      <c r="H715">
        <v>2024</v>
      </c>
      <c r="I715" t="s">
        <v>1060</v>
      </c>
      <c r="J715" t="s">
        <v>1055</v>
      </c>
      <c r="K715">
        <v>5</v>
      </c>
    </row>
    <row r="716" spans="1:11" x14ac:dyDescent="0.25">
      <c r="A716" t="s">
        <v>738</v>
      </c>
      <c r="B716" t="s">
        <v>21</v>
      </c>
      <c r="C716">
        <v>58</v>
      </c>
      <c r="D716" t="s">
        <v>6</v>
      </c>
      <c r="E716" s="24">
        <v>45175</v>
      </c>
      <c r="F716">
        <v>96</v>
      </c>
      <c r="G716">
        <v>3.2</v>
      </c>
      <c r="H716">
        <v>2024</v>
      </c>
      <c r="I716" t="s">
        <v>1060</v>
      </c>
      <c r="J716" t="s">
        <v>1059</v>
      </c>
      <c r="K716">
        <v>3</v>
      </c>
    </row>
    <row r="717" spans="1:11" x14ac:dyDescent="0.25">
      <c r="A717" t="s">
        <v>739</v>
      </c>
      <c r="B717" t="s">
        <v>8</v>
      </c>
      <c r="C717">
        <v>144</v>
      </c>
      <c r="D717" t="s">
        <v>6</v>
      </c>
      <c r="E717" s="24">
        <v>45176</v>
      </c>
      <c r="F717">
        <v>124</v>
      </c>
      <c r="G717">
        <v>2.2999999999999998</v>
      </c>
      <c r="H717">
        <v>2024</v>
      </c>
      <c r="I717" t="s">
        <v>1061</v>
      </c>
      <c r="J717" t="s">
        <v>1057</v>
      </c>
      <c r="K717">
        <v>2</v>
      </c>
    </row>
    <row r="718" spans="1:11" x14ac:dyDescent="0.25">
      <c r="A718" t="s">
        <v>740</v>
      </c>
      <c r="B718" t="s">
        <v>21</v>
      </c>
      <c r="C718">
        <v>53</v>
      </c>
      <c r="D718" t="s">
        <v>11</v>
      </c>
      <c r="E718" s="24">
        <v>45177</v>
      </c>
      <c r="F718">
        <v>130</v>
      </c>
      <c r="G718">
        <v>3.6</v>
      </c>
      <c r="H718">
        <v>2024</v>
      </c>
      <c r="I718" t="s">
        <v>1063</v>
      </c>
      <c r="J718" t="s">
        <v>1059</v>
      </c>
      <c r="K718">
        <v>4</v>
      </c>
    </row>
    <row r="719" spans="1:11" x14ac:dyDescent="0.25">
      <c r="A719" t="s">
        <v>741</v>
      </c>
      <c r="B719" t="s">
        <v>16</v>
      </c>
      <c r="C719">
        <v>97</v>
      </c>
      <c r="D719" t="s">
        <v>9</v>
      </c>
      <c r="E719" s="24">
        <v>45177</v>
      </c>
      <c r="F719">
        <v>45</v>
      </c>
      <c r="G719">
        <v>4.5999999999999996</v>
      </c>
      <c r="H719">
        <v>2024</v>
      </c>
      <c r="I719" t="s">
        <v>1063</v>
      </c>
      <c r="J719" t="s">
        <v>1055</v>
      </c>
      <c r="K719">
        <v>5</v>
      </c>
    </row>
    <row r="720" spans="1:11" x14ac:dyDescent="0.25">
      <c r="A720" t="s">
        <v>742</v>
      </c>
      <c r="B720" t="s">
        <v>23</v>
      </c>
      <c r="C720">
        <v>64</v>
      </c>
      <c r="D720" t="s">
        <v>6</v>
      </c>
      <c r="E720" s="24">
        <v>45177</v>
      </c>
      <c r="F720">
        <v>66</v>
      </c>
      <c r="G720">
        <v>4</v>
      </c>
      <c r="H720">
        <v>2024</v>
      </c>
      <c r="I720" t="s">
        <v>1063</v>
      </c>
      <c r="J720" t="s">
        <v>1055</v>
      </c>
      <c r="K720">
        <v>4</v>
      </c>
    </row>
    <row r="721" spans="1:11" x14ac:dyDescent="0.25">
      <c r="A721" t="s">
        <v>743</v>
      </c>
      <c r="B721" t="s">
        <v>20</v>
      </c>
      <c r="C721">
        <v>106</v>
      </c>
      <c r="D721" t="s">
        <v>10</v>
      </c>
      <c r="E721" s="24">
        <v>45177</v>
      </c>
      <c r="F721">
        <v>58</v>
      </c>
      <c r="G721">
        <v>4.7</v>
      </c>
      <c r="H721">
        <v>2024</v>
      </c>
      <c r="I721" t="s">
        <v>1063</v>
      </c>
      <c r="J721" t="s">
        <v>1055</v>
      </c>
      <c r="K721">
        <v>5</v>
      </c>
    </row>
    <row r="722" spans="1:11" x14ac:dyDescent="0.25">
      <c r="A722" t="s">
        <v>744</v>
      </c>
      <c r="B722" t="s">
        <v>17</v>
      </c>
      <c r="C722">
        <v>36</v>
      </c>
      <c r="D722" t="s">
        <v>6</v>
      </c>
      <c r="E722" s="24">
        <v>45178</v>
      </c>
      <c r="F722">
        <v>152</v>
      </c>
      <c r="G722">
        <v>4.3</v>
      </c>
      <c r="H722">
        <v>2024</v>
      </c>
      <c r="I722" t="s">
        <v>1064</v>
      </c>
      <c r="J722" t="s">
        <v>1059</v>
      </c>
      <c r="K722">
        <v>4</v>
      </c>
    </row>
    <row r="723" spans="1:11" x14ac:dyDescent="0.25">
      <c r="A723" t="s">
        <v>745</v>
      </c>
      <c r="B723" t="s">
        <v>8</v>
      </c>
      <c r="C723">
        <v>74</v>
      </c>
      <c r="D723" t="s">
        <v>13</v>
      </c>
      <c r="E723" s="24">
        <v>45178</v>
      </c>
      <c r="F723">
        <v>75</v>
      </c>
      <c r="G723">
        <v>2.8</v>
      </c>
      <c r="H723">
        <v>2024</v>
      </c>
      <c r="I723" t="s">
        <v>1064</v>
      </c>
      <c r="J723" t="s">
        <v>1055</v>
      </c>
      <c r="K723">
        <v>3</v>
      </c>
    </row>
    <row r="724" spans="1:11" x14ac:dyDescent="0.25">
      <c r="A724" t="s">
        <v>746</v>
      </c>
      <c r="B724" t="s">
        <v>7</v>
      </c>
      <c r="C724">
        <v>143</v>
      </c>
      <c r="D724" t="s">
        <v>9</v>
      </c>
      <c r="E724" s="24">
        <v>45178</v>
      </c>
      <c r="F724">
        <v>78</v>
      </c>
      <c r="G724">
        <v>4</v>
      </c>
      <c r="H724">
        <v>2024</v>
      </c>
      <c r="I724" t="s">
        <v>1064</v>
      </c>
      <c r="J724" t="s">
        <v>1057</v>
      </c>
      <c r="K724">
        <v>4</v>
      </c>
    </row>
    <row r="725" spans="1:11" x14ac:dyDescent="0.25">
      <c r="A725" t="s">
        <v>747</v>
      </c>
      <c r="B725" t="s">
        <v>20</v>
      </c>
      <c r="C725">
        <v>94</v>
      </c>
      <c r="D725" t="s">
        <v>11</v>
      </c>
      <c r="E725" s="24">
        <v>45178</v>
      </c>
      <c r="F725">
        <v>69</v>
      </c>
      <c r="G725">
        <v>3.9</v>
      </c>
      <c r="H725">
        <v>2024</v>
      </c>
      <c r="I725" t="s">
        <v>1064</v>
      </c>
      <c r="J725" t="s">
        <v>1055</v>
      </c>
      <c r="K725">
        <v>4</v>
      </c>
    </row>
    <row r="726" spans="1:11" x14ac:dyDescent="0.25">
      <c r="A726" t="s">
        <v>748</v>
      </c>
      <c r="B726" t="s">
        <v>19</v>
      </c>
      <c r="C726">
        <v>124</v>
      </c>
      <c r="D726" t="s">
        <v>10</v>
      </c>
      <c r="E726" s="24">
        <v>45179</v>
      </c>
      <c r="F726">
        <v>46</v>
      </c>
      <c r="G726">
        <v>3.1</v>
      </c>
      <c r="H726">
        <v>2024</v>
      </c>
      <c r="I726" t="s">
        <v>1054</v>
      </c>
      <c r="J726" t="s">
        <v>1057</v>
      </c>
      <c r="K726">
        <v>3</v>
      </c>
    </row>
    <row r="727" spans="1:11" x14ac:dyDescent="0.25">
      <c r="A727" t="s">
        <v>749</v>
      </c>
      <c r="B727" t="s">
        <v>17</v>
      </c>
      <c r="C727">
        <v>156</v>
      </c>
      <c r="D727" t="s">
        <v>6</v>
      </c>
      <c r="E727" s="24">
        <v>45179</v>
      </c>
      <c r="F727">
        <v>64</v>
      </c>
      <c r="G727">
        <v>2.7</v>
      </c>
      <c r="H727">
        <v>2024</v>
      </c>
      <c r="I727" t="s">
        <v>1054</v>
      </c>
      <c r="J727" t="s">
        <v>1057</v>
      </c>
      <c r="K727">
        <v>3</v>
      </c>
    </row>
    <row r="728" spans="1:11" x14ac:dyDescent="0.25">
      <c r="A728" t="s">
        <v>750</v>
      </c>
      <c r="B728" t="s">
        <v>18</v>
      </c>
      <c r="C728">
        <v>107</v>
      </c>
      <c r="D728" t="s">
        <v>9</v>
      </c>
      <c r="E728" s="24">
        <v>45179</v>
      </c>
      <c r="F728">
        <v>38</v>
      </c>
      <c r="G728">
        <v>4.7</v>
      </c>
      <c r="H728">
        <v>2024</v>
      </c>
      <c r="I728" t="s">
        <v>1054</v>
      </c>
      <c r="J728" t="s">
        <v>1055</v>
      </c>
      <c r="K728">
        <v>5</v>
      </c>
    </row>
    <row r="729" spans="1:11" x14ac:dyDescent="0.25">
      <c r="A729" t="s">
        <v>751</v>
      </c>
      <c r="B729" t="s">
        <v>20</v>
      </c>
      <c r="C729">
        <v>58</v>
      </c>
      <c r="D729" t="s">
        <v>9</v>
      </c>
      <c r="E729" s="24">
        <v>45181</v>
      </c>
      <c r="F729">
        <v>90</v>
      </c>
      <c r="G729">
        <v>4.3</v>
      </c>
      <c r="H729">
        <v>2024</v>
      </c>
      <c r="I729" t="s">
        <v>1058</v>
      </c>
      <c r="J729" t="s">
        <v>1059</v>
      </c>
      <c r="K729">
        <v>4</v>
      </c>
    </row>
    <row r="730" spans="1:11" x14ac:dyDescent="0.25">
      <c r="A730" t="s">
        <v>752</v>
      </c>
      <c r="B730" t="s">
        <v>14</v>
      </c>
      <c r="C730">
        <v>66</v>
      </c>
      <c r="D730" t="s">
        <v>9</v>
      </c>
      <c r="E730" s="24">
        <v>45181</v>
      </c>
      <c r="F730">
        <v>32</v>
      </c>
      <c r="G730">
        <v>3.8</v>
      </c>
      <c r="H730">
        <v>2024</v>
      </c>
      <c r="I730" t="s">
        <v>1058</v>
      </c>
      <c r="J730" t="s">
        <v>1055</v>
      </c>
      <c r="K730">
        <v>4</v>
      </c>
    </row>
    <row r="731" spans="1:11" x14ac:dyDescent="0.25">
      <c r="A731" t="s">
        <v>753</v>
      </c>
      <c r="B731" t="s">
        <v>24</v>
      </c>
      <c r="C731">
        <v>75</v>
      </c>
      <c r="D731" t="s">
        <v>6</v>
      </c>
      <c r="E731" s="24">
        <v>45181</v>
      </c>
      <c r="F731">
        <v>120</v>
      </c>
      <c r="G731">
        <v>4.4000000000000004</v>
      </c>
      <c r="H731">
        <v>2024</v>
      </c>
      <c r="I731" t="s">
        <v>1058</v>
      </c>
      <c r="J731" t="s">
        <v>1055</v>
      </c>
      <c r="K731">
        <v>4</v>
      </c>
    </row>
    <row r="732" spans="1:11" x14ac:dyDescent="0.25">
      <c r="A732" t="s">
        <v>754</v>
      </c>
      <c r="B732" t="s">
        <v>18</v>
      </c>
      <c r="C732">
        <v>8</v>
      </c>
      <c r="D732" t="s">
        <v>9</v>
      </c>
      <c r="E732" s="24">
        <v>45181</v>
      </c>
      <c r="F732">
        <v>31</v>
      </c>
      <c r="G732">
        <v>3.9</v>
      </c>
      <c r="H732">
        <v>2024</v>
      </c>
      <c r="I732" t="s">
        <v>1058</v>
      </c>
      <c r="J732" t="s">
        <v>1065</v>
      </c>
      <c r="K732">
        <v>4</v>
      </c>
    </row>
    <row r="733" spans="1:11" x14ac:dyDescent="0.25">
      <c r="A733" t="s">
        <v>755</v>
      </c>
      <c r="B733" t="s">
        <v>23</v>
      </c>
      <c r="C733">
        <v>76</v>
      </c>
      <c r="D733" t="s">
        <v>6</v>
      </c>
      <c r="E733" s="24">
        <v>45182</v>
      </c>
      <c r="F733">
        <v>108</v>
      </c>
      <c r="G733">
        <v>4.9000000000000004</v>
      </c>
      <c r="H733">
        <v>2024</v>
      </c>
      <c r="I733" t="s">
        <v>1060</v>
      </c>
      <c r="J733" t="s">
        <v>1055</v>
      </c>
      <c r="K733">
        <v>5</v>
      </c>
    </row>
    <row r="734" spans="1:11" x14ac:dyDescent="0.25">
      <c r="A734" t="s">
        <v>756</v>
      </c>
      <c r="B734" t="s">
        <v>20</v>
      </c>
      <c r="C734">
        <v>110</v>
      </c>
      <c r="D734" t="s">
        <v>6</v>
      </c>
      <c r="E734" s="24">
        <v>45182</v>
      </c>
      <c r="F734">
        <v>180</v>
      </c>
      <c r="G734">
        <v>4.2</v>
      </c>
      <c r="H734">
        <v>2024</v>
      </c>
      <c r="I734" t="s">
        <v>1060</v>
      </c>
      <c r="J734" t="s">
        <v>1055</v>
      </c>
      <c r="K734">
        <v>4</v>
      </c>
    </row>
    <row r="735" spans="1:11" x14ac:dyDescent="0.25">
      <c r="A735" t="s">
        <v>757</v>
      </c>
      <c r="B735" t="s">
        <v>14</v>
      </c>
      <c r="C735">
        <v>50</v>
      </c>
      <c r="D735" t="s">
        <v>11</v>
      </c>
      <c r="E735" s="24">
        <v>45183</v>
      </c>
      <c r="F735">
        <v>124</v>
      </c>
      <c r="G735">
        <v>4</v>
      </c>
      <c r="H735">
        <v>2024</v>
      </c>
      <c r="I735" t="s">
        <v>1061</v>
      </c>
      <c r="J735" t="s">
        <v>1059</v>
      </c>
      <c r="K735">
        <v>4</v>
      </c>
    </row>
    <row r="736" spans="1:11" x14ac:dyDescent="0.25">
      <c r="A736" t="s">
        <v>758</v>
      </c>
      <c r="B736" t="s">
        <v>15</v>
      </c>
      <c r="C736">
        <v>78</v>
      </c>
      <c r="D736" t="s">
        <v>11</v>
      </c>
      <c r="E736" s="24">
        <v>45183</v>
      </c>
      <c r="F736">
        <v>23</v>
      </c>
      <c r="G736">
        <v>4.2</v>
      </c>
      <c r="H736">
        <v>2024</v>
      </c>
      <c r="I736" t="s">
        <v>1061</v>
      </c>
      <c r="J736" t="s">
        <v>1055</v>
      </c>
      <c r="K736">
        <v>4</v>
      </c>
    </row>
    <row r="737" spans="1:11" x14ac:dyDescent="0.25">
      <c r="A737" t="s">
        <v>759</v>
      </c>
      <c r="B737" t="s">
        <v>16</v>
      </c>
      <c r="C737">
        <v>59</v>
      </c>
      <c r="D737" t="s">
        <v>10</v>
      </c>
      <c r="E737" s="24">
        <v>45184</v>
      </c>
      <c r="F737">
        <v>24</v>
      </c>
      <c r="G737">
        <v>4.8</v>
      </c>
      <c r="H737">
        <v>2024</v>
      </c>
      <c r="I737" t="s">
        <v>1063</v>
      </c>
      <c r="J737" t="s">
        <v>1059</v>
      </c>
      <c r="K737">
        <v>5</v>
      </c>
    </row>
    <row r="738" spans="1:11" x14ac:dyDescent="0.25">
      <c r="A738" t="s">
        <v>760</v>
      </c>
      <c r="B738" t="s">
        <v>15</v>
      </c>
      <c r="C738">
        <v>126</v>
      </c>
      <c r="D738" t="s">
        <v>9</v>
      </c>
      <c r="E738" s="24">
        <v>45185</v>
      </c>
      <c r="F738">
        <v>52</v>
      </c>
      <c r="G738">
        <v>1.1000000000000001</v>
      </c>
      <c r="H738">
        <v>2024</v>
      </c>
      <c r="I738" t="s">
        <v>1064</v>
      </c>
      <c r="J738" t="s">
        <v>1057</v>
      </c>
      <c r="K738">
        <v>1</v>
      </c>
    </row>
    <row r="739" spans="1:11" x14ac:dyDescent="0.25">
      <c r="A739" t="s">
        <v>761</v>
      </c>
      <c r="B739" t="s">
        <v>23</v>
      </c>
      <c r="C739">
        <v>43</v>
      </c>
      <c r="D739" t="s">
        <v>10</v>
      </c>
      <c r="E739" s="24">
        <v>45186</v>
      </c>
      <c r="F739">
        <v>168</v>
      </c>
      <c r="G739">
        <v>4</v>
      </c>
      <c r="H739">
        <v>2024</v>
      </c>
      <c r="I739" t="s">
        <v>1054</v>
      </c>
      <c r="J739" t="s">
        <v>1059</v>
      </c>
      <c r="K739">
        <v>4</v>
      </c>
    </row>
    <row r="740" spans="1:11" x14ac:dyDescent="0.25">
      <c r="A740" t="s">
        <v>762</v>
      </c>
      <c r="B740" t="s">
        <v>17</v>
      </c>
      <c r="C740">
        <v>79</v>
      </c>
      <c r="D740" t="s">
        <v>6</v>
      </c>
      <c r="E740" s="24">
        <v>45188</v>
      </c>
      <c r="F740">
        <v>125</v>
      </c>
      <c r="G740">
        <v>4.8</v>
      </c>
      <c r="H740">
        <v>2024</v>
      </c>
      <c r="I740" t="s">
        <v>1058</v>
      </c>
      <c r="J740" t="s">
        <v>1055</v>
      </c>
      <c r="K740">
        <v>5</v>
      </c>
    </row>
    <row r="741" spans="1:11" x14ac:dyDescent="0.25">
      <c r="A741" t="s">
        <v>763</v>
      </c>
      <c r="B741" t="s">
        <v>20</v>
      </c>
      <c r="C741">
        <v>71</v>
      </c>
      <c r="D741" t="s">
        <v>10</v>
      </c>
      <c r="E741" s="24">
        <v>45189</v>
      </c>
      <c r="F741">
        <v>50</v>
      </c>
      <c r="G741">
        <v>4.2</v>
      </c>
      <c r="H741">
        <v>2024</v>
      </c>
      <c r="I741" t="s">
        <v>1060</v>
      </c>
      <c r="J741" t="s">
        <v>1055</v>
      </c>
      <c r="K741">
        <v>4</v>
      </c>
    </row>
    <row r="742" spans="1:11" x14ac:dyDescent="0.25">
      <c r="A742" t="s">
        <v>764</v>
      </c>
      <c r="B742" t="s">
        <v>22</v>
      </c>
      <c r="C742">
        <v>94</v>
      </c>
      <c r="D742" t="s">
        <v>9</v>
      </c>
      <c r="E742" s="24">
        <v>45190</v>
      </c>
      <c r="F742">
        <v>220</v>
      </c>
      <c r="G742">
        <v>4.5999999999999996</v>
      </c>
      <c r="H742">
        <v>2024</v>
      </c>
      <c r="I742" t="s">
        <v>1061</v>
      </c>
      <c r="J742" t="s">
        <v>1055</v>
      </c>
      <c r="K742">
        <v>5</v>
      </c>
    </row>
    <row r="743" spans="1:11" x14ac:dyDescent="0.25">
      <c r="A743" t="s">
        <v>765</v>
      </c>
      <c r="B743" t="s">
        <v>18</v>
      </c>
      <c r="C743">
        <v>108</v>
      </c>
      <c r="D743" t="s">
        <v>10</v>
      </c>
      <c r="E743" s="24">
        <v>45190</v>
      </c>
      <c r="F743">
        <v>180</v>
      </c>
      <c r="G743">
        <v>4</v>
      </c>
      <c r="H743">
        <v>2024</v>
      </c>
      <c r="I743" t="s">
        <v>1061</v>
      </c>
      <c r="J743" t="s">
        <v>1055</v>
      </c>
      <c r="K743">
        <v>4</v>
      </c>
    </row>
    <row r="744" spans="1:11" x14ac:dyDescent="0.25">
      <c r="A744" t="s">
        <v>766</v>
      </c>
      <c r="B744" t="s">
        <v>23</v>
      </c>
      <c r="C744">
        <v>76</v>
      </c>
      <c r="D744" t="s">
        <v>9</v>
      </c>
      <c r="E744" s="24">
        <v>45190</v>
      </c>
      <c r="F744">
        <v>110</v>
      </c>
      <c r="G744">
        <v>3.9</v>
      </c>
      <c r="H744">
        <v>2024</v>
      </c>
      <c r="I744" t="s">
        <v>1061</v>
      </c>
      <c r="J744" t="s">
        <v>1055</v>
      </c>
      <c r="K744">
        <v>4</v>
      </c>
    </row>
    <row r="745" spans="1:11" x14ac:dyDescent="0.25">
      <c r="A745" t="s">
        <v>767</v>
      </c>
      <c r="B745" t="s">
        <v>16</v>
      </c>
      <c r="C745">
        <v>136</v>
      </c>
      <c r="D745" t="s">
        <v>10</v>
      </c>
      <c r="E745" s="24">
        <v>45190</v>
      </c>
      <c r="F745">
        <v>36</v>
      </c>
      <c r="G745">
        <v>2.8</v>
      </c>
      <c r="H745">
        <v>2024</v>
      </c>
      <c r="I745" t="s">
        <v>1061</v>
      </c>
      <c r="J745" t="s">
        <v>1057</v>
      </c>
      <c r="K745">
        <v>3</v>
      </c>
    </row>
    <row r="746" spans="1:11" x14ac:dyDescent="0.25">
      <c r="A746" t="s">
        <v>768</v>
      </c>
      <c r="B746" t="s">
        <v>12</v>
      </c>
      <c r="C746">
        <v>129</v>
      </c>
      <c r="D746" t="s">
        <v>11</v>
      </c>
      <c r="E746" s="24">
        <v>45191</v>
      </c>
      <c r="F746">
        <v>93</v>
      </c>
      <c r="G746">
        <v>4.7</v>
      </c>
      <c r="H746">
        <v>2024</v>
      </c>
      <c r="I746" t="s">
        <v>1063</v>
      </c>
      <c r="J746" t="s">
        <v>1057</v>
      </c>
      <c r="K746">
        <v>5</v>
      </c>
    </row>
    <row r="747" spans="1:11" x14ac:dyDescent="0.25">
      <c r="A747" t="s">
        <v>769</v>
      </c>
      <c r="B747" t="s">
        <v>18</v>
      </c>
      <c r="C747">
        <v>120</v>
      </c>
      <c r="D747" t="s">
        <v>10</v>
      </c>
      <c r="E747" s="24">
        <v>45191</v>
      </c>
      <c r="F747">
        <v>38</v>
      </c>
      <c r="G747">
        <v>4.2</v>
      </c>
      <c r="H747">
        <v>2024</v>
      </c>
      <c r="I747" t="s">
        <v>1063</v>
      </c>
      <c r="J747" t="s">
        <v>1055</v>
      </c>
      <c r="K747">
        <v>4</v>
      </c>
    </row>
    <row r="748" spans="1:11" x14ac:dyDescent="0.25">
      <c r="A748" t="s">
        <v>770</v>
      </c>
      <c r="B748" t="s">
        <v>23</v>
      </c>
      <c r="C748">
        <v>108</v>
      </c>
      <c r="D748" t="s">
        <v>11</v>
      </c>
      <c r="E748" s="24">
        <v>45192</v>
      </c>
      <c r="F748">
        <v>66</v>
      </c>
      <c r="G748">
        <v>3.9</v>
      </c>
      <c r="H748">
        <v>2024</v>
      </c>
      <c r="I748" t="s">
        <v>1064</v>
      </c>
      <c r="J748" t="s">
        <v>1055</v>
      </c>
      <c r="K748">
        <v>4</v>
      </c>
    </row>
    <row r="749" spans="1:11" x14ac:dyDescent="0.25">
      <c r="A749" t="s">
        <v>771</v>
      </c>
      <c r="B749" t="s">
        <v>15</v>
      </c>
      <c r="C749">
        <v>79</v>
      </c>
      <c r="D749" t="s">
        <v>10</v>
      </c>
      <c r="E749" s="24">
        <v>45192</v>
      </c>
      <c r="F749">
        <v>215</v>
      </c>
      <c r="G749">
        <v>4.5999999999999996</v>
      </c>
      <c r="H749">
        <v>2024</v>
      </c>
      <c r="I749" t="s">
        <v>1064</v>
      </c>
      <c r="J749" t="s">
        <v>1055</v>
      </c>
      <c r="K749">
        <v>5</v>
      </c>
    </row>
    <row r="750" spans="1:11" x14ac:dyDescent="0.25">
      <c r="A750" t="s">
        <v>772</v>
      </c>
      <c r="B750" t="s">
        <v>15</v>
      </c>
      <c r="C750">
        <v>45</v>
      </c>
      <c r="D750" t="s">
        <v>11</v>
      </c>
      <c r="E750" s="24">
        <v>45192</v>
      </c>
      <c r="F750">
        <v>92</v>
      </c>
      <c r="G750">
        <v>4.3</v>
      </c>
      <c r="H750">
        <v>2024</v>
      </c>
      <c r="I750" t="s">
        <v>1064</v>
      </c>
      <c r="J750" t="s">
        <v>1059</v>
      </c>
      <c r="K750">
        <v>4</v>
      </c>
    </row>
    <row r="751" spans="1:11" x14ac:dyDescent="0.25">
      <c r="A751" t="s">
        <v>773</v>
      </c>
      <c r="B751" t="s">
        <v>8</v>
      </c>
      <c r="C751">
        <v>96</v>
      </c>
      <c r="D751" t="s">
        <v>10</v>
      </c>
      <c r="E751" s="24">
        <v>45192</v>
      </c>
      <c r="F751">
        <v>80</v>
      </c>
      <c r="G751">
        <v>3.6</v>
      </c>
      <c r="H751">
        <v>2024</v>
      </c>
      <c r="I751" t="s">
        <v>1064</v>
      </c>
      <c r="J751" t="s">
        <v>1055</v>
      </c>
      <c r="K751">
        <v>4</v>
      </c>
    </row>
    <row r="752" spans="1:11" x14ac:dyDescent="0.25">
      <c r="A752" t="s">
        <v>774</v>
      </c>
      <c r="B752" t="s">
        <v>8</v>
      </c>
      <c r="C752">
        <v>81</v>
      </c>
      <c r="D752" t="s">
        <v>10</v>
      </c>
      <c r="E752" s="24">
        <v>45193</v>
      </c>
      <c r="F752">
        <v>123</v>
      </c>
      <c r="G752">
        <v>4.9000000000000004</v>
      </c>
      <c r="H752">
        <v>2024</v>
      </c>
      <c r="I752" t="s">
        <v>1054</v>
      </c>
      <c r="J752" t="s">
        <v>1055</v>
      </c>
      <c r="K752">
        <v>5</v>
      </c>
    </row>
    <row r="753" spans="1:11" x14ac:dyDescent="0.25">
      <c r="A753" t="s">
        <v>775</v>
      </c>
      <c r="B753" t="s">
        <v>16</v>
      </c>
      <c r="C753">
        <v>95</v>
      </c>
      <c r="D753" t="s">
        <v>13</v>
      </c>
      <c r="E753" s="24">
        <v>45193</v>
      </c>
      <c r="F753">
        <v>23</v>
      </c>
      <c r="G753">
        <v>2.4</v>
      </c>
      <c r="H753">
        <v>2024</v>
      </c>
      <c r="I753" t="s">
        <v>1054</v>
      </c>
      <c r="J753" t="s">
        <v>1055</v>
      </c>
      <c r="K753">
        <v>2</v>
      </c>
    </row>
    <row r="754" spans="1:11" x14ac:dyDescent="0.25">
      <c r="A754" t="s">
        <v>776</v>
      </c>
      <c r="B754" t="s">
        <v>19</v>
      </c>
      <c r="C754">
        <v>159</v>
      </c>
      <c r="D754" t="s">
        <v>9</v>
      </c>
      <c r="E754" s="24">
        <v>45193</v>
      </c>
      <c r="F754">
        <v>63</v>
      </c>
      <c r="G754">
        <v>4.2</v>
      </c>
      <c r="H754">
        <v>2024</v>
      </c>
      <c r="I754" t="s">
        <v>1054</v>
      </c>
      <c r="J754" t="s">
        <v>1057</v>
      </c>
      <c r="K754">
        <v>4</v>
      </c>
    </row>
    <row r="755" spans="1:11" x14ac:dyDescent="0.25">
      <c r="A755" t="s">
        <v>777</v>
      </c>
      <c r="B755" t="s">
        <v>5</v>
      </c>
      <c r="C755">
        <v>109</v>
      </c>
      <c r="D755" t="s">
        <v>6</v>
      </c>
      <c r="E755" s="24">
        <v>45193</v>
      </c>
      <c r="F755">
        <v>52</v>
      </c>
      <c r="G755">
        <v>3.9</v>
      </c>
      <c r="H755">
        <v>2024</v>
      </c>
      <c r="I755" t="s">
        <v>1054</v>
      </c>
      <c r="J755" t="s">
        <v>1055</v>
      </c>
      <c r="K755">
        <v>4</v>
      </c>
    </row>
    <row r="756" spans="1:11" x14ac:dyDescent="0.25">
      <c r="A756" t="s">
        <v>778</v>
      </c>
      <c r="B756" t="s">
        <v>15</v>
      </c>
      <c r="C756">
        <v>107</v>
      </c>
      <c r="D756" t="s">
        <v>6</v>
      </c>
      <c r="E756" s="24">
        <v>45193</v>
      </c>
      <c r="F756">
        <v>60</v>
      </c>
      <c r="G756">
        <v>4.2</v>
      </c>
      <c r="H756">
        <v>2024</v>
      </c>
      <c r="I756" t="s">
        <v>1054</v>
      </c>
      <c r="J756" t="s">
        <v>1055</v>
      </c>
      <c r="K756">
        <v>4</v>
      </c>
    </row>
    <row r="757" spans="1:11" x14ac:dyDescent="0.25">
      <c r="A757" t="s">
        <v>779</v>
      </c>
      <c r="B757" t="s">
        <v>8</v>
      </c>
      <c r="C757">
        <v>67</v>
      </c>
      <c r="D757" t="s">
        <v>11</v>
      </c>
      <c r="E757" s="24">
        <v>45194</v>
      </c>
      <c r="F757">
        <v>87</v>
      </c>
      <c r="G757">
        <v>3.9</v>
      </c>
      <c r="H757">
        <v>2024</v>
      </c>
      <c r="I757" t="s">
        <v>1056</v>
      </c>
      <c r="J757" t="s">
        <v>1055</v>
      </c>
      <c r="K757">
        <v>4</v>
      </c>
    </row>
    <row r="758" spans="1:11" x14ac:dyDescent="0.25">
      <c r="A758" t="s">
        <v>780</v>
      </c>
      <c r="B758" t="s">
        <v>24</v>
      </c>
      <c r="C758">
        <v>96</v>
      </c>
      <c r="D758" t="s">
        <v>10</v>
      </c>
      <c r="E758" s="24">
        <v>45195</v>
      </c>
      <c r="F758">
        <v>42</v>
      </c>
      <c r="G758">
        <v>4.5</v>
      </c>
      <c r="H758">
        <v>2024</v>
      </c>
      <c r="I758" t="s">
        <v>1058</v>
      </c>
      <c r="J758" t="s">
        <v>1055</v>
      </c>
      <c r="K758">
        <v>5</v>
      </c>
    </row>
    <row r="759" spans="1:11" x14ac:dyDescent="0.25">
      <c r="A759" t="s">
        <v>781</v>
      </c>
      <c r="B759" t="s">
        <v>7</v>
      </c>
      <c r="C759">
        <v>142</v>
      </c>
      <c r="D759" t="s">
        <v>9</v>
      </c>
      <c r="E759" s="24">
        <v>45196</v>
      </c>
      <c r="F759">
        <v>37</v>
      </c>
      <c r="G759">
        <v>3.8</v>
      </c>
      <c r="H759">
        <v>2024</v>
      </c>
      <c r="I759" t="s">
        <v>1060</v>
      </c>
      <c r="J759" t="s">
        <v>1057</v>
      </c>
      <c r="K759">
        <v>4</v>
      </c>
    </row>
    <row r="760" spans="1:11" x14ac:dyDescent="0.25">
      <c r="A760" t="s">
        <v>782</v>
      </c>
      <c r="B760" t="s">
        <v>7</v>
      </c>
      <c r="C760">
        <v>71</v>
      </c>
      <c r="D760" t="s">
        <v>13</v>
      </c>
      <c r="E760" s="24">
        <v>45196</v>
      </c>
      <c r="F760">
        <v>135</v>
      </c>
      <c r="G760">
        <v>3.9</v>
      </c>
      <c r="H760">
        <v>2024</v>
      </c>
      <c r="I760" t="s">
        <v>1060</v>
      </c>
      <c r="J760" t="s">
        <v>1055</v>
      </c>
      <c r="K760">
        <v>4</v>
      </c>
    </row>
    <row r="761" spans="1:11" x14ac:dyDescent="0.25">
      <c r="A761" t="s">
        <v>783</v>
      </c>
      <c r="B761" t="s">
        <v>24</v>
      </c>
      <c r="C761">
        <v>152</v>
      </c>
      <c r="D761" t="s">
        <v>13</v>
      </c>
      <c r="E761" s="24">
        <v>45196</v>
      </c>
      <c r="F761">
        <v>88</v>
      </c>
      <c r="G761">
        <v>4.7</v>
      </c>
      <c r="H761">
        <v>2024</v>
      </c>
      <c r="I761" t="s">
        <v>1060</v>
      </c>
      <c r="J761" t="s">
        <v>1057</v>
      </c>
      <c r="K761">
        <v>5</v>
      </c>
    </row>
    <row r="762" spans="1:11" x14ac:dyDescent="0.25">
      <c r="A762" t="s">
        <v>784</v>
      </c>
      <c r="B762" t="s">
        <v>17</v>
      </c>
      <c r="C762">
        <v>108</v>
      </c>
      <c r="D762" t="s">
        <v>9</v>
      </c>
      <c r="E762" s="24">
        <v>45196</v>
      </c>
      <c r="F762">
        <v>190</v>
      </c>
      <c r="G762">
        <v>3.2</v>
      </c>
      <c r="H762">
        <v>2024</v>
      </c>
      <c r="I762" t="s">
        <v>1060</v>
      </c>
      <c r="J762" t="s">
        <v>1055</v>
      </c>
      <c r="K762">
        <v>3</v>
      </c>
    </row>
    <row r="763" spans="1:11" x14ac:dyDescent="0.25">
      <c r="A763" t="s">
        <v>785</v>
      </c>
      <c r="B763" t="s">
        <v>17</v>
      </c>
      <c r="C763">
        <v>156</v>
      </c>
      <c r="D763" t="s">
        <v>13</v>
      </c>
      <c r="E763" s="24">
        <v>45196</v>
      </c>
      <c r="F763">
        <v>81</v>
      </c>
      <c r="G763">
        <v>5</v>
      </c>
      <c r="H763">
        <v>2024</v>
      </c>
      <c r="I763" t="s">
        <v>1060</v>
      </c>
      <c r="J763" t="s">
        <v>1057</v>
      </c>
      <c r="K763">
        <v>5</v>
      </c>
    </row>
    <row r="764" spans="1:11" x14ac:dyDescent="0.25">
      <c r="A764" t="s">
        <v>786</v>
      </c>
      <c r="B764" t="s">
        <v>7</v>
      </c>
      <c r="C764">
        <v>126</v>
      </c>
      <c r="D764" t="s">
        <v>9</v>
      </c>
      <c r="E764" s="24">
        <v>45196</v>
      </c>
      <c r="F764">
        <v>44</v>
      </c>
      <c r="G764">
        <v>3.7</v>
      </c>
      <c r="H764">
        <v>2024</v>
      </c>
      <c r="I764" t="s">
        <v>1060</v>
      </c>
      <c r="J764" t="s">
        <v>1057</v>
      </c>
      <c r="K764">
        <v>4</v>
      </c>
    </row>
    <row r="765" spans="1:11" x14ac:dyDescent="0.25">
      <c r="A765" t="s">
        <v>787</v>
      </c>
      <c r="B765" t="s">
        <v>23</v>
      </c>
      <c r="C765">
        <v>135</v>
      </c>
      <c r="D765" t="s">
        <v>13</v>
      </c>
      <c r="E765" s="24">
        <v>45197</v>
      </c>
      <c r="F765">
        <v>92</v>
      </c>
      <c r="G765">
        <v>3.9</v>
      </c>
      <c r="H765">
        <v>2024</v>
      </c>
      <c r="I765" t="s">
        <v>1061</v>
      </c>
      <c r="J765" t="s">
        <v>1057</v>
      </c>
      <c r="K765">
        <v>4</v>
      </c>
    </row>
    <row r="766" spans="1:11" x14ac:dyDescent="0.25">
      <c r="A766" t="s">
        <v>788</v>
      </c>
      <c r="B766" t="s">
        <v>7</v>
      </c>
      <c r="C766">
        <v>110</v>
      </c>
      <c r="D766" t="s">
        <v>10</v>
      </c>
      <c r="E766" s="24">
        <v>45198</v>
      </c>
      <c r="F766">
        <v>90</v>
      </c>
      <c r="G766">
        <v>3.1</v>
      </c>
      <c r="H766">
        <v>2024</v>
      </c>
      <c r="I766" t="s">
        <v>1063</v>
      </c>
      <c r="J766" t="s">
        <v>1055</v>
      </c>
      <c r="K766">
        <v>3</v>
      </c>
    </row>
    <row r="767" spans="1:11" x14ac:dyDescent="0.25">
      <c r="A767" t="s">
        <v>789</v>
      </c>
      <c r="B767" t="s">
        <v>19</v>
      </c>
      <c r="C767">
        <v>64</v>
      </c>
      <c r="D767" t="s">
        <v>13</v>
      </c>
      <c r="E767" s="24">
        <v>45198</v>
      </c>
      <c r="F767">
        <v>112</v>
      </c>
      <c r="G767">
        <v>2</v>
      </c>
      <c r="H767">
        <v>2024</v>
      </c>
      <c r="I767" t="s">
        <v>1063</v>
      </c>
      <c r="J767" t="s">
        <v>1055</v>
      </c>
      <c r="K767">
        <v>2</v>
      </c>
    </row>
    <row r="768" spans="1:11" x14ac:dyDescent="0.25">
      <c r="A768" t="s">
        <v>790</v>
      </c>
      <c r="B768" t="s">
        <v>22</v>
      </c>
      <c r="C768">
        <v>127</v>
      </c>
      <c r="D768" t="s">
        <v>9</v>
      </c>
      <c r="E768" s="24">
        <v>45198</v>
      </c>
      <c r="F768">
        <v>112</v>
      </c>
      <c r="G768">
        <v>4.5999999999999996</v>
      </c>
      <c r="H768">
        <v>2024</v>
      </c>
      <c r="I768" t="s">
        <v>1063</v>
      </c>
      <c r="J768" t="s">
        <v>1057</v>
      </c>
      <c r="K768">
        <v>5</v>
      </c>
    </row>
    <row r="769" spans="1:11" x14ac:dyDescent="0.25">
      <c r="A769" t="s">
        <v>791</v>
      </c>
      <c r="B769" t="s">
        <v>5</v>
      </c>
      <c r="C769">
        <v>124</v>
      </c>
      <c r="D769" t="s">
        <v>11</v>
      </c>
      <c r="E769" s="24">
        <v>45198</v>
      </c>
      <c r="F769">
        <v>48</v>
      </c>
      <c r="G769">
        <v>3.7</v>
      </c>
      <c r="H769">
        <v>2024</v>
      </c>
      <c r="I769" t="s">
        <v>1063</v>
      </c>
      <c r="J769" t="s">
        <v>1057</v>
      </c>
      <c r="K769">
        <v>4</v>
      </c>
    </row>
    <row r="770" spans="1:11" x14ac:dyDescent="0.25">
      <c r="A770" t="s">
        <v>792</v>
      </c>
      <c r="B770" t="s">
        <v>19</v>
      </c>
      <c r="C770">
        <v>125</v>
      </c>
      <c r="D770" t="s">
        <v>9</v>
      </c>
      <c r="E770" s="24">
        <v>45198</v>
      </c>
      <c r="F770">
        <v>116</v>
      </c>
      <c r="G770">
        <v>4.4000000000000004</v>
      </c>
      <c r="H770">
        <v>2024</v>
      </c>
      <c r="I770" t="s">
        <v>1063</v>
      </c>
      <c r="J770" t="s">
        <v>1057</v>
      </c>
      <c r="K770">
        <v>4</v>
      </c>
    </row>
    <row r="771" spans="1:11" x14ac:dyDescent="0.25">
      <c r="A771" t="s">
        <v>793</v>
      </c>
      <c r="B771" t="s">
        <v>12</v>
      </c>
      <c r="C771">
        <v>70</v>
      </c>
      <c r="D771" t="s">
        <v>9</v>
      </c>
      <c r="E771" s="24">
        <v>45198</v>
      </c>
      <c r="F771">
        <v>29</v>
      </c>
      <c r="G771">
        <v>2.1</v>
      </c>
      <c r="H771">
        <v>2024</v>
      </c>
      <c r="I771" t="s">
        <v>1063</v>
      </c>
      <c r="J771" t="s">
        <v>1055</v>
      </c>
      <c r="K771">
        <v>2</v>
      </c>
    </row>
    <row r="772" spans="1:11" x14ac:dyDescent="0.25">
      <c r="A772" t="s">
        <v>794</v>
      </c>
      <c r="B772" t="s">
        <v>22</v>
      </c>
      <c r="C772">
        <v>93</v>
      </c>
      <c r="D772" t="s">
        <v>13</v>
      </c>
      <c r="E772" s="24">
        <v>45199</v>
      </c>
      <c r="F772">
        <v>170</v>
      </c>
      <c r="G772">
        <v>2.2000000000000002</v>
      </c>
      <c r="H772">
        <v>2024</v>
      </c>
      <c r="I772" t="s">
        <v>1064</v>
      </c>
      <c r="J772" t="s">
        <v>1055</v>
      </c>
      <c r="K772">
        <v>2</v>
      </c>
    </row>
    <row r="773" spans="1:11" x14ac:dyDescent="0.25">
      <c r="A773" t="s">
        <v>795</v>
      </c>
      <c r="B773" t="s">
        <v>12</v>
      </c>
      <c r="C773">
        <v>120</v>
      </c>
      <c r="D773" t="s">
        <v>6</v>
      </c>
      <c r="E773" s="24">
        <v>45199</v>
      </c>
      <c r="F773">
        <v>68</v>
      </c>
      <c r="G773">
        <v>3.4</v>
      </c>
      <c r="H773">
        <v>2024</v>
      </c>
      <c r="I773" t="s">
        <v>1064</v>
      </c>
      <c r="J773" t="s">
        <v>1055</v>
      </c>
      <c r="K773">
        <v>3</v>
      </c>
    </row>
    <row r="774" spans="1:11" x14ac:dyDescent="0.25">
      <c r="A774" t="s">
        <v>796</v>
      </c>
      <c r="B774" t="s">
        <v>8</v>
      </c>
      <c r="C774">
        <v>96</v>
      </c>
      <c r="D774" t="s">
        <v>10</v>
      </c>
      <c r="E774" s="24">
        <v>45199</v>
      </c>
      <c r="F774">
        <v>195</v>
      </c>
      <c r="G774">
        <v>2.7</v>
      </c>
      <c r="H774">
        <v>2024</v>
      </c>
      <c r="I774" t="s">
        <v>1064</v>
      </c>
      <c r="J774" t="s">
        <v>1055</v>
      </c>
      <c r="K774">
        <v>3</v>
      </c>
    </row>
    <row r="775" spans="1:11" x14ac:dyDescent="0.25">
      <c r="A775" t="s">
        <v>797</v>
      </c>
      <c r="B775" t="s">
        <v>21</v>
      </c>
      <c r="C775">
        <v>67</v>
      </c>
      <c r="D775" t="s">
        <v>10</v>
      </c>
      <c r="E775" s="24">
        <v>45199</v>
      </c>
      <c r="F775">
        <v>96</v>
      </c>
      <c r="G775">
        <v>3.7</v>
      </c>
      <c r="H775">
        <v>2024</v>
      </c>
      <c r="I775" t="s">
        <v>1064</v>
      </c>
      <c r="J775" t="s">
        <v>1055</v>
      </c>
      <c r="K775">
        <v>4</v>
      </c>
    </row>
    <row r="776" spans="1:11" x14ac:dyDescent="0.25">
      <c r="A776" t="s">
        <v>798</v>
      </c>
      <c r="B776" t="s">
        <v>19</v>
      </c>
      <c r="C776">
        <v>119</v>
      </c>
      <c r="D776" t="s">
        <v>10</v>
      </c>
      <c r="E776" s="24">
        <v>45199</v>
      </c>
      <c r="F776">
        <v>96</v>
      </c>
      <c r="G776">
        <v>3.1</v>
      </c>
      <c r="H776">
        <v>2024</v>
      </c>
      <c r="I776" t="s">
        <v>1064</v>
      </c>
      <c r="J776" t="s">
        <v>1055</v>
      </c>
      <c r="K776">
        <v>3</v>
      </c>
    </row>
    <row r="777" spans="1:11" x14ac:dyDescent="0.25">
      <c r="A777" t="s">
        <v>799</v>
      </c>
      <c r="B777" t="s">
        <v>5</v>
      </c>
      <c r="C777">
        <v>61</v>
      </c>
      <c r="D777" t="s">
        <v>11</v>
      </c>
      <c r="E777" s="24">
        <v>45199</v>
      </c>
      <c r="F777">
        <v>117</v>
      </c>
      <c r="G777">
        <v>4.0999999999999996</v>
      </c>
      <c r="H777">
        <v>2024</v>
      </c>
      <c r="I777" t="s">
        <v>1064</v>
      </c>
      <c r="J777" t="s">
        <v>1055</v>
      </c>
      <c r="K777">
        <v>4</v>
      </c>
    </row>
    <row r="778" spans="1:11" x14ac:dyDescent="0.25">
      <c r="A778" t="s">
        <v>800</v>
      </c>
      <c r="B778" t="s">
        <v>8</v>
      </c>
      <c r="C778">
        <v>29</v>
      </c>
      <c r="D778" t="s">
        <v>13</v>
      </c>
      <c r="E778" s="24">
        <v>45199</v>
      </c>
      <c r="F778">
        <v>80</v>
      </c>
      <c r="G778">
        <v>4.8</v>
      </c>
      <c r="H778">
        <v>2024</v>
      </c>
      <c r="I778" t="s">
        <v>1064</v>
      </c>
      <c r="J778" t="s">
        <v>1062</v>
      </c>
      <c r="K778">
        <v>5</v>
      </c>
    </row>
    <row r="779" spans="1:11" x14ac:dyDescent="0.25">
      <c r="A779" t="s">
        <v>801</v>
      </c>
      <c r="B779" t="s">
        <v>24</v>
      </c>
      <c r="C779">
        <v>134</v>
      </c>
      <c r="D779" t="s">
        <v>6</v>
      </c>
      <c r="E779" s="24">
        <v>45199</v>
      </c>
      <c r="F779">
        <v>117</v>
      </c>
      <c r="G779">
        <v>4</v>
      </c>
      <c r="H779">
        <v>2024</v>
      </c>
      <c r="I779" t="s">
        <v>1064</v>
      </c>
      <c r="J779" t="s">
        <v>1057</v>
      </c>
      <c r="K779">
        <v>4</v>
      </c>
    </row>
    <row r="780" spans="1:11" x14ac:dyDescent="0.25">
      <c r="A780" t="s">
        <v>802</v>
      </c>
      <c r="B780" t="s">
        <v>7</v>
      </c>
      <c r="C780">
        <v>113</v>
      </c>
      <c r="D780" t="s">
        <v>10</v>
      </c>
      <c r="E780" s="24">
        <v>45200</v>
      </c>
      <c r="F780">
        <v>40</v>
      </c>
      <c r="G780">
        <v>3</v>
      </c>
      <c r="H780">
        <v>2024</v>
      </c>
      <c r="I780" t="s">
        <v>1054</v>
      </c>
      <c r="J780" t="s">
        <v>1055</v>
      </c>
      <c r="K780">
        <v>3</v>
      </c>
    </row>
    <row r="781" spans="1:11" x14ac:dyDescent="0.25">
      <c r="A781" t="s">
        <v>803</v>
      </c>
      <c r="B781" t="s">
        <v>17</v>
      </c>
      <c r="C781">
        <v>12</v>
      </c>
      <c r="D781" t="s">
        <v>6</v>
      </c>
      <c r="E781" s="24">
        <v>45200</v>
      </c>
      <c r="F781">
        <v>117</v>
      </c>
      <c r="G781">
        <v>4.8</v>
      </c>
      <c r="H781">
        <v>2024</v>
      </c>
      <c r="I781" t="s">
        <v>1054</v>
      </c>
      <c r="J781" t="s">
        <v>1062</v>
      </c>
      <c r="K781">
        <v>5</v>
      </c>
    </row>
    <row r="782" spans="1:11" x14ac:dyDescent="0.25">
      <c r="A782" t="s">
        <v>804</v>
      </c>
      <c r="B782" t="s">
        <v>14</v>
      </c>
      <c r="C782">
        <v>78</v>
      </c>
      <c r="D782" t="s">
        <v>13</v>
      </c>
      <c r="E782" s="24">
        <v>45200</v>
      </c>
      <c r="F782">
        <v>135</v>
      </c>
      <c r="G782">
        <v>4.0999999999999996</v>
      </c>
      <c r="H782">
        <v>2024</v>
      </c>
      <c r="I782" t="s">
        <v>1054</v>
      </c>
      <c r="J782" t="s">
        <v>1055</v>
      </c>
      <c r="K782">
        <v>4</v>
      </c>
    </row>
    <row r="783" spans="1:11" x14ac:dyDescent="0.25">
      <c r="A783" t="s">
        <v>805</v>
      </c>
      <c r="B783" t="s">
        <v>19</v>
      </c>
      <c r="C783">
        <v>82</v>
      </c>
      <c r="D783" t="s">
        <v>9</v>
      </c>
      <c r="E783" s="24">
        <v>45200</v>
      </c>
      <c r="F783">
        <v>99</v>
      </c>
      <c r="G783">
        <v>4.2</v>
      </c>
      <c r="H783">
        <v>2024</v>
      </c>
      <c r="I783" t="s">
        <v>1054</v>
      </c>
      <c r="J783" t="s">
        <v>1055</v>
      </c>
      <c r="K783">
        <v>4</v>
      </c>
    </row>
    <row r="784" spans="1:11" x14ac:dyDescent="0.25">
      <c r="A784" t="s">
        <v>806</v>
      </c>
      <c r="B784" t="s">
        <v>18</v>
      </c>
      <c r="C784">
        <v>149</v>
      </c>
      <c r="D784" t="s">
        <v>11</v>
      </c>
      <c r="E784" s="24">
        <v>45200</v>
      </c>
      <c r="F784">
        <v>130</v>
      </c>
      <c r="G784">
        <v>3.3</v>
      </c>
      <c r="H784">
        <v>2024</v>
      </c>
      <c r="I784" t="s">
        <v>1054</v>
      </c>
      <c r="J784" t="s">
        <v>1057</v>
      </c>
      <c r="K784">
        <v>3</v>
      </c>
    </row>
    <row r="785" spans="1:11" x14ac:dyDescent="0.25">
      <c r="A785" t="s">
        <v>807</v>
      </c>
      <c r="B785" t="s">
        <v>15</v>
      </c>
      <c r="C785">
        <v>56</v>
      </c>
      <c r="D785" t="s">
        <v>6</v>
      </c>
      <c r="E785" s="24">
        <v>45200</v>
      </c>
      <c r="F785">
        <v>96</v>
      </c>
      <c r="G785">
        <v>4.7</v>
      </c>
      <c r="H785">
        <v>2024</v>
      </c>
      <c r="I785" t="s">
        <v>1054</v>
      </c>
      <c r="J785" t="s">
        <v>1059</v>
      </c>
      <c r="K785">
        <v>5</v>
      </c>
    </row>
    <row r="786" spans="1:11" x14ac:dyDescent="0.25">
      <c r="A786" t="s">
        <v>808</v>
      </c>
      <c r="B786" t="s">
        <v>8</v>
      </c>
      <c r="C786">
        <v>80</v>
      </c>
      <c r="D786" t="s">
        <v>11</v>
      </c>
      <c r="E786" s="24">
        <v>45200</v>
      </c>
      <c r="F786">
        <v>128</v>
      </c>
      <c r="G786">
        <v>3.7</v>
      </c>
      <c r="H786">
        <v>2024</v>
      </c>
      <c r="I786" t="s">
        <v>1054</v>
      </c>
      <c r="J786" t="s">
        <v>1055</v>
      </c>
      <c r="K786">
        <v>4</v>
      </c>
    </row>
    <row r="787" spans="1:11" x14ac:dyDescent="0.25">
      <c r="A787" t="s">
        <v>809</v>
      </c>
      <c r="B787" t="s">
        <v>5</v>
      </c>
      <c r="C787">
        <v>131</v>
      </c>
      <c r="D787" t="s">
        <v>10</v>
      </c>
      <c r="E787" s="24">
        <v>45200</v>
      </c>
      <c r="F787">
        <v>69</v>
      </c>
      <c r="G787">
        <v>4.7</v>
      </c>
      <c r="H787">
        <v>2024</v>
      </c>
      <c r="I787" t="s">
        <v>1054</v>
      </c>
      <c r="J787" t="s">
        <v>1057</v>
      </c>
      <c r="K787">
        <v>5</v>
      </c>
    </row>
    <row r="788" spans="1:11" x14ac:dyDescent="0.25">
      <c r="A788" t="s">
        <v>810</v>
      </c>
      <c r="B788" t="s">
        <v>5</v>
      </c>
      <c r="C788">
        <v>109</v>
      </c>
      <c r="D788" t="s">
        <v>10</v>
      </c>
      <c r="E788" s="24">
        <v>45200</v>
      </c>
      <c r="F788">
        <v>44</v>
      </c>
      <c r="G788">
        <v>4.5999999999999996</v>
      </c>
      <c r="H788">
        <v>2024</v>
      </c>
      <c r="I788" t="s">
        <v>1054</v>
      </c>
      <c r="J788" t="s">
        <v>1055</v>
      </c>
      <c r="K788">
        <v>5</v>
      </c>
    </row>
    <row r="789" spans="1:11" x14ac:dyDescent="0.25">
      <c r="A789" t="s">
        <v>811</v>
      </c>
      <c r="B789" t="s">
        <v>15</v>
      </c>
      <c r="C789">
        <v>142</v>
      </c>
      <c r="D789" t="s">
        <v>10</v>
      </c>
      <c r="E789" s="24">
        <v>45200</v>
      </c>
      <c r="F789">
        <v>44</v>
      </c>
      <c r="G789">
        <v>4.8</v>
      </c>
      <c r="H789">
        <v>2024</v>
      </c>
      <c r="I789" t="s">
        <v>1054</v>
      </c>
      <c r="J789" t="s">
        <v>1057</v>
      </c>
      <c r="K789">
        <v>5</v>
      </c>
    </row>
    <row r="790" spans="1:11" x14ac:dyDescent="0.25">
      <c r="A790" t="s">
        <v>812</v>
      </c>
      <c r="B790" t="s">
        <v>22</v>
      </c>
      <c r="C790">
        <v>114</v>
      </c>
      <c r="D790" t="s">
        <v>6</v>
      </c>
      <c r="E790" s="24">
        <v>45201</v>
      </c>
      <c r="F790">
        <v>135</v>
      </c>
      <c r="G790">
        <v>2</v>
      </c>
      <c r="H790">
        <v>2024</v>
      </c>
      <c r="I790" t="s">
        <v>1056</v>
      </c>
      <c r="J790" t="s">
        <v>1055</v>
      </c>
      <c r="K790">
        <v>2</v>
      </c>
    </row>
    <row r="791" spans="1:11" x14ac:dyDescent="0.25">
      <c r="A791" t="s">
        <v>813</v>
      </c>
      <c r="B791" t="s">
        <v>21</v>
      </c>
      <c r="C791">
        <v>93</v>
      </c>
      <c r="D791" t="s">
        <v>11</v>
      </c>
      <c r="E791" s="24">
        <v>45201</v>
      </c>
      <c r="F791">
        <v>45</v>
      </c>
      <c r="G791">
        <v>3.9</v>
      </c>
      <c r="H791">
        <v>2024</v>
      </c>
      <c r="I791" t="s">
        <v>1056</v>
      </c>
      <c r="J791" t="s">
        <v>1055</v>
      </c>
      <c r="K791">
        <v>4</v>
      </c>
    </row>
    <row r="792" spans="1:11" x14ac:dyDescent="0.25">
      <c r="A792" t="s">
        <v>814</v>
      </c>
      <c r="B792" t="s">
        <v>17</v>
      </c>
      <c r="C792">
        <v>43</v>
      </c>
      <c r="D792" t="s">
        <v>11</v>
      </c>
      <c r="E792" s="24">
        <v>45201</v>
      </c>
      <c r="F792">
        <v>87</v>
      </c>
      <c r="G792">
        <v>3</v>
      </c>
      <c r="H792">
        <v>2024</v>
      </c>
      <c r="I792" t="s">
        <v>1056</v>
      </c>
      <c r="J792" t="s">
        <v>1059</v>
      </c>
      <c r="K792">
        <v>3</v>
      </c>
    </row>
    <row r="793" spans="1:11" x14ac:dyDescent="0.25">
      <c r="A793" t="s">
        <v>815</v>
      </c>
      <c r="B793" t="s">
        <v>24</v>
      </c>
      <c r="C793">
        <v>78</v>
      </c>
      <c r="D793" t="s">
        <v>13</v>
      </c>
      <c r="E793" s="24">
        <v>45202</v>
      </c>
      <c r="F793">
        <v>84</v>
      </c>
      <c r="G793">
        <v>4.5999999999999996</v>
      </c>
      <c r="H793">
        <v>2024</v>
      </c>
      <c r="I793" t="s">
        <v>1058</v>
      </c>
      <c r="J793" t="s">
        <v>1055</v>
      </c>
      <c r="K793">
        <v>5</v>
      </c>
    </row>
    <row r="794" spans="1:11" x14ac:dyDescent="0.25">
      <c r="A794" t="s">
        <v>816</v>
      </c>
      <c r="B794" t="s">
        <v>22</v>
      </c>
      <c r="C794">
        <v>89</v>
      </c>
      <c r="D794" t="s">
        <v>10</v>
      </c>
      <c r="E794" s="24">
        <v>45202</v>
      </c>
      <c r="F794">
        <v>81</v>
      </c>
      <c r="G794">
        <v>3.8</v>
      </c>
      <c r="H794">
        <v>2024</v>
      </c>
      <c r="I794" t="s">
        <v>1058</v>
      </c>
      <c r="J794" t="s">
        <v>1055</v>
      </c>
      <c r="K794">
        <v>4</v>
      </c>
    </row>
    <row r="795" spans="1:11" x14ac:dyDescent="0.25">
      <c r="A795" t="s">
        <v>817</v>
      </c>
      <c r="B795" t="s">
        <v>15</v>
      </c>
      <c r="C795">
        <v>82</v>
      </c>
      <c r="D795" t="s">
        <v>9</v>
      </c>
      <c r="E795" s="24">
        <v>45202</v>
      </c>
      <c r="F795">
        <v>130</v>
      </c>
      <c r="G795">
        <v>4.4000000000000004</v>
      </c>
      <c r="H795">
        <v>2024</v>
      </c>
      <c r="I795" t="s">
        <v>1058</v>
      </c>
      <c r="J795" t="s">
        <v>1055</v>
      </c>
      <c r="K795">
        <v>4</v>
      </c>
    </row>
    <row r="796" spans="1:11" x14ac:dyDescent="0.25">
      <c r="A796" t="s">
        <v>818</v>
      </c>
      <c r="B796" t="s">
        <v>8</v>
      </c>
      <c r="C796">
        <v>86</v>
      </c>
      <c r="D796" t="s">
        <v>10</v>
      </c>
      <c r="E796" s="24">
        <v>45203</v>
      </c>
      <c r="F796">
        <v>92</v>
      </c>
      <c r="G796">
        <v>2.4</v>
      </c>
      <c r="H796">
        <v>2024</v>
      </c>
      <c r="I796" t="s">
        <v>1060</v>
      </c>
      <c r="J796" t="s">
        <v>1055</v>
      </c>
      <c r="K796">
        <v>2</v>
      </c>
    </row>
    <row r="797" spans="1:11" x14ac:dyDescent="0.25">
      <c r="A797" t="s">
        <v>819</v>
      </c>
      <c r="B797" t="s">
        <v>16</v>
      </c>
      <c r="C797">
        <v>57</v>
      </c>
      <c r="D797" t="s">
        <v>13</v>
      </c>
      <c r="E797" s="24">
        <v>45203</v>
      </c>
      <c r="F797">
        <v>48</v>
      </c>
      <c r="G797">
        <v>4.5</v>
      </c>
      <c r="H797">
        <v>2024</v>
      </c>
      <c r="I797" t="s">
        <v>1060</v>
      </c>
      <c r="J797" t="s">
        <v>1059</v>
      </c>
      <c r="K797">
        <v>5</v>
      </c>
    </row>
    <row r="798" spans="1:11" x14ac:dyDescent="0.25">
      <c r="A798" t="s">
        <v>820</v>
      </c>
      <c r="B798" t="s">
        <v>21</v>
      </c>
      <c r="C798">
        <v>103</v>
      </c>
      <c r="D798" t="s">
        <v>6</v>
      </c>
      <c r="E798" s="24">
        <v>45203</v>
      </c>
      <c r="F798">
        <v>160</v>
      </c>
      <c r="G798">
        <v>4.5</v>
      </c>
      <c r="H798">
        <v>2024</v>
      </c>
      <c r="I798" t="s">
        <v>1060</v>
      </c>
      <c r="J798" t="s">
        <v>1055</v>
      </c>
      <c r="K798">
        <v>5</v>
      </c>
    </row>
    <row r="799" spans="1:11" x14ac:dyDescent="0.25">
      <c r="A799" t="s">
        <v>821</v>
      </c>
      <c r="B799" t="s">
        <v>14</v>
      </c>
      <c r="C799">
        <v>138</v>
      </c>
      <c r="D799" t="s">
        <v>13</v>
      </c>
      <c r="E799" s="24">
        <v>45204</v>
      </c>
      <c r="F799">
        <v>155</v>
      </c>
      <c r="G799">
        <v>2.7</v>
      </c>
      <c r="H799">
        <v>2024</v>
      </c>
      <c r="I799" t="s">
        <v>1061</v>
      </c>
      <c r="J799" t="s">
        <v>1057</v>
      </c>
      <c r="K799">
        <v>3</v>
      </c>
    </row>
    <row r="800" spans="1:11" x14ac:dyDescent="0.25">
      <c r="A800" t="s">
        <v>822</v>
      </c>
      <c r="B800" t="s">
        <v>18</v>
      </c>
      <c r="C800">
        <v>88</v>
      </c>
      <c r="D800" t="s">
        <v>9</v>
      </c>
      <c r="E800" s="24">
        <v>45204</v>
      </c>
      <c r="F800">
        <v>100</v>
      </c>
      <c r="G800">
        <v>4.9000000000000004</v>
      </c>
      <c r="H800">
        <v>2024</v>
      </c>
      <c r="I800" t="s">
        <v>1061</v>
      </c>
      <c r="J800" t="s">
        <v>1055</v>
      </c>
      <c r="K800">
        <v>5</v>
      </c>
    </row>
    <row r="801" spans="1:11" x14ac:dyDescent="0.25">
      <c r="A801" t="s">
        <v>823</v>
      </c>
      <c r="B801" t="s">
        <v>22</v>
      </c>
      <c r="C801">
        <v>118</v>
      </c>
      <c r="D801" t="s">
        <v>11</v>
      </c>
      <c r="E801" s="24">
        <v>45204</v>
      </c>
      <c r="F801">
        <v>56</v>
      </c>
      <c r="G801">
        <v>3.7</v>
      </c>
      <c r="H801">
        <v>2024</v>
      </c>
      <c r="I801" t="s">
        <v>1061</v>
      </c>
      <c r="J801" t="s">
        <v>1055</v>
      </c>
      <c r="K801">
        <v>4</v>
      </c>
    </row>
    <row r="802" spans="1:11" x14ac:dyDescent="0.25">
      <c r="A802" t="s">
        <v>824</v>
      </c>
      <c r="B802" t="s">
        <v>8</v>
      </c>
      <c r="C802">
        <v>4</v>
      </c>
      <c r="D802" t="s">
        <v>10</v>
      </c>
      <c r="E802" s="24">
        <v>45204</v>
      </c>
      <c r="F802">
        <v>170</v>
      </c>
      <c r="G802">
        <v>3.9</v>
      </c>
      <c r="H802">
        <v>2024</v>
      </c>
      <c r="I802" t="s">
        <v>1061</v>
      </c>
      <c r="J802" t="s">
        <v>1065</v>
      </c>
      <c r="K802">
        <v>4</v>
      </c>
    </row>
    <row r="803" spans="1:11" x14ac:dyDescent="0.25">
      <c r="A803" t="s">
        <v>825</v>
      </c>
      <c r="B803" t="s">
        <v>17</v>
      </c>
      <c r="C803">
        <v>78</v>
      </c>
      <c r="D803" t="s">
        <v>6</v>
      </c>
      <c r="E803" s="24">
        <v>45205</v>
      </c>
      <c r="F803">
        <v>74</v>
      </c>
      <c r="G803">
        <v>3.5</v>
      </c>
      <c r="H803">
        <v>2024</v>
      </c>
      <c r="I803" t="s">
        <v>1063</v>
      </c>
      <c r="J803" t="s">
        <v>1055</v>
      </c>
      <c r="K803">
        <v>4</v>
      </c>
    </row>
    <row r="804" spans="1:11" x14ac:dyDescent="0.25">
      <c r="A804" t="s">
        <v>826</v>
      </c>
      <c r="B804" t="s">
        <v>7</v>
      </c>
      <c r="C804">
        <v>69</v>
      </c>
      <c r="D804" t="s">
        <v>10</v>
      </c>
      <c r="E804" s="24">
        <v>45205</v>
      </c>
      <c r="F804">
        <v>99</v>
      </c>
      <c r="G804">
        <v>2.7</v>
      </c>
      <c r="H804">
        <v>2024</v>
      </c>
      <c r="I804" t="s">
        <v>1063</v>
      </c>
      <c r="J804" t="s">
        <v>1055</v>
      </c>
      <c r="K804">
        <v>3</v>
      </c>
    </row>
    <row r="805" spans="1:11" x14ac:dyDescent="0.25">
      <c r="A805" t="s">
        <v>827</v>
      </c>
      <c r="B805" t="s">
        <v>15</v>
      </c>
      <c r="C805">
        <v>90</v>
      </c>
      <c r="D805" t="s">
        <v>13</v>
      </c>
      <c r="E805" s="24">
        <v>45205</v>
      </c>
      <c r="F805">
        <v>84</v>
      </c>
      <c r="G805">
        <v>3.9</v>
      </c>
      <c r="H805">
        <v>2024</v>
      </c>
      <c r="I805" t="s">
        <v>1063</v>
      </c>
      <c r="J805" t="s">
        <v>1055</v>
      </c>
      <c r="K805">
        <v>4</v>
      </c>
    </row>
    <row r="806" spans="1:11" x14ac:dyDescent="0.25">
      <c r="A806" t="s">
        <v>828</v>
      </c>
      <c r="B806" t="s">
        <v>7</v>
      </c>
      <c r="C806">
        <v>134</v>
      </c>
      <c r="D806" t="s">
        <v>10</v>
      </c>
      <c r="E806" s="24">
        <v>45205</v>
      </c>
      <c r="F806">
        <v>35</v>
      </c>
      <c r="G806">
        <v>3.4</v>
      </c>
      <c r="H806">
        <v>2024</v>
      </c>
      <c r="I806" t="s">
        <v>1063</v>
      </c>
      <c r="J806" t="s">
        <v>1057</v>
      </c>
      <c r="K806">
        <v>3</v>
      </c>
    </row>
    <row r="807" spans="1:11" x14ac:dyDescent="0.25">
      <c r="A807" t="s">
        <v>829</v>
      </c>
      <c r="B807" t="s">
        <v>12</v>
      </c>
      <c r="C807">
        <v>65</v>
      </c>
      <c r="D807" t="s">
        <v>11</v>
      </c>
      <c r="E807" s="24">
        <v>45205</v>
      </c>
      <c r="F807">
        <v>150</v>
      </c>
      <c r="G807">
        <v>5</v>
      </c>
      <c r="H807">
        <v>2024</v>
      </c>
      <c r="I807" t="s">
        <v>1063</v>
      </c>
      <c r="J807" t="s">
        <v>1055</v>
      </c>
      <c r="K807">
        <v>5</v>
      </c>
    </row>
    <row r="808" spans="1:11" x14ac:dyDescent="0.25">
      <c r="A808" t="s">
        <v>830</v>
      </c>
      <c r="B808" t="s">
        <v>23</v>
      </c>
      <c r="C808">
        <v>54</v>
      </c>
      <c r="D808" t="s">
        <v>6</v>
      </c>
      <c r="E808" s="24">
        <v>45206</v>
      </c>
      <c r="F808">
        <v>176</v>
      </c>
      <c r="G808">
        <v>4.4000000000000004</v>
      </c>
      <c r="H808">
        <v>2024</v>
      </c>
      <c r="I808" t="s">
        <v>1064</v>
      </c>
      <c r="J808" t="s">
        <v>1059</v>
      </c>
      <c r="K808">
        <v>4</v>
      </c>
    </row>
    <row r="809" spans="1:11" x14ac:dyDescent="0.25">
      <c r="A809" t="s">
        <v>831</v>
      </c>
      <c r="B809" t="s">
        <v>23</v>
      </c>
      <c r="C809">
        <v>90</v>
      </c>
      <c r="D809" t="s">
        <v>6</v>
      </c>
      <c r="E809" s="24">
        <v>45206</v>
      </c>
      <c r="F809">
        <v>84</v>
      </c>
      <c r="G809">
        <v>4.3</v>
      </c>
      <c r="H809">
        <v>2024</v>
      </c>
      <c r="I809" t="s">
        <v>1064</v>
      </c>
      <c r="J809" t="s">
        <v>1055</v>
      </c>
      <c r="K809">
        <v>4</v>
      </c>
    </row>
    <row r="810" spans="1:11" x14ac:dyDescent="0.25">
      <c r="A810" t="s">
        <v>832</v>
      </c>
      <c r="B810" t="s">
        <v>15</v>
      </c>
      <c r="C810">
        <v>66</v>
      </c>
      <c r="D810" t="s">
        <v>6</v>
      </c>
      <c r="E810" s="24">
        <v>45206</v>
      </c>
      <c r="F810">
        <v>136</v>
      </c>
      <c r="G810">
        <v>4.7</v>
      </c>
      <c r="H810">
        <v>2024</v>
      </c>
      <c r="I810" t="s">
        <v>1064</v>
      </c>
      <c r="J810" t="s">
        <v>1055</v>
      </c>
      <c r="K810">
        <v>5</v>
      </c>
    </row>
    <row r="811" spans="1:11" x14ac:dyDescent="0.25">
      <c r="A811" t="s">
        <v>833</v>
      </c>
      <c r="B811" t="s">
        <v>8</v>
      </c>
      <c r="C811">
        <v>150</v>
      </c>
      <c r="D811" t="s">
        <v>6</v>
      </c>
      <c r="E811" s="24">
        <v>45207</v>
      </c>
      <c r="F811">
        <v>70</v>
      </c>
      <c r="G811">
        <v>4.0999999999999996</v>
      </c>
      <c r="H811">
        <v>2024</v>
      </c>
      <c r="I811" t="s">
        <v>1054</v>
      </c>
      <c r="J811" t="s">
        <v>1057</v>
      </c>
      <c r="K811">
        <v>4</v>
      </c>
    </row>
    <row r="812" spans="1:11" x14ac:dyDescent="0.25">
      <c r="A812" t="s">
        <v>834</v>
      </c>
      <c r="B812" t="s">
        <v>24</v>
      </c>
      <c r="C812">
        <v>18</v>
      </c>
      <c r="D812" t="s">
        <v>11</v>
      </c>
      <c r="E812" s="24">
        <v>45207</v>
      </c>
      <c r="F812">
        <v>96</v>
      </c>
      <c r="G812">
        <v>4.8</v>
      </c>
      <c r="H812">
        <v>2024</v>
      </c>
      <c r="I812" t="s">
        <v>1054</v>
      </c>
      <c r="J812" t="s">
        <v>1062</v>
      </c>
      <c r="K812">
        <v>5</v>
      </c>
    </row>
    <row r="813" spans="1:11" x14ac:dyDescent="0.25">
      <c r="A813" t="s">
        <v>835</v>
      </c>
      <c r="B813" t="s">
        <v>23</v>
      </c>
      <c r="C813">
        <v>87</v>
      </c>
      <c r="D813" t="s">
        <v>11</v>
      </c>
      <c r="E813" s="24">
        <v>45207</v>
      </c>
      <c r="F813">
        <v>23</v>
      </c>
      <c r="G813">
        <v>4.2</v>
      </c>
      <c r="H813">
        <v>2024</v>
      </c>
      <c r="I813" t="s">
        <v>1054</v>
      </c>
      <c r="J813" t="s">
        <v>1055</v>
      </c>
      <c r="K813">
        <v>4</v>
      </c>
    </row>
    <row r="814" spans="1:11" x14ac:dyDescent="0.25">
      <c r="A814" t="s">
        <v>836</v>
      </c>
      <c r="B814" t="s">
        <v>14</v>
      </c>
      <c r="C814">
        <v>94</v>
      </c>
      <c r="D814" t="s">
        <v>6</v>
      </c>
      <c r="E814" s="24">
        <v>45208</v>
      </c>
      <c r="F814">
        <v>120</v>
      </c>
      <c r="G814">
        <v>3.4</v>
      </c>
      <c r="H814">
        <v>2024</v>
      </c>
      <c r="I814" t="s">
        <v>1056</v>
      </c>
      <c r="J814" t="s">
        <v>1055</v>
      </c>
      <c r="K814">
        <v>3</v>
      </c>
    </row>
    <row r="815" spans="1:11" x14ac:dyDescent="0.25">
      <c r="A815" t="s">
        <v>837</v>
      </c>
      <c r="B815" t="s">
        <v>16</v>
      </c>
      <c r="C815">
        <v>56</v>
      </c>
      <c r="D815" t="s">
        <v>6</v>
      </c>
      <c r="E815" s="24">
        <v>45208</v>
      </c>
      <c r="F815">
        <v>205</v>
      </c>
      <c r="G815">
        <v>3.3</v>
      </c>
      <c r="H815">
        <v>2024</v>
      </c>
      <c r="I815" t="s">
        <v>1056</v>
      </c>
      <c r="J815" t="s">
        <v>1059</v>
      </c>
      <c r="K815">
        <v>3</v>
      </c>
    </row>
    <row r="816" spans="1:11" x14ac:dyDescent="0.25">
      <c r="A816" t="s">
        <v>838</v>
      </c>
      <c r="B816" t="s">
        <v>22</v>
      </c>
      <c r="C816">
        <v>41</v>
      </c>
      <c r="D816" t="s">
        <v>9</v>
      </c>
      <c r="E816" s="24">
        <v>45209</v>
      </c>
      <c r="F816">
        <v>42</v>
      </c>
      <c r="G816">
        <v>3.8</v>
      </c>
      <c r="H816">
        <v>2024</v>
      </c>
      <c r="I816" t="s">
        <v>1058</v>
      </c>
      <c r="J816" t="s">
        <v>1059</v>
      </c>
      <c r="K816">
        <v>4</v>
      </c>
    </row>
    <row r="817" spans="1:11" x14ac:dyDescent="0.25">
      <c r="A817" t="s">
        <v>839</v>
      </c>
      <c r="B817" t="s">
        <v>8</v>
      </c>
      <c r="C817">
        <v>119</v>
      </c>
      <c r="D817" t="s">
        <v>13</v>
      </c>
      <c r="E817" s="24">
        <v>45209</v>
      </c>
      <c r="F817">
        <v>111</v>
      </c>
      <c r="G817">
        <v>3.9</v>
      </c>
      <c r="H817">
        <v>2024</v>
      </c>
      <c r="I817" t="s">
        <v>1058</v>
      </c>
      <c r="J817" t="s">
        <v>1055</v>
      </c>
      <c r="K817">
        <v>4</v>
      </c>
    </row>
    <row r="818" spans="1:11" x14ac:dyDescent="0.25">
      <c r="A818" t="s">
        <v>840</v>
      </c>
      <c r="B818" t="s">
        <v>21</v>
      </c>
      <c r="C818">
        <v>108</v>
      </c>
      <c r="D818" t="s">
        <v>6</v>
      </c>
      <c r="E818" s="24">
        <v>45209</v>
      </c>
      <c r="F818">
        <v>68</v>
      </c>
      <c r="G818">
        <v>2.5</v>
      </c>
      <c r="H818">
        <v>2024</v>
      </c>
      <c r="I818" t="s">
        <v>1058</v>
      </c>
      <c r="J818" t="s">
        <v>1055</v>
      </c>
      <c r="K818">
        <v>3</v>
      </c>
    </row>
    <row r="819" spans="1:11" x14ac:dyDescent="0.25">
      <c r="A819" t="s">
        <v>841</v>
      </c>
      <c r="B819" t="s">
        <v>17</v>
      </c>
      <c r="C819">
        <v>63</v>
      </c>
      <c r="D819" t="s">
        <v>10</v>
      </c>
      <c r="E819" s="24">
        <v>45209</v>
      </c>
      <c r="F819">
        <v>172</v>
      </c>
      <c r="G819">
        <v>4.9000000000000004</v>
      </c>
      <c r="H819">
        <v>2024</v>
      </c>
      <c r="I819" t="s">
        <v>1058</v>
      </c>
      <c r="J819" t="s">
        <v>1055</v>
      </c>
      <c r="K819">
        <v>5</v>
      </c>
    </row>
    <row r="820" spans="1:11" x14ac:dyDescent="0.25">
      <c r="A820" t="s">
        <v>842</v>
      </c>
      <c r="B820" t="s">
        <v>19</v>
      </c>
      <c r="C820">
        <v>59</v>
      </c>
      <c r="D820" t="s">
        <v>6</v>
      </c>
      <c r="E820" s="24">
        <v>45209</v>
      </c>
      <c r="F820">
        <v>152</v>
      </c>
      <c r="G820">
        <v>4.8</v>
      </c>
      <c r="H820">
        <v>2024</v>
      </c>
      <c r="I820" t="s">
        <v>1058</v>
      </c>
      <c r="J820" t="s">
        <v>1059</v>
      </c>
      <c r="K820">
        <v>5</v>
      </c>
    </row>
    <row r="821" spans="1:11" x14ac:dyDescent="0.25">
      <c r="A821" t="s">
        <v>843</v>
      </c>
      <c r="B821" t="s">
        <v>19</v>
      </c>
      <c r="C821">
        <v>90</v>
      </c>
      <c r="D821" t="s">
        <v>9</v>
      </c>
      <c r="E821" s="24">
        <v>45209</v>
      </c>
      <c r="F821">
        <v>48</v>
      </c>
      <c r="G821">
        <v>4.7</v>
      </c>
      <c r="H821">
        <v>2024</v>
      </c>
      <c r="I821" t="s">
        <v>1058</v>
      </c>
      <c r="J821" t="s">
        <v>1055</v>
      </c>
      <c r="K821">
        <v>5</v>
      </c>
    </row>
    <row r="822" spans="1:11" x14ac:dyDescent="0.25">
      <c r="A822" t="s">
        <v>844</v>
      </c>
      <c r="B822" t="s">
        <v>18</v>
      </c>
      <c r="C822">
        <v>55</v>
      </c>
      <c r="D822" t="s">
        <v>9</v>
      </c>
      <c r="E822" s="24">
        <v>45209</v>
      </c>
      <c r="F822">
        <v>25</v>
      </c>
      <c r="G822">
        <v>4.7</v>
      </c>
      <c r="H822">
        <v>2024</v>
      </c>
      <c r="I822" t="s">
        <v>1058</v>
      </c>
      <c r="J822" t="s">
        <v>1059</v>
      </c>
      <c r="K822">
        <v>5</v>
      </c>
    </row>
    <row r="823" spans="1:11" x14ac:dyDescent="0.25">
      <c r="A823" t="s">
        <v>845</v>
      </c>
      <c r="B823" t="s">
        <v>21</v>
      </c>
      <c r="C823">
        <v>84</v>
      </c>
      <c r="D823" t="s">
        <v>13</v>
      </c>
      <c r="E823" s="24">
        <v>45210</v>
      </c>
      <c r="F823">
        <v>54</v>
      </c>
      <c r="G823">
        <v>3.3</v>
      </c>
      <c r="H823">
        <v>2024</v>
      </c>
      <c r="I823" t="s">
        <v>1060</v>
      </c>
      <c r="J823" t="s">
        <v>1055</v>
      </c>
      <c r="K823">
        <v>3</v>
      </c>
    </row>
    <row r="824" spans="1:11" x14ac:dyDescent="0.25">
      <c r="A824" t="s">
        <v>846</v>
      </c>
      <c r="B824" t="s">
        <v>21</v>
      </c>
      <c r="C824">
        <v>150</v>
      </c>
      <c r="D824" t="s">
        <v>11</v>
      </c>
      <c r="E824" s="24">
        <v>45210</v>
      </c>
      <c r="F824">
        <v>108</v>
      </c>
      <c r="G824">
        <v>4.7</v>
      </c>
      <c r="H824">
        <v>2024</v>
      </c>
      <c r="I824" t="s">
        <v>1060</v>
      </c>
      <c r="J824" t="s">
        <v>1057</v>
      </c>
      <c r="K824">
        <v>5</v>
      </c>
    </row>
    <row r="825" spans="1:11" x14ac:dyDescent="0.25">
      <c r="A825" t="s">
        <v>847</v>
      </c>
      <c r="B825" t="s">
        <v>5</v>
      </c>
      <c r="C825">
        <v>69</v>
      </c>
      <c r="D825" t="s">
        <v>6</v>
      </c>
      <c r="E825" s="24">
        <v>45210</v>
      </c>
      <c r="F825">
        <v>36</v>
      </c>
      <c r="G825">
        <v>4.5</v>
      </c>
      <c r="H825">
        <v>2024</v>
      </c>
      <c r="I825" t="s">
        <v>1060</v>
      </c>
      <c r="J825" t="s">
        <v>1055</v>
      </c>
      <c r="K825">
        <v>5</v>
      </c>
    </row>
    <row r="826" spans="1:11" x14ac:dyDescent="0.25">
      <c r="A826" t="s">
        <v>848</v>
      </c>
      <c r="B826" t="s">
        <v>20</v>
      </c>
      <c r="C826">
        <v>120</v>
      </c>
      <c r="D826" t="s">
        <v>9</v>
      </c>
      <c r="E826" s="24">
        <v>45211</v>
      </c>
      <c r="F826">
        <v>140</v>
      </c>
      <c r="G826">
        <v>4.5999999999999996</v>
      </c>
      <c r="H826">
        <v>2024</v>
      </c>
      <c r="I826" t="s">
        <v>1061</v>
      </c>
      <c r="J826" t="s">
        <v>1055</v>
      </c>
      <c r="K826">
        <v>5</v>
      </c>
    </row>
    <row r="827" spans="1:11" x14ac:dyDescent="0.25">
      <c r="A827" t="s">
        <v>849</v>
      </c>
      <c r="B827" t="s">
        <v>23</v>
      </c>
      <c r="C827">
        <v>126</v>
      </c>
      <c r="D827" t="s">
        <v>13</v>
      </c>
      <c r="E827" s="24">
        <v>45211</v>
      </c>
      <c r="F827">
        <v>50</v>
      </c>
      <c r="G827">
        <v>4.8</v>
      </c>
      <c r="H827">
        <v>2024</v>
      </c>
      <c r="I827" t="s">
        <v>1061</v>
      </c>
      <c r="J827" t="s">
        <v>1057</v>
      </c>
      <c r="K827">
        <v>5</v>
      </c>
    </row>
    <row r="828" spans="1:11" x14ac:dyDescent="0.25">
      <c r="A828" t="s">
        <v>850</v>
      </c>
      <c r="B828" t="s">
        <v>5</v>
      </c>
      <c r="C828">
        <v>120</v>
      </c>
      <c r="D828" t="s">
        <v>10</v>
      </c>
      <c r="E828" s="24">
        <v>45211</v>
      </c>
      <c r="F828">
        <v>195</v>
      </c>
      <c r="G828">
        <v>4.3</v>
      </c>
      <c r="H828">
        <v>2024</v>
      </c>
      <c r="I828" t="s">
        <v>1061</v>
      </c>
      <c r="J828" t="s">
        <v>1055</v>
      </c>
      <c r="K828">
        <v>4</v>
      </c>
    </row>
    <row r="829" spans="1:11" x14ac:dyDescent="0.25">
      <c r="A829" t="s">
        <v>851</v>
      </c>
      <c r="B829" t="s">
        <v>23</v>
      </c>
      <c r="C829">
        <v>139</v>
      </c>
      <c r="D829" t="s">
        <v>9</v>
      </c>
      <c r="E829" s="24">
        <v>45212</v>
      </c>
      <c r="F829">
        <v>48</v>
      </c>
      <c r="G829">
        <v>4.7</v>
      </c>
      <c r="H829">
        <v>2024</v>
      </c>
      <c r="I829" t="s">
        <v>1063</v>
      </c>
      <c r="J829" t="s">
        <v>1057</v>
      </c>
      <c r="K829">
        <v>5</v>
      </c>
    </row>
    <row r="830" spans="1:11" x14ac:dyDescent="0.25">
      <c r="A830" t="s">
        <v>852</v>
      </c>
      <c r="B830" t="s">
        <v>18</v>
      </c>
      <c r="C830">
        <v>124</v>
      </c>
      <c r="D830" t="s">
        <v>6</v>
      </c>
      <c r="E830" s="24">
        <v>45213</v>
      </c>
      <c r="F830">
        <v>29</v>
      </c>
      <c r="G830">
        <v>4.8</v>
      </c>
      <c r="H830">
        <v>2024</v>
      </c>
      <c r="I830" t="s">
        <v>1064</v>
      </c>
      <c r="J830" t="s">
        <v>1057</v>
      </c>
      <c r="K830">
        <v>5</v>
      </c>
    </row>
    <row r="831" spans="1:11" x14ac:dyDescent="0.25">
      <c r="A831" t="s">
        <v>853</v>
      </c>
      <c r="B831" t="s">
        <v>20</v>
      </c>
      <c r="C831">
        <v>108</v>
      </c>
      <c r="D831" t="s">
        <v>10</v>
      </c>
      <c r="E831" s="24">
        <v>45213</v>
      </c>
      <c r="F831">
        <v>44</v>
      </c>
      <c r="G831">
        <v>4.7</v>
      </c>
      <c r="H831">
        <v>2024</v>
      </c>
      <c r="I831" t="s">
        <v>1064</v>
      </c>
      <c r="J831" t="s">
        <v>1055</v>
      </c>
      <c r="K831">
        <v>5</v>
      </c>
    </row>
    <row r="832" spans="1:11" x14ac:dyDescent="0.25">
      <c r="A832" t="s">
        <v>854</v>
      </c>
      <c r="B832" t="s">
        <v>12</v>
      </c>
      <c r="C832">
        <v>132</v>
      </c>
      <c r="D832" t="s">
        <v>11</v>
      </c>
      <c r="E832" s="24">
        <v>45213</v>
      </c>
      <c r="F832">
        <v>140</v>
      </c>
      <c r="G832">
        <v>4.3</v>
      </c>
      <c r="H832">
        <v>2024</v>
      </c>
      <c r="I832" t="s">
        <v>1064</v>
      </c>
      <c r="J832" t="s">
        <v>1057</v>
      </c>
      <c r="K832">
        <v>4</v>
      </c>
    </row>
    <row r="833" spans="1:11" x14ac:dyDescent="0.25">
      <c r="A833" t="s">
        <v>855</v>
      </c>
      <c r="B833" t="s">
        <v>17</v>
      </c>
      <c r="C833">
        <v>67</v>
      </c>
      <c r="D833" t="s">
        <v>11</v>
      </c>
      <c r="E833" s="24">
        <v>45213</v>
      </c>
      <c r="F833">
        <v>105</v>
      </c>
      <c r="G833">
        <v>3.8</v>
      </c>
      <c r="H833">
        <v>2024</v>
      </c>
      <c r="I833" t="s">
        <v>1064</v>
      </c>
      <c r="J833" t="s">
        <v>1055</v>
      </c>
      <c r="K833">
        <v>4</v>
      </c>
    </row>
    <row r="834" spans="1:11" x14ac:dyDescent="0.25">
      <c r="A834" t="s">
        <v>856</v>
      </c>
      <c r="B834" t="s">
        <v>15</v>
      </c>
      <c r="C834">
        <v>125</v>
      </c>
      <c r="D834" t="s">
        <v>11</v>
      </c>
      <c r="E834" s="24">
        <v>45213</v>
      </c>
      <c r="F834">
        <v>82</v>
      </c>
      <c r="G834">
        <v>4.5999999999999996</v>
      </c>
      <c r="H834">
        <v>2024</v>
      </c>
      <c r="I834" t="s">
        <v>1064</v>
      </c>
      <c r="J834" t="s">
        <v>1057</v>
      </c>
      <c r="K834">
        <v>5</v>
      </c>
    </row>
    <row r="835" spans="1:11" x14ac:dyDescent="0.25">
      <c r="A835" t="s">
        <v>857</v>
      </c>
      <c r="B835" t="s">
        <v>20</v>
      </c>
      <c r="C835">
        <v>23</v>
      </c>
      <c r="D835" t="s">
        <v>10</v>
      </c>
      <c r="E835" s="24">
        <v>45213</v>
      </c>
      <c r="F835">
        <v>24</v>
      </c>
      <c r="G835">
        <v>2.9</v>
      </c>
      <c r="H835">
        <v>2024</v>
      </c>
      <c r="I835" t="s">
        <v>1064</v>
      </c>
      <c r="J835" t="s">
        <v>1062</v>
      </c>
      <c r="K835">
        <v>3</v>
      </c>
    </row>
    <row r="836" spans="1:11" x14ac:dyDescent="0.25">
      <c r="A836" t="s">
        <v>858</v>
      </c>
      <c r="B836" t="s">
        <v>8</v>
      </c>
      <c r="C836">
        <v>131</v>
      </c>
      <c r="D836" t="s">
        <v>6</v>
      </c>
      <c r="E836" s="24">
        <v>45214</v>
      </c>
      <c r="F836">
        <v>205</v>
      </c>
      <c r="G836">
        <v>4.8</v>
      </c>
      <c r="H836">
        <v>2024</v>
      </c>
      <c r="I836" t="s">
        <v>1054</v>
      </c>
      <c r="J836" t="s">
        <v>1057</v>
      </c>
      <c r="K836">
        <v>5</v>
      </c>
    </row>
    <row r="837" spans="1:11" x14ac:dyDescent="0.25">
      <c r="A837" t="s">
        <v>859</v>
      </c>
      <c r="B837" t="s">
        <v>12</v>
      </c>
      <c r="C837">
        <v>56</v>
      </c>
      <c r="D837" t="s">
        <v>9</v>
      </c>
      <c r="E837" s="24">
        <v>45214</v>
      </c>
      <c r="F837">
        <v>225</v>
      </c>
      <c r="G837">
        <v>4.9000000000000004</v>
      </c>
      <c r="H837">
        <v>2024</v>
      </c>
      <c r="I837" t="s">
        <v>1054</v>
      </c>
      <c r="J837" t="s">
        <v>1059</v>
      </c>
      <c r="K837">
        <v>5</v>
      </c>
    </row>
    <row r="838" spans="1:11" x14ac:dyDescent="0.25">
      <c r="A838" t="s">
        <v>860</v>
      </c>
      <c r="B838" t="s">
        <v>8</v>
      </c>
      <c r="C838">
        <v>70</v>
      </c>
      <c r="D838" t="s">
        <v>6</v>
      </c>
      <c r="E838" s="24">
        <v>45214</v>
      </c>
      <c r="F838">
        <v>50</v>
      </c>
      <c r="G838">
        <v>3.4</v>
      </c>
      <c r="H838">
        <v>2024</v>
      </c>
      <c r="I838" t="s">
        <v>1054</v>
      </c>
      <c r="J838" t="s">
        <v>1055</v>
      </c>
      <c r="K838">
        <v>3</v>
      </c>
    </row>
    <row r="839" spans="1:11" x14ac:dyDescent="0.25">
      <c r="A839" t="s">
        <v>861</v>
      </c>
      <c r="B839" t="s">
        <v>8</v>
      </c>
      <c r="C839">
        <v>55</v>
      </c>
      <c r="D839" t="s">
        <v>11</v>
      </c>
      <c r="E839" s="24">
        <v>45214</v>
      </c>
      <c r="F839">
        <v>80</v>
      </c>
      <c r="G839">
        <v>4.3</v>
      </c>
      <c r="H839">
        <v>2024</v>
      </c>
      <c r="I839" t="s">
        <v>1054</v>
      </c>
      <c r="J839" t="s">
        <v>1059</v>
      </c>
      <c r="K839">
        <v>4</v>
      </c>
    </row>
    <row r="840" spans="1:11" x14ac:dyDescent="0.25">
      <c r="A840" t="s">
        <v>862</v>
      </c>
      <c r="B840" t="s">
        <v>15</v>
      </c>
      <c r="C840">
        <v>77</v>
      </c>
      <c r="D840" t="s">
        <v>9</v>
      </c>
      <c r="E840" s="24">
        <v>45214</v>
      </c>
      <c r="F840">
        <v>78</v>
      </c>
      <c r="G840">
        <v>3.9</v>
      </c>
      <c r="H840">
        <v>2024</v>
      </c>
      <c r="I840" t="s">
        <v>1054</v>
      </c>
      <c r="J840" t="s">
        <v>1055</v>
      </c>
      <c r="K840">
        <v>4</v>
      </c>
    </row>
    <row r="841" spans="1:11" x14ac:dyDescent="0.25">
      <c r="A841" t="s">
        <v>863</v>
      </c>
      <c r="B841" t="s">
        <v>21</v>
      </c>
      <c r="C841">
        <v>133</v>
      </c>
      <c r="D841" t="s">
        <v>6</v>
      </c>
      <c r="E841" s="24">
        <v>45215</v>
      </c>
      <c r="F841">
        <v>40</v>
      </c>
      <c r="G841">
        <v>3.9</v>
      </c>
      <c r="H841">
        <v>2024</v>
      </c>
      <c r="I841" t="s">
        <v>1056</v>
      </c>
      <c r="J841" t="s">
        <v>1057</v>
      </c>
      <c r="K841">
        <v>4</v>
      </c>
    </row>
    <row r="842" spans="1:11" x14ac:dyDescent="0.25">
      <c r="A842" t="s">
        <v>864</v>
      </c>
      <c r="B842" t="s">
        <v>15</v>
      </c>
      <c r="C842">
        <v>77</v>
      </c>
      <c r="D842" t="s">
        <v>9</v>
      </c>
      <c r="E842" s="24">
        <v>45215</v>
      </c>
      <c r="F842">
        <v>176</v>
      </c>
      <c r="G842">
        <v>1.5</v>
      </c>
      <c r="H842">
        <v>2024</v>
      </c>
      <c r="I842" t="s">
        <v>1056</v>
      </c>
      <c r="J842" t="s">
        <v>1055</v>
      </c>
      <c r="K842">
        <v>2</v>
      </c>
    </row>
    <row r="843" spans="1:11" x14ac:dyDescent="0.25">
      <c r="A843" t="s">
        <v>865</v>
      </c>
      <c r="B843" t="s">
        <v>19</v>
      </c>
      <c r="C843">
        <v>103</v>
      </c>
      <c r="D843" t="s">
        <v>6</v>
      </c>
      <c r="E843" s="24">
        <v>45215</v>
      </c>
      <c r="F843">
        <v>78</v>
      </c>
      <c r="G843">
        <v>3</v>
      </c>
      <c r="H843">
        <v>2024</v>
      </c>
      <c r="I843" t="s">
        <v>1056</v>
      </c>
      <c r="J843" t="s">
        <v>1055</v>
      </c>
      <c r="K843">
        <v>3</v>
      </c>
    </row>
    <row r="844" spans="1:11" x14ac:dyDescent="0.25">
      <c r="A844" t="s">
        <v>866</v>
      </c>
      <c r="B844" t="s">
        <v>5</v>
      </c>
      <c r="C844">
        <v>32</v>
      </c>
      <c r="D844" t="s">
        <v>9</v>
      </c>
      <c r="E844" s="24">
        <v>45215</v>
      </c>
      <c r="F844">
        <v>42</v>
      </c>
      <c r="G844">
        <v>4.2</v>
      </c>
      <c r="H844">
        <v>2024</v>
      </c>
      <c r="I844" t="s">
        <v>1056</v>
      </c>
      <c r="J844" t="s">
        <v>1059</v>
      </c>
      <c r="K844">
        <v>4</v>
      </c>
    </row>
    <row r="845" spans="1:11" x14ac:dyDescent="0.25">
      <c r="A845" t="s">
        <v>867</v>
      </c>
      <c r="B845" t="s">
        <v>21</v>
      </c>
      <c r="C845">
        <v>30</v>
      </c>
      <c r="D845" t="s">
        <v>6</v>
      </c>
      <c r="E845" s="24">
        <v>45215</v>
      </c>
      <c r="F845">
        <v>38</v>
      </c>
      <c r="G845">
        <v>3.7</v>
      </c>
      <c r="H845">
        <v>2024</v>
      </c>
      <c r="I845" t="s">
        <v>1056</v>
      </c>
      <c r="J845" t="s">
        <v>1062</v>
      </c>
      <c r="K845">
        <v>4</v>
      </c>
    </row>
    <row r="846" spans="1:11" x14ac:dyDescent="0.25">
      <c r="A846" t="s">
        <v>868</v>
      </c>
      <c r="B846" t="s">
        <v>23</v>
      </c>
      <c r="C846">
        <v>87</v>
      </c>
      <c r="D846" t="s">
        <v>13</v>
      </c>
      <c r="E846" s="24">
        <v>45215</v>
      </c>
      <c r="F846">
        <v>27</v>
      </c>
      <c r="G846">
        <v>4.2</v>
      </c>
      <c r="H846">
        <v>2024</v>
      </c>
      <c r="I846" t="s">
        <v>1056</v>
      </c>
      <c r="J846" t="s">
        <v>1055</v>
      </c>
      <c r="K846">
        <v>4</v>
      </c>
    </row>
    <row r="847" spans="1:11" x14ac:dyDescent="0.25">
      <c r="A847" t="s">
        <v>869</v>
      </c>
      <c r="B847" t="s">
        <v>15</v>
      </c>
      <c r="C847">
        <v>137</v>
      </c>
      <c r="D847" t="s">
        <v>10</v>
      </c>
      <c r="E847" s="24">
        <v>45216</v>
      </c>
      <c r="F847">
        <v>45</v>
      </c>
      <c r="G847">
        <v>4.4000000000000004</v>
      </c>
      <c r="H847">
        <v>2024</v>
      </c>
      <c r="I847" t="s">
        <v>1058</v>
      </c>
      <c r="J847" t="s">
        <v>1057</v>
      </c>
      <c r="K847">
        <v>4</v>
      </c>
    </row>
    <row r="848" spans="1:11" x14ac:dyDescent="0.25">
      <c r="A848" t="s">
        <v>870</v>
      </c>
      <c r="B848" t="s">
        <v>14</v>
      </c>
      <c r="C848">
        <v>96</v>
      </c>
      <c r="D848" t="s">
        <v>6</v>
      </c>
      <c r="E848" s="24">
        <v>45216</v>
      </c>
      <c r="F848">
        <v>215</v>
      </c>
      <c r="G848">
        <v>4</v>
      </c>
      <c r="H848">
        <v>2024</v>
      </c>
      <c r="I848" t="s">
        <v>1058</v>
      </c>
      <c r="J848" t="s">
        <v>1055</v>
      </c>
      <c r="K848">
        <v>4</v>
      </c>
    </row>
    <row r="849" spans="1:11" x14ac:dyDescent="0.25">
      <c r="A849" t="s">
        <v>871</v>
      </c>
      <c r="B849" t="s">
        <v>18</v>
      </c>
      <c r="C849">
        <v>155</v>
      </c>
      <c r="D849" t="s">
        <v>6</v>
      </c>
      <c r="E849" s="24">
        <v>45217</v>
      </c>
      <c r="F849">
        <v>72</v>
      </c>
      <c r="G849">
        <v>4.7</v>
      </c>
      <c r="H849">
        <v>2024</v>
      </c>
      <c r="I849" t="s">
        <v>1060</v>
      </c>
      <c r="J849" t="s">
        <v>1057</v>
      </c>
      <c r="K849">
        <v>5</v>
      </c>
    </row>
    <row r="850" spans="1:11" x14ac:dyDescent="0.25">
      <c r="A850" t="s">
        <v>872</v>
      </c>
      <c r="B850" t="s">
        <v>21</v>
      </c>
      <c r="C850">
        <v>173</v>
      </c>
      <c r="D850" t="s">
        <v>11</v>
      </c>
      <c r="E850" s="24">
        <v>45217</v>
      </c>
      <c r="F850">
        <v>160</v>
      </c>
      <c r="G850">
        <v>2.8</v>
      </c>
      <c r="H850">
        <v>2024</v>
      </c>
      <c r="I850" t="s">
        <v>1060</v>
      </c>
      <c r="J850" t="s">
        <v>1057</v>
      </c>
      <c r="K850">
        <v>3</v>
      </c>
    </row>
    <row r="851" spans="1:11" x14ac:dyDescent="0.25">
      <c r="A851" t="s">
        <v>873</v>
      </c>
      <c r="B851" t="s">
        <v>18</v>
      </c>
      <c r="C851">
        <v>127</v>
      </c>
      <c r="D851" t="s">
        <v>6</v>
      </c>
      <c r="E851" s="24">
        <v>45217</v>
      </c>
      <c r="F851">
        <v>165</v>
      </c>
      <c r="G851">
        <v>2.5</v>
      </c>
      <c r="H851">
        <v>2024</v>
      </c>
      <c r="I851" t="s">
        <v>1060</v>
      </c>
      <c r="J851" t="s">
        <v>1057</v>
      </c>
      <c r="K851">
        <v>3</v>
      </c>
    </row>
    <row r="852" spans="1:11" x14ac:dyDescent="0.25">
      <c r="A852" t="s">
        <v>874</v>
      </c>
      <c r="B852" t="s">
        <v>12</v>
      </c>
      <c r="C852">
        <v>117</v>
      </c>
      <c r="D852" t="s">
        <v>11</v>
      </c>
      <c r="E852" s="24">
        <v>45217</v>
      </c>
      <c r="F852">
        <v>120</v>
      </c>
      <c r="G852">
        <v>3.4</v>
      </c>
      <c r="H852">
        <v>2024</v>
      </c>
      <c r="I852" t="s">
        <v>1060</v>
      </c>
      <c r="J852" t="s">
        <v>1055</v>
      </c>
      <c r="K852">
        <v>3</v>
      </c>
    </row>
    <row r="853" spans="1:11" x14ac:dyDescent="0.25">
      <c r="A853" t="s">
        <v>875</v>
      </c>
      <c r="B853" t="s">
        <v>20</v>
      </c>
      <c r="C853">
        <v>133</v>
      </c>
      <c r="D853" t="s">
        <v>9</v>
      </c>
      <c r="E853" s="24">
        <v>45217</v>
      </c>
      <c r="F853">
        <v>117</v>
      </c>
      <c r="G853">
        <v>4.8</v>
      </c>
      <c r="H853">
        <v>2024</v>
      </c>
      <c r="I853" t="s">
        <v>1060</v>
      </c>
      <c r="J853" t="s">
        <v>1057</v>
      </c>
      <c r="K853">
        <v>5</v>
      </c>
    </row>
    <row r="854" spans="1:11" x14ac:dyDescent="0.25">
      <c r="A854" t="s">
        <v>876</v>
      </c>
      <c r="B854" t="s">
        <v>24</v>
      </c>
      <c r="C854">
        <v>166</v>
      </c>
      <c r="D854" t="s">
        <v>13</v>
      </c>
      <c r="E854" s="24">
        <v>45218</v>
      </c>
      <c r="F854">
        <v>29</v>
      </c>
      <c r="G854">
        <v>4.3</v>
      </c>
      <c r="H854">
        <v>2024</v>
      </c>
      <c r="I854" t="s">
        <v>1061</v>
      </c>
      <c r="J854" t="s">
        <v>1057</v>
      </c>
      <c r="K854">
        <v>4</v>
      </c>
    </row>
    <row r="855" spans="1:11" x14ac:dyDescent="0.25">
      <c r="A855" t="s">
        <v>877</v>
      </c>
      <c r="B855" t="s">
        <v>20</v>
      </c>
      <c r="C855">
        <v>50</v>
      </c>
      <c r="D855" t="s">
        <v>11</v>
      </c>
      <c r="E855" s="24">
        <v>45218</v>
      </c>
      <c r="F855">
        <v>64</v>
      </c>
      <c r="G855">
        <v>4.5</v>
      </c>
      <c r="H855">
        <v>2024</v>
      </c>
      <c r="I855" t="s">
        <v>1061</v>
      </c>
      <c r="J855" t="s">
        <v>1059</v>
      </c>
      <c r="K855">
        <v>5</v>
      </c>
    </row>
    <row r="856" spans="1:11" x14ac:dyDescent="0.25">
      <c r="A856" t="s">
        <v>878</v>
      </c>
      <c r="B856" t="s">
        <v>19</v>
      </c>
      <c r="C856">
        <v>43</v>
      </c>
      <c r="D856" t="s">
        <v>9</v>
      </c>
      <c r="E856" s="24">
        <v>45218</v>
      </c>
      <c r="F856">
        <v>84</v>
      </c>
      <c r="G856">
        <v>3.6</v>
      </c>
      <c r="H856">
        <v>2024</v>
      </c>
      <c r="I856" t="s">
        <v>1061</v>
      </c>
      <c r="J856" t="s">
        <v>1059</v>
      </c>
      <c r="K856">
        <v>4</v>
      </c>
    </row>
    <row r="857" spans="1:11" x14ac:dyDescent="0.25">
      <c r="A857" t="s">
        <v>879</v>
      </c>
      <c r="B857" t="s">
        <v>14</v>
      </c>
      <c r="C857">
        <v>124</v>
      </c>
      <c r="D857" t="s">
        <v>6</v>
      </c>
      <c r="E857" s="24">
        <v>45218</v>
      </c>
      <c r="F857">
        <v>42</v>
      </c>
      <c r="G857">
        <v>3.7</v>
      </c>
      <c r="H857">
        <v>2024</v>
      </c>
      <c r="I857" t="s">
        <v>1061</v>
      </c>
      <c r="J857" t="s">
        <v>1057</v>
      </c>
      <c r="K857">
        <v>4</v>
      </c>
    </row>
    <row r="858" spans="1:11" x14ac:dyDescent="0.25">
      <c r="A858" t="s">
        <v>880</v>
      </c>
      <c r="B858" t="s">
        <v>21</v>
      </c>
      <c r="C858">
        <v>94</v>
      </c>
      <c r="D858" t="s">
        <v>6</v>
      </c>
      <c r="E858" s="24">
        <v>45218</v>
      </c>
      <c r="F858">
        <v>120</v>
      </c>
      <c r="G858">
        <v>3.5</v>
      </c>
      <c r="H858">
        <v>2024</v>
      </c>
      <c r="I858" t="s">
        <v>1061</v>
      </c>
      <c r="J858" t="s">
        <v>1055</v>
      </c>
      <c r="K858">
        <v>4</v>
      </c>
    </row>
    <row r="859" spans="1:11" x14ac:dyDescent="0.25">
      <c r="A859" t="s">
        <v>881</v>
      </c>
      <c r="B859" t="s">
        <v>19</v>
      </c>
      <c r="C859">
        <v>126</v>
      </c>
      <c r="D859" t="s">
        <v>13</v>
      </c>
      <c r="E859" s="24">
        <v>45219</v>
      </c>
      <c r="F859">
        <v>80</v>
      </c>
      <c r="G859">
        <v>4.7</v>
      </c>
      <c r="H859">
        <v>2024</v>
      </c>
      <c r="I859" t="s">
        <v>1063</v>
      </c>
      <c r="J859" t="s">
        <v>1057</v>
      </c>
      <c r="K859">
        <v>5</v>
      </c>
    </row>
    <row r="860" spans="1:11" x14ac:dyDescent="0.25">
      <c r="A860" t="s">
        <v>882</v>
      </c>
      <c r="B860" t="s">
        <v>24</v>
      </c>
      <c r="C860">
        <v>105</v>
      </c>
      <c r="D860" t="s">
        <v>11</v>
      </c>
      <c r="E860" s="24">
        <v>45219</v>
      </c>
      <c r="F860">
        <v>185</v>
      </c>
      <c r="G860">
        <v>3.5</v>
      </c>
      <c r="H860">
        <v>2024</v>
      </c>
      <c r="I860" t="s">
        <v>1063</v>
      </c>
      <c r="J860" t="s">
        <v>1055</v>
      </c>
      <c r="K860">
        <v>4</v>
      </c>
    </row>
    <row r="861" spans="1:11" x14ac:dyDescent="0.25">
      <c r="A861" t="s">
        <v>883</v>
      </c>
      <c r="B861" t="s">
        <v>8</v>
      </c>
      <c r="C861">
        <v>60</v>
      </c>
      <c r="D861" t="s">
        <v>10</v>
      </c>
      <c r="E861" s="24">
        <v>45220</v>
      </c>
      <c r="F861">
        <v>135</v>
      </c>
      <c r="G861">
        <v>3.9</v>
      </c>
      <c r="H861">
        <v>2024</v>
      </c>
      <c r="I861" t="s">
        <v>1064</v>
      </c>
      <c r="J861" t="s">
        <v>1059</v>
      </c>
      <c r="K861">
        <v>4</v>
      </c>
    </row>
    <row r="862" spans="1:11" x14ac:dyDescent="0.25">
      <c r="A862" t="s">
        <v>884</v>
      </c>
      <c r="B862" t="s">
        <v>8</v>
      </c>
      <c r="C862">
        <v>72</v>
      </c>
      <c r="D862" t="s">
        <v>11</v>
      </c>
      <c r="E862" s="24">
        <v>45220</v>
      </c>
      <c r="F862">
        <v>20</v>
      </c>
      <c r="G862">
        <v>4.8</v>
      </c>
      <c r="H862">
        <v>2024</v>
      </c>
      <c r="I862" t="s">
        <v>1064</v>
      </c>
      <c r="J862" t="s">
        <v>1055</v>
      </c>
      <c r="K862">
        <v>5</v>
      </c>
    </row>
    <row r="863" spans="1:11" x14ac:dyDescent="0.25">
      <c r="A863" t="s">
        <v>885</v>
      </c>
      <c r="B863" t="s">
        <v>16</v>
      </c>
      <c r="C863">
        <v>40</v>
      </c>
      <c r="D863" t="s">
        <v>11</v>
      </c>
      <c r="E863" s="24">
        <v>45220</v>
      </c>
      <c r="F863">
        <v>31</v>
      </c>
      <c r="G863">
        <v>4</v>
      </c>
      <c r="H863">
        <v>2024</v>
      </c>
      <c r="I863" t="s">
        <v>1064</v>
      </c>
      <c r="J863" t="s">
        <v>1059</v>
      </c>
      <c r="K863">
        <v>4</v>
      </c>
    </row>
    <row r="864" spans="1:11" x14ac:dyDescent="0.25">
      <c r="A864" t="s">
        <v>886</v>
      </c>
      <c r="B864" t="s">
        <v>5</v>
      </c>
      <c r="C864">
        <v>54</v>
      </c>
      <c r="D864" t="s">
        <v>13</v>
      </c>
      <c r="E864" s="24">
        <v>45221</v>
      </c>
      <c r="F864">
        <v>120</v>
      </c>
      <c r="G864">
        <v>4.7</v>
      </c>
      <c r="H864">
        <v>2024</v>
      </c>
      <c r="I864" t="s">
        <v>1054</v>
      </c>
      <c r="J864" t="s">
        <v>1059</v>
      </c>
      <c r="K864">
        <v>5</v>
      </c>
    </row>
    <row r="865" spans="1:11" x14ac:dyDescent="0.25">
      <c r="A865" t="s">
        <v>887</v>
      </c>
      <c r="B865" t="s">
        <v>12</v>
      </c>
      <c r="C865">
        <v>81</v>
      </c>
      <c r="D865" t="s">
        <v>9</v>
      </c>
      <c r="E865" s="24">
        <v>45221</v>
      </c>
      <c r="F865">
        <v>117</v>
      </c>
      <c r="G865">
        <v>3.6</v>
      </c>
      <c r="H865">
        <v>2024</v>
      </c>
      <c r="I865" t="s">
        <v>1054</v>
      </c>
      <c r="J865" t="s">
        <v>1055</v>
      </c>
      <c r="K865">
        <v>4</v>
      </c>
    </row>
    <row r="866" spans="1:11" x14ac:dyDescent="0.25">
      <c r="A866" t="s">
        <v>888</v>
      </c>
      <c r="B866" t="s">
        <v>5</v>
      </c>
      <c r="C866">
        <v>76</v>
      </c>
      <c r="D866" t="s">
        <v>6</v>
      </c>
      <c r="E866" s="24">
        <v>45221</v>
      </c>
      <c r="F866">
        <v>80</v>
      </c>
      <c r="G866">
        <v>4.5</v>
      </c>
      <c r="H866">
        <v>2024</v>
      </c>
      <c r="I866" t="s">
        <v>1054</v>
      </c>
      <c r="J866" t="s">
        <v>1055</v>
      </c>
      <c r="K866">
        <v>5</v>
      </c>
    </row>
    <row r="867" spans="1:11" x14ac:dyDescent="0.25">
      <c r="A867" t="s">
        <v>889</v>
      </c>
      <c r="B867" t="s">
        <v>5</v>
      </c>
      <c r="C867">
        <v>37</v>
      </c>
      <c r="D867" t="s">
        <v>10</v>
      </c>
      <c r="E867" s="24">
        <v>45222</v>
      </c>
      <c r="F867">
        <v>117</v>
      </c>
      <c r="G867">
        <v>4</v>
      </c>
      <c r="H867">
        <v>2024</v>
      </c>
      <c r="I867" t="s">
        <v>1056</v>
      </c>
      <c r="J867" t="s">
        <v>1059</v>
      </c>
      <c r="K867">
        <v>4</v>
      </c>
    </row>
    <row r="868" spans="1:11" x14ac:dyDescent="0.25">
      <c r="A868" t="s">
        <v>890</v>
      </c>
      <c r="B868" t="s">
        <v>24</v>
      </c>
      <c r="C868">
        <v>96</v>
      </c>
      <c r="D868" t="s">
        <v>13</v>
      </c>
      <c r="E868" s="24">
        <v>45222</v>
      </c>
      <c r="F868">
        <v>60</v>
      </c>
      <c r="G868">
        <v>4.5</v>
      </c>
      <c r="H868">
        <v>2024</v>
      </c>
      <c r="I868" t="s">
        <v>1056</v>
      </c>
      <c r="J868" t="s">
        <v>1055</v>
      </c>
      <c r="K868">
        <v>5</v>
      </c>
    </row>
    <row r="869" spans="1:11" x14ac:dyDescent="0.25">
      <c r="A869" t="s">
        <v>891</v>
      </c>
      <c r="B869" t="s">
        <v>8</v>
      </c>
      <c r="C869">
        <v>19</v>
      </c>
      <c r="D869" t="s">
        <v>6</v>
      </c>
      <c r="E869" s="24">
        <v>45223</v>
      </c>
      <c r="F869">
        <v>58</v>
      </c>
      <c r="G869">
        <v>3.9</v>
      </c>
      <c r="H869">
        <v>2024</v>
      </c>
      <c r="I869" t="s">
        <v>1058</v>
      </c>
      <c r="J869" t="s">
        <v>1062</v>
      </c>
      <c r="K869">
        <v>4</v>
      </c>
    </row>
    <row r="870" spans="1:11" x14ac:dyDescent="0.25">
      <c r="A870" t="s">
        <v>892</v>
      </c>
      <c r="B870" t="s">
        <v>16</v>
      </c>
      <c r="C870">
        <v>72</v>
      </c>
      <c r="D870" t="s">
        <v>10</v>
      </c>
      <c r="E870" s="24">
        <v>45223</v>
      </c>
      <c r="F870">
        <v>41</v>
      </c>
      <c r="G870">
        <v>4.3</v>
      </c>
      <c r="H870">
        <v>2024</v>
      </c>
      <c r="I870" t="s">
        <v>1058</v>
      </c>
      <c r="J870" t="s">
        <v>1055</v>
      </c>
      <c r="K870">
        <v>4</v>
      </c>
    </row>
    <row r="871" spans="1:11" x14ac:dyDescent="0.25">
      <c r="A871" t="s">
        <v>893</v>
      </c>
      <c r="B871" t="s">
        <v>21</v>
      </c>
      <c r="C871">
        <v>73</v>
      </c>
      <c r="D871" t="s">
        <v>9</v>
      </c>
      <c r="E871" s="24">
        <v>45223</v>
      </c>
      <c r="F871">
        <v>180</v>
      </c>
      <c r="G871">
        <v>3.6</v>
      </c>
      <c r="H871">
        <v>2024</v>
      </c>
      <c r="I871" t="s">
        <v>1058</v>
      </c>
      <c r="J871" t="s">
        <v>1055</v>
      </c>
      <c r="K871">
        <v>4</v>
      </c>
    </row>
    <row r="872" spans="1:11" x14ac:dyDescent="0.25">
      <c r="A872" t="s">
        <v>894</v>
      </c>
      <c r="B872" t="s">
        <v>17</v>
      </c>
      <c r="C872">
        <v>87</v>
      </c>
      <c r="D872" t="s">
        <v>9</v>
      </c>
      <c r="E872" s="24">
        <v>45223</v>
      </c>
      <c r="F872">
        <v>42</v>
      </c>
      <c r="G872">
        <v>3.6</v>
      </c>
      <c r="H872">
        <v>2024</v>
      </c>
      <c r="I872" t="s">
        <v>1058</v>
      </c>
      <c r="J872" t="s">
        <v>1055</v>
      </c>
      <c r="K872">
        <v>4</v>
      </c>
    </row>
    <row r="873" spans="1:11" x14ac:dyDescent="0.25">
      <c r="A873" t="s">
        <v>895</v>
      </c>
      <c r="B873" t="s">
        <v>17</v>
      </c>
      <c r="C873">
        <v>68</v>
      </c>
      <c r="D873" t="s">
        <v>9</v>
      </c>
      <c r="E873" s="24">
        <v>45224</v>
      </c>
      <c r="F873">
        <v>24</v>
      </c>
      <c r="G873">
        <v>4</v>
      </c>
      <c r="H873">
        <v>2024</v>
      </c>
      <c r="I873" t="s">
        <v>1060</v>
      </c>
      <c r="J873" t="s">
        <v>1055</v>
      </c>
      <c r="K873">
        <v>4</v>
      </c>
    </row>
    <row r="874" spans="1:11" x14ac:dyDescent="0.25">
      <c r="A874" t="s">
        <v>896</v>
      </c>
      <c r="B874" t="s">
        <v>16</v>
      </c>
      <c r="C874">
        <v>101</v>
      </c>
      <c r="D874" t="s">
        <v>9</v>
      </c>
      <c r="E874" s="24">
        <v>45224</v>
      </c>
      <c r="F874">
        <v>125</v>
      </c>
      <c r="G874">
        <v>4.2</v>
      </c>
      <c r="H874">
        <v>2024</v>
      </c>
      <c r="I874" t="s">
        <v>1060</v>
      </c>
      <c r="J874" t="s">
        <v>1055</v>
      </c>
      <c r="K874">
        <v>4</v>
      </c>
    </row>
    <row r="875" spans="1:11" x14ac:dyDescent="0.25">
      <c r="A875" t="s">
        <v>897</v>
      </c>
      <c r="B875" t="s">
        <v>16</v>
      </c>
      <c r="C875">
        <v>107</v>
      </c>
      <c r="D875" t="s">
        <v>10</v>
      </c>
      <c r="E875" s="24">
        <v>45225</v>
      </c>
      <c r="F875">
        <v>78</v>
      </c>
      <c r="G875">
        <v>4.3</v>
      </c>
      <c r="H875">
        <v>2024</v>
      </c>
      <c r="I875" t="s">
        <v>1061</v>
      </c>
      <c r="J875" t="s">
        <v>1055</v>
      </c>
      <c r="K875">
        <v>4</v>
      </c>
    </row>
    <row r="876" spans="1:11" x14ac:dyDescent="0.25">
      <c r="A876" t="s">
        <v>898</v>
      </c>
      <c r="B876" t="s">
        <v>22</v>
      </c>
      <c r="C876">
        <v>109</v>
      </c>
      <c r="D876" t="s">
        <v>11</v>
      </c>
      <c r="E876" s="24">
        <v>45225</v>
      </c>
      <c r="F876">
        <v>180</v>
      </c>
      <c r="G876">
        <v>3.8</v>
      </c>
      <c r="H876">
        <v>2024</v>
      </c>
      <c r="I876" t="s">
        <v>1061</v>
      </c>
      <c r="J876" t="s">
        <v>1055</v>
      </c>
      <c r="K876">
        <v>4</v>
      </c>
    </row>
    <row r="877" spans="1:11" x14ac:dyDescent="0.25">
      <c r="A877" t="s">
        <v>899</v>
      </c>
      <c r="B877" t="s">
        <v>14</v>
      </c>
      <c r="C877">
        <v>171</v>
      </c>
      <c r="D877" t="s">
        <v>10</v>
      </c>
      <c r="E877" s="24">
        <v>45225</v>
      </c>
      <c r="F877">
        <v>84</v>
      </c>
      <c r="G877">
        <v>4.4000000000000004</v>
      </c>
      <c r="H877">
        <v>2024</v>
      </c>
      <c r="I877" t="s">
        <v>1061</v>
      </c>
      <c r="J877" t="s">
        <v>1057</v>
      </c>
      <c r="K877">
        <v>4</v>
      </c>
    </row>
    <row r="878" spans="1:11" x14ac:dyDescent="0.25">
      <c r="A878" t="s">
        <v>900</v>
      </c>
      <c r="B878" t="s">
        <v>8</v>
      </c>
      <c r="C878">
        <v>21</v>
      </c>
      <c r="D878" t="s">
        <v>10</v>
      </c>
      <c r="E878" s="24">
        <v>45225</v>
      </c>
      <c r="F878">
        <v>26</v>
      </c>
      <c r="G878">
        <v>4.7</v>
      </c>
      <c r="H878">
        <v>2024</v>
      </c>
      <c r="I878" t="s">
        <v>1061</v>
      </c>
      <c r="J878" t="s">
        <v>1062</v>
      </c>
      <c r="K878">
        <v>5</v>
      </c>
    </row>
    <row r="879" spans="1:11" x14ac:dyDescent="0.25">
      <c r="A879" t="s">
        <v>901</v>
      </c>
      <c r="B879" t="s">
        <v>12</v>
      </c>
      <c r="C879">
        <v>94</v>
      </c>
      <c r="D879" t="s">
        <v>10</v>
      </c>
      <c r="E879" s="24">
        <v>45226</v>
      </c>
      <c r="F879">
        <v>140</v>
      </c>
      <c r="G879">
        <v>3.6</v>
      </c>
      <c r="H879">
        <v>2024</v>
      </c>
      <c r="I879" t="s">
        <v>1063</v>
      </c>
      <c r="J879" t="s">
        <v>1055</v>
      </c>
      <c r="K879">
        <v>4</v>
      </c>
    </row>
    <row r="880" spans="1:11" x14ac:dyDescent="0.25">
      <c r="A880" t="s">
        <v>902</v>
      </c>
      <c r="B880" t="s">
        <v>21</v>
      </c>
      <c r="C880">
        <v>97</v>
      </c>
      <c r="D880" t="s">
        <v>11</v>
      </c>
      <c r="E880" s="24">
        <v>45226</v>
      </c>
      <c r="F880">
        <v>31</v>
      </c>
      <c r="G880">
        <v>2.2000000000000002</v>
      </c>
      <c r="H880">
        <v>2024</v>
      </c>
      <c r="I880" t="s">
        <v>1063</v>
      </c>
      <c r="J880" t="s">
        <v>1055</v>
      </c>
      <c r="K880">
        <v>2</v>
      </c>
    </row>
    <row r="881" spans="1:11" x14ac:dyDescent="0.25">
      <c r="A881" t="s">
        <v>903</v>
      </c>
      <c r="B881" t="s">
        <v>24</v>
      </c>
      <c r="C881">
        <v>72</v>
      </c>
      <c r="D881" t="s">
        <v>11</v>
      </c>
      <c r="E881" s="24">
        <v>45226</v>
      </c>
      <c r="F881">
        <v>108</v>
      </c>
      <c r="G881">
        <v>4.8</v>
      </c>
      <c r="H881">
        <v>2024</v>
      </c>
      <c r="I881" t="s">
        <v>1063</v>
      </c>
      <c r="J881" t="s">
        <v>1055</v>
      </c>
      <c r="K881">
        <v>5</v>
      </c>
    </row>
    <row r="882" spans="1:11" x14ac:dyDescent="0.25">
      <c r="A882" t="s">
        <v>904</v>
      </c>
      <c r="B882" t="s">
        <v>14</v>
      </c>
      <c r="C882">
        <v>143</v>
      </c>
      <c r="D882" t="s">
        <v>13</v>
      </c>
      <c r="E882" s="24">
        <v>45227</v>
      </c>
      <c r="F882">
        <v>58</v>
      </c>
      <c r="G882">
        <v>4.3</v>
      </c>
      <c r="H882">
        <v>2024</v>
      </c>
      <c r="I882" t="s">
        <v>1064</v>
      </c>
      <c r="J882" t="s">
        <v>1057</v>
      </c>
      <c r="K882">
        <v>4</v>
      </c>
    </row>
    <row r="883" spans="1:11" x14ac:dyDescent="0.25">
      <c r="A883" t="s">
        <v>905</v>
      </c>
      <c r="B883" t="s">
        <v>14</v>
      </c>
      <c r="C883">
        <v>64</v>
      </c>
      <c r="D883" t="s">
        <v>11</v>
      </c>
      <c r="E883" s="24">
        <v>45227</v>
      </c>
      <c r="F883">
        <v>185</v>
      </c>
      <c r="G883">
        <v>2.2000000000000002</v>
      </c>
      <c r="H883">
        <v>2024</v>
      </c>
      <c r="I883" t="s">
        <v>1064</v>
      </c>
      <c r="J883" t="s">
        <v>1055</v>
      </c>
      <c r="K883">
        <v>2</v>
      </c>
    </row>
    <row r="884" spans="1:11" x14ac:dyDescent="0.25">
      <c r="A884" t="s">
        <v>906</v>
      </c>
      <c r="B884" t="s">
        <v>14</v>
      </c>
      <c r="C884">
        <v>69</v>
      </c>
      <c r="D884" t="s">
        <v>11</v>
      </c>
      <c r="E884" s="24">
        <v>45227</v>
      </c>
      <c r="F884">
        <v>40</v>
      </c>
      <c r="G884">
        <v>4.8</v>
      </c>
      <c r="H884">
        <v>2024</v>
      </c>
      <c r="I884" t="s">
        <v>1064</v>
      </c>
      <c r="J884" t="s">
        <v>1055</v>
      </c>
      <c r="K884">
        <v>5</v>
      </c>
    </row>
    <row r="885" spans="1:11" x14ac:dyDescent="0.25">
      <c r="A885" t="s">
        <v>907</v>
      </c>
      <c r="B885" t="s">
        <v>14</v>
      </c>
      <c r="C885">
        <v>18</v>
      </c>
      <c r="D885" t="s">
        <v>6</v>
      </c>
      <c r="E885" s="24">
        <v>45227</v>
      </c>
      <c r="F885">
        <v>225</v>
      </c>
      <c r="G885">
        <v>2.6</v>
      </c>
      <c r="H885">
        <v>2024</v>
      </c>
      <c r="I885" t="s">
        <v>1064</v>
      </c>
      <c r="J885" t="s">
        <v>1062</v>
      </c>
      <c r="K885">
        <v>3</v>
      </c>
    </row>
    <row r="886" spans="1:11" x14ac:dyDescent="0.25">
      <c r="A886" t="s">
        <v>908</v>
      </c>
      <c r="B886" t="s">
        <v>21</v>
      </c>
      <c r="C886">
        <v>100</v>
      </c>
      <c r="D886" t="s">
        <v>13</v>
      </c>
      <c r="E886" s="24">
        <v>45227</v>
      </c>
      <c r="F886">
        <v>150</v>
      </c>
      <c r="G886">
        <v>2.6</v>
      </c>
      <c r="H886">
        <v>2024</v>
      </c>
      <c r="I886" t="s">
        <v>1064</v>
      </c>
      <c r="J886" t="s">
        <v>1055</v>
      </c>
      <c r="K886">
        <v>3</v>
      </c>
    </row>
    <row r="887" spans="1:11" x14ac:dyDescent="0.25">
      <c r="A887" t="s">
        <v>909</v>
      </c>
      <c r="B887" t="s">
        <v>18</v>
      </c>
      <c r="C887">
        <v>110</v>
      </c>
      <c r="D887" t="s">
        <v>9</v>
      </c>
      <c r="E887" s="24">
        <v>45228</v>
      </c>
      <c r="F887">
        <v>88</v>
      </c>
      <c r="G887">
        <v>3.4</v>
      </c>
      <c r="H887">
        <v>2024</v>
      </c>
      <c r="I887" t="s">
        <v>1054</v>
      </c>
      <c r="J887" t="s">
        <v>1055</v>
      </c>
      <c r="K887">
        <v>3</v>
      </c>
    </row>
    <row r="888" spans="1:11" x14ac:dyDescent="0.25">
      <c r="A888" t="s">
        <v>910</v>
      </c>
      <c r="B888" t="s">
        <v>7</v>
      </c>
      <c r="C888">
        <v>41</v>
      </c>
      <c r="D888" t="s">
        <v>10</v>
      </c>
      <c r="E888" s="24">
        <v>45228</v>
      </c>
      <c r="F888">
        <v>140</v>
      </c>
      <c r="G888">
        <v>3.7</v>
      </c>
      <c r="H888">
        <v>2024</v>
      </c>
      <c r="I888" t="s">
        <v>1054</v>
      </c>
      <c r="J888" t="s">
        <v>1059</v>
      </c>
      <c r="K888">
        <v>4</v>
      </c>
    </row>
    <row r="889" spans="1:11" x14ac:dyDescent="0.25">
      <c r="A889" t="s">
        <v>911</v>
      </c>
      <c r="B889" t="s">
        <v>18</v>
      </c>
      <c r="C889">
        <v>147</v>
      </c>
      <c r="D889" t="s">
        <v>9</v>
      </c>
      <c r="E889" s="24">
        <v>45228</v>
      </c>
      <c r="F889">
        <v>68</v>
      </c>
      <c r="G889">
        <v>2.1</v>
      </c>
      <c r="H889">
        <v>2024</v>
      </c>
      <c r="I889" t="s">
        <v>1054</v>
      </c>
      <c r="J889" t="s">
        <v>1057</v>
      </c>
      <c r="K889">
        <v>2</v>
      </c>
    </row>
    <row r="890" spans="1:11" x14ac:dyDescent="0.25">
      <c r="A890" t="s">
        <v>912</v>
      </c>
      <c r="B890" t="s">
        <v>12</v>
      </c>
      <c r="C890">
        <v>31</v>
      </c>
      <c r="D890" t="s">
        <v>6</v>
      </c>
      <c r="E890" s="24">
        <v>45229</v>
      </c>
      <c r="F890">
        <v>105</v>
      </c>
      <c r="G890">
        <v>3.6</v>
      </c>
      <c r="H890">
        <v>2024</v>
      </c>
      <c r="I890" t="s">
        <v>1056</v>
      </c>
      <c r="J890" t="s">
        <v>1059</v>
      </c>
      <c r="K890">
        <v>4</v>
      </c>
    </row>
    <row r="891" spans="1:11" x14ac:dyDescent="0.25">
      <c r="A891" t="s">
        <v>913</v>
      </c>
      <c r="B891" t="s">
        <v>17</v>
      </c>
      <c r="C891">
        <v>142</v>
      </c>
      <c r="D891" t="s">
        <v>10</v>
      </c>
      <c r="E891" s="24">
        <v>45229</v>
      </c>
      <c r="F891">
        <v>40</v>
      </c>
      <c r="G891">
        <v>3.8</v>
      </c>
      <c r="H891">
        <v>2024</v>
      </c>
      <c r="I891" t="s">
        <v>1056</v>
      </c>
      <c r="J891" t="s">
        <v>1057</v>
      </c>
      <c r="K891">
        <v>4</v>
      </c>
    </row>
    <row r="892" spans="1:11" x14ac:dyDescent="0.25">
      <c r="A892" t="s">
        <v>914</v>
      </c>
      <c r="B892" t="s">
        <v>22</v>
      </c>
      <c r="C892">
        <v>61</v>
      </c>
      <c r="D892" t="s">
        <v>10</v>
      </c>
      <c r="E892" s="24">
        <v>45229</v>
      </c>
      <c r="F892">
        <v>82</v>
      </c>
      <c r="G892">
        <v>3.1</v>
      </c>
      <c r="H892">
        <v>2024</v>
      </c>
      <c r="I892" t="s">
        <v>1056</v>
      </c>
      <c r="J892" t="s">
        <v>1055</v>
      </c>
      <c r="K892">
        <v>3</v>
      </c>
    </row>
    <row r="893" spans="1:11" x14ac:dyDescent="0.25">
      <c r="A893" t="s">
        <v>915</v>
      </c>
      <c r="B893" t="s">
        <v>20</v>
      </c>
      <c r="C893">
        <v>86</v>
      </c>
      <c r="D893" t="s">
        <v>6</v>
      </c>
      <c r="E893" s="24">
        <v>45230</v>
      </c>
      <c r="F893">
        <v>90</v>
      </c>
      <c r="G893">
        <v>4.4000000000000004</v>
      </c>
      <c r="H893">
        <v>2024</v>
      </c>
      <c r="I893" t="s">
        <v>1058</v>
      </c>
      <c r="J893" t="s">
        <v>1055</v>
      </c>
      <c r="K893">
        <v>4</v>
      </c>
    </row>
    <row r="894" spans="1:11" x14ac:dyDescent="0.25">
      <c r="A894" t="s">
        <v>916</v>
      </c>
      <c r="B894" t="s">
        <v>23</v>
      </c>
      <c r="C894">
        <v>165</v>
      </c>
      <c r="D894" t="s">
        <v>13</v>
      </c>
      <c r="E894" s="24">
        <v>45231</v>
      </c>
      <c r="F894">
        <v>66</v>
      </c>
      <c r="G894">
        <v>4.8</v>
      </c>
      <c r="H894">
        <v>2024</v>
      </c>
      <c r="I894" t="s">
        <v>1060</v>
      </c>
      <c r="J894" t="s">
        <v>1057</v>
      </c>
      <c r="K894">
        <v>5</v>
      </c>
    </row>
    <row r="895" spans="1:11" x14ac:dyDescent="0.25">
      <c r="A895" t="s">
        <v>917</v>
      </c>
      <c r="B895" t="s">
        <v>5</v>
      </c>
      <c r="C895">
        <v>62</v>
      </c>
      <c r="D895" t="s">
        <v>9</v>
      </c>
      <c r="E895" s="24">
        <v>45231</v>
      </c>
      <c r="F895">
        <v>78</v>
      </c>
      <c r="G895">
        <v>3.5</v>
      </c>
      <c r="H895">
        <v>2024</v>
      </c>
      <c r="I895" t="s">
        <v>1060</v>
      </c>
      <c r="J895" t="s">
        <v>1055</v>
      </c>
      <c r="K895">
        <v>4</v>
      </c>
    </row>
    <row r="896" spans="1:11" x14ac:dyDescent="0.25">
      <c r="A896" t="s">
        <v>918</v>
      </c>
      <c r="B896" t="s">
        <v>21</v>
      </c>
      <c r="C896">
        <v>103</v>
      </c>
      <c r="D896" t="s">
        <v>13</v>
      </c>
      <c r="E896" s="24">
        <v>45232</v>
      </c>
      <c r="F896">
        <v>66</v>
      </c>
      <c r="G896">
        <v>4.4000000000000004</v>
      </c>
      <c r="H896">
        <v>2024</v>
      </c>
      <c r="I896" t="s">
        <v>1061</v>
      </c>
      <c r="J896" t="s">
        <v>1055</v>
      </c>
      <c r="K896">
        <v>4</v>
      </c>
    </row>
    <row r="897" spans="1:11" x14ac:dyDescent="0.25">
      <c r="A897" t="s">
        <v>919</v>
      </c>
      <c r="B897" t="s">
        <v>17</v>
      </c>
      <c r="C897">
        <v>56</v>
      </c>
      <c r="D897" t="s">
        <v>6</v>
      </c>
      <c r="E897" s="24">
        <v>45233</v>
      </c>
      <c r="F897">
        <v>160</v>
      </c>
      <c r="G897">
        <v>3.8</v>
      </c>
      <c r="H897">
        <v>2024</v>
      </c>
      <c r="I897" t="s">
        <v>1063</v>
      </c>
      <c r="J897" t="s">
        <v>1059</v>
      </c>
      <c r="K897">
        <v>4</v>
      </c>
    </row>
    <row r="898" spans="1:11" x14ac:dyDescent="0.25">
      <c r="A898" t="s">
        <v>920</v>
      </c>
      <c r="B898" t="s">
        <v>16</v>
      </c>
      <c r="C898">
        <v>114</v>
      </c>
      <c r="D898" t="s">
        <v>10</v>
      </c>
      <c r="E898" s="24">
        <v>45234</v>
      </c>
      <c r="F898">
        <v>144</v>
      </c>
      <c r="G898">
        <v>3.8</v>
      </c>
      <c r="H898">
        <v>2024</v>
      </c>
      <c r="I898" t="s">
        <v>1064</v>
      </c>
      <c r="J898" t="s">
        <v>1055</v>
      </c>
      <c r="K898">
        <v>4</v>
      </c>
    </row>
    <row r="899" spans="1:11" x14ac:dyDescent="0.25">
      <c r="A899" t="s">
        <v>921</v>
      </c>
      <c r="B899" t="s">
        <v>17</v>
      </c>
      <c r="C899">
        <v>112</v>
      </c>
      <c r="D899" t="s">
        <v>11</v>
      </c>
      <c r="E899" s="24">
        <v>45234</v>
      </c>
      <c r="F899">
        <v>200</v>
      </c>
      <c r="G899">
        <v>4.5999999999999996</v>
      </c>
      <c r="H899">
        <v>2024</v>
      </c>
      <c r="I899" t="s">
        <v>1064</v>
      </c>
      <c r="J899" t="s">
        <v>1055</v>
      </c>
      <c r="K899">
        <v>5</v>
      </c>
    </row>
    <row r="900" spans="1:11" x14ac:dyDescent="0.25">
      <c r="A900" t="s">
        <v>922</v>
      </c>
      <c r="B900" t="s">
        <v>15</v>
      </c>
      <c r="C900">
        <v>52</v>
      </c>
      <c r="D900" t="s">
        <v>9</v>
      </c>
      <c r="E900" s="24">
        <v>45236</v>
      </c>
      <c r="F900">
        <v>220</v>
      </c>
      <c r="G900">
        <v>5</v>
      </c>
      <c r="H900">
        <v>2024</v>
      </c>
      <c r="I900" t="s">
        <v>1056</v>
      </c>
      <c r="J900" t="s">
        <v>1059</v>
      </c>
      <c r="K900">
        <v>5</v>
      </c>
    </row>
    <row r="901" spans="1:11" x14ac:dyDescent="0.25">
      <c r="A901" t="s">
        <v>923</v>
      </c>
      <c r="B901" t="s">
        <v>21</v>
      </c>
      <c r="C901">
        <v>105</v>
      </c>
      <c r="D901" t="s">
        <v>13</v>
      </c>
      <c r="E901" s="24">
        <v>45237</v>
      </c>
      <c r="F901">
        <v>112</v>
      </c>
      <c r="G901">
        <v>3.2</v>
      </c>
      <c r="H901">
        <v>2024</v>
      </c>
      <c r="I901" t="s">
        <v>1058</v>
      </c>
      <c r="J901" t="s">
        <v>1055</v>
      </c>
      <c r="K901">
        <v>3</v>
      </c>
    </row>
    <row r="902" spans="1:11" x14ac:dyDescent="0.25">
      <c r="A902" t="s">
        <v>924</v>
      </c>
      <c r="B902" t="s">
        <v>23</v>
      </c>
      <c r="C902">
        <v>91</v>
      </c>
      <c r="D902" t="s">
        <v>6</v>
      </c>
      <c r="E902" s="24">
        <v>45237</v>
      </c>
      <c r="F902">
        <v>110</v>
      </c>
      <c r="G902">
        <v>3.7</v>
      </c>
      <c r="H902">
        <v>2024</v>
      </c>
      <c r="I902" t="s">
        <v>1058</v>
      </c>
      <c r="J902" t="s">
        <v>1055</v>
      </c>
      <c r="K902">
        <v>4</v>
      </c>
    </row>
    <row r="903" spans="1:11" x14ac:dyDescent="0.25">
      <c r="A903" t="s">
        <v>925</v>
      </c>
      <c r="B903" t="s">
        <v>19</v>
      </c>
      <c r="C903">
        <v>74</v>
      </c>
      <c r="D903" t="s">
        <v>10</v>
      </c>
      <c r="E903" s="24">
        <v>45238</v>
      </c>
      <c r="F903">
        <v>160</v>
      </c>
      <c r="G903">
        <v>2.7</v>
      </c>
      <c r="H903">
        <v>2024</v>
      </c>
      <c r="I903" t="s">
        <v>1060</v>
      </c>
      <c r="J903" t="s">
        <v>1055</v>
      </c>
      <c r="K903">
        <v>3</v>
      </c>
    </row>
    <row r="904" spans="1:11" x14ac:dyDescent="0.25">
      <c r="A904" t="s">
        <v>926</v>
      </c>
      <c r="B904" t="s">
        <v>19</v>
      </c>
      <c r="C904">
        <v>30</v>
      </c>
      <c r="D904" t="s">
        <v>6</v>
      </c>
      <c r="E904" s="24">
        <v>45238</v>
      </c>
      <c r="F904">
        <v>84</v>
      </c>
      <c r="G904">
        <v>4</v>
      </c>
      <c r="H904">
        <v>2024</v>
      </c>
      <c r="I904" t="s">
        <v>1060</v>
      </c>
      <c r="J904" t="s">
        <v>1062</v>
      </c>
      <c r="K904">
        <v>4</v>
      </c>
    </row>
    <row r="905" spans="1:11" x14ac:dyDescent="0.25">
      <c r="A905" t="s">
        <v>927</v>
      </c>
      <c r="B905" t="s">
        <v>23</v>
      </c>
      <c r="C905">
        <v>56</v>
      </c>
      <c r="D905" t="s">
        <v>9</v>
      </c>
      <c r="E905" s="24">
        <v>45238</v>
      </c>
      <c r="F905">
        <v>124</v>
      </c>
      <c r="G905">
        <v>2.6</v>
      </c>
      <c r="H905">
        <v>2024</v>
      </c>
      <c r="I905" t="s">
        <v>1060</v>
      </c>
      <c r="J905" t="s">
        <v>1059</v>
      </c>
      <c r="K905">
        <v>3</v>
      </c>
    </row>
    <row r="906" spans="1:11" x14ac:dyDescent="0.25">
      <c r="A906" t="s">
        <v>928</v>
      </c>
      <c r="B906" t="s">
        <v>19</v>
      </c>
      <c r="C906">
        <v>151</v>
      </c>
      <c r="D906" t="s">
        <v>11</v>
      </c>
      <c r="E906" s="24">
        <v>45238</v>
      </c>
      <c r="F906">
        <v>84</v>
      </c>
      <c r="G906">
        <v>4.5999999999999996</v>
      </c>
      <c r="H906">
        <v>2024</v>
      </c>
      <c r="I906" t="s">
        <v>1060</v>
      </c>
      <c r="J906" t="s">
        <v>1057</v>
      </c>
      <c r="K906">
        <v>5</v>
      </c>
    </row>
    <row r="907" spans="1:11" x14ac:dyDescent="0.25">
      <c r="A907" t="s">
        <v>929</v>
      </c>
      <c r="B907" t="s">
        <v>12</v>
      </c>
      <c r="C907">
        <v>108</v>
      </c>
      <c r="D907" t="s">
        <v>13</v>
      </c>
      <c r="E907" s="24">
        <v>45239</v>
      </c>
      <c r="F907">
        <v>130</v>
      </c>
      <c r="G907">
        <v>2.7</v>
      </c>
      <c r="H907">
        <v>2024</v>
      </c>
      <c r="I907" t="s">
        <v>1061</v>
      </c>
      <c r="J907" t="s">
        <v>1055</v>
      </c>
      <c r="K907">
        <v>3</v>
      </c>
    </row>
    <row r="908" spans="1:11" x14ac:dyDescent="0.25">
      <c r="A908" t="s">
        <v>930</v>
      </c>
      <c r="B908" t="s">
        <v>16</v>
      </c>
      <c r="C908">
        <v>124</v>
      </c>
      <c r="D908" t="s">
        <v>10</v>
      </c>
      <c r="E908" s="24">
        <v>45239</v>
      </c>
      <c r="F908">
        <v>215</v>
      </c>
      <c r="G908">
        <v>3.5</v>
      </c>
      <c r="H908">
        <v>2024</v>
      </c>
      <c r="I908" t="s">
        <v>1061</v>
      </c>
      <c r="J908" t="s">
        <v>1057</v>
      </c>
      <c r="K908">
        <v>4</v>
      </c>
    </row>
    <row r="909" spans="1:11" x14ac:dyDescent="0.25">
      <c r="A909" t="s">
        <v>931</v>
      </c>
      <c r="B909" t="s">
        <v>21</v>
      </c>
      <c r="C909">
        <v>110</v>
      </c>
      <c r="D909" t="s">
        <v>9</v>
      </c>
      <c r="E909" s="24">
        <v>45240</v>
      </c>
      <c r="F909">
        <v>132</v>
      </c>
      <c r="G909">
        <v>3.6</v>
      </c>
      <c r="H909">
        <v>2024</v>
      </c>
      <c r="I909" t="s">
        <v>1063</v>
      </c>
      <c r="J909" t="s">
        <v>1055</v>
      </c>
      <c r="K909">
        <v>4</v>
      </c>
    </row>
    <row r="910" spans="1:11" x14ac:dyDescent="0.25">
      <c r="A910" t="s">
        <v>932</v>
      </c>
      <c r="B910" t="s">
        <v>18</v>
      </c>
      <c r="C910">
        <v>89</v>
      </c>
      <c r="D910" t="s">
        <v>13</v>
      </c>
      <c r="E910" s="24">
        <v>45240</v>
      </c>
      <c r="F910">
        <v>88</v>
      </c>
      <c r="G910">
        <v>4.9000000000000004</v>
      </c>
      <c r="H910">
        <v>2024</v>
      </c>
      <c r="I910" t="s">
        <v>1063</v>
      </c>
      <c r="J910" t="s">
        <v>1055</v>
      </c>
      <c r="K910">
        <v>5</v>
      </c>
    </row>
    <row r="911" spans="1:11" x14ac:dyDescent="0.25">
      <c r="A911" t="s">
        <v>933</v>
      </c>
      <c r="B911" t="s">
        <v>20</v>
      </c>
      <c r="C911">
        <v>95</v>
      </c>
      <c r="D911" t="s">
        <v>9</v>
      </c>
      <c r="E911" s="24">
        <v>45240</v>
      </c>
      <c r="F911">
        <v>140</v>
      </c>
      <c r="G911">
        <v>3.9</v>
      </c>
      <c r="H911">
        <v>2024</v>
      </c>
      <c r="I911" t="s">
        <v>1063</v>
      </c>
      <c r="J911" t="s">
        <v>1055</v>
      </c>
      <c r="K911">
        <v>4</v>
      </c>
    </row>
    <row r="912" spans="1:11" x14ac:dyDescent="0.25">
      <c r="A912" t="s">
        <v>934</v>
      </c>
      <c r="B912" t="s">
        <v>19</v>
      </c>
      <c r="C912">
        <v>84</v>
      </c>
      <c r="D912" t="s">
        <v>13</v>
      </c>
      <c r="E912" s="24">
        <v>45241</v>
      </c>
      <c r="F912">
        <v>66</v>
      </c>
      <c r="G912">
        <v>4.7</v>
      </c>
      <c r="H912">
        <v>2024</v>
      </c>
      <c r="I912" t="s">
        <v>1064</v>
      </c>
      <c r="J912" t="s">
        <v>1055</v>
      </c>
      <c r="K912">
        <v>5</v>
      </c>
    </row>
    <row r="913" spans="1:11" x14ac:dyDescent="0.25">
      <c r="A913" t="s">
        <v>935</v>
      </c>
      <c r="B913" t="s">
        <v>24</v>
      </c>
      <c r="C913">
        <v>89</v>
      </c>
      <c r="D913" t="s">
        <v>10</v>
      </c>
      <c r="E913" s="24">
        <v>45241</v>
      </c>
      <c r="F913">
        <v>23</v>
      </c>
      <c r="G913">
        <v>4.5</v>
      </c>
      <c r="H913">
        <v>2024</v>
      </c>
      <c r="I913" t="s">
        <v>1064</v>
      </c>
      <c r="J913" t="s">
        <v>1055</v>
      </c>
      <c r="K913">
        <v>5</v>
      </c>
    </row>
    <row r="914" spans="1:11" x14ac:dyDescent="0.25">
      <c r="A914" t="s">
        <v>936</v>
      </c>
      <c r="B914" t="s">
        <v>18</v>
      </c>
      <c r="C914">
        <v>146</v>
      </c>
      <c r="D914" t="s">
        <v>10</v>
      </c>
      <c r="E914" s="24">
        <v>45242</v>
      </c>
      <c r="F914">
        <v>220</v>
      </c>
      <c r="G914">
        <v>4.5</v>
      </c>
      <c r="H914">
        <v>2024</v>
      </c>
      <c r="I914" t="s">
        <v>1054</v>
      </c>
      <c r="J914" t="s">
        <v>1057</v>
      </c>
      <c r="K914">
        <v>5</v>
      </c>
    </row>
    <row r="915" spans="1:11" x14ac:dyDescent="0.25">
      <c r="A915" t="s">
        <v>937</v>
      </c>
      <c r="B915" t="s">
        <v>14</v>
      </c>
      <c r="C915">
        <v>62</v>
      </c>
      <c r="D915" t="s">
        <v>6</v>
      </c>
      <c r="E915" s="24">
        <v>45243</v>
      </c>
      <c r="F915">
        <v>175</v>
      </c>
      <c r="G915">
        <v>4.4000000000000004</v>
      </c>
      <c r="H915">
        <v>2024</v>
      </c>
      <c r="I915" t="s">
        <v>1056</v>
      </c>
      <c r="J915" t="s">
        <v>1055</v>
      </c>
      <c r="K915">
        <v>4</v>
      </c>
    </row>
    <row r="916" spans="1:11" x14ac:dyDescent="0.25">
      <c r="A916" t="s">
        <v>938</v>
      </c>
      <c r="B916" t="s">
        <v>17</v>
      </c>
      <c r="C916">
        <v>82</v>
      </c>
      <c r="D916" t="s">
        <v>10</v>
      </c>
      <c r="E916" s="24">
        <v>45243</v>
      </c>
      <c r="F916">
        <v>172</v>
      </c>
      <c r="G916">
        <v>4.0999999999999996</v>
      </c>
      <c r="H916">
        <v>2024</v>
      </c>
      <c r="I916" t="s">
        <v>1056</v>
      </c>
      <c r="J916" t="s">
        <v>1055</v>
      </c>
      <c r="K916">
        <v>4</v>
      </c>
    </row>
    <row r="917" spans="1:11" x14ac:dyDescent="0.25">
      <c r="A917" t="s">
        <v>939</v>
      </c>
      <c r="B917" t="s">
        <v>22</v>
      </c>
      <c r="C917">
        <v>91</v>
      </c>
      <c r="D917" t="s">
        <v>11</v>
      </c>
      <c r="E917" s="24">
        <v>45243</v>
      </c>
      <c r="F917">
        <v>108</v>
      </c>
      <c r="G917">
        <v>3.8</v>
      </c>
      <c r="H917">
        <v>2024</v>
      </c>
      <c r="I917" t="s">
        <v>1056</v>
      </c>
      <c r="J917" t="s">
        <v>1055</v>
      </c>
      <c r="K917">
        <v>4</v>
      </c>
    </row>
    <row r="918" spans="1:11" x14ac:dyDescent="0.25">
      <c r="A918" t="s">
        <v>940</v>
      </c>
      <c r="B918" t="s">
        <v>24</v>
      </c>
      <c r="C918">
        <v>39</v>
      </c>
      <c r="D918" t="s">
        <v>10</v>
      </c>
      <c r="E918" s="24">
        <v>45244</v>
      </c>
      <c r="F918">
        <v>43</v>
      </c>
      <c r="G918">
        <v>4.2</v>
      </c>
      <c r="H918">
        <v>2024</v>
      </c>
      <c r="I918" t="s">
        <v>1058</v>
      </c>
      <c r="J918" t="s">
        <v>1059</v>
      </c>
      <c r="K918">
        <v>4</v>
      </c>
    </row>
    <row r="919" spans="1:11" x14ac:dyDescent="0.25">
      <c r="A919" t="s">
        <v>941</v>
      </c>
      <c r="B919" t="s">
        <v>18</v>
      </c>
      <c r="C919">
        <v>149</v>
      </c>
      <c r="D919" t="s">
        <v>9</v>
      </c>
      <c r="E919" s="24">
        <v>45244</v>
      </c>
      <c r="F919">
        <v>44</v>
      </c>
      <c r="G919">
        <v>2.2000000000000002</v>
      </c>
      <c r="H919">
        <v>2024</v>
      </c>
      <c r="I919" t="s">
        <v>1058</v>
      </c>
      <c r="J919" t="s">
        <v>1057</v>
      </c>
      <c r="K919">
        <v>2</v>
      </c>
    </row>
    <row r="920" spans="1:11" x14ac:dyDescent="0.25">
      <c r="A920" t="s">
        <v>942</v>
      </c>
      <c r="B920" t="s">
        <v>17</v>
      </c>
      <c r="C920">
        <v>138</v>
      </c>
      <c r="D920" t="s">
        <v>6</v>
      </c>
      <c r="E920" s="24">
        <v>45244</v>
      </c>
      <c r="F920">
        <v>105</v>
      </c>
      <c r="G920">
        <v>3.9</v>
      </c>
      <c r="H920">
        <v>2024</v>
      </c>
      <c r="I920" t="s">
        <v>1058</v>
      </c>
      <c r="J920" t="s">
        <v>1057</v>
      </c>
      <c r="K920">
        <v>4</v>
      </c>
    </row>
    <row r="921" spans="1:11" x14ac:dyDescent="0.25">
      <c r="A921" t="s">
        <v>943</v>
      </c>
      <c r="B921" t="s">
        <v>14</v>
      </c>
      <c r="C921">
        <v>113</v>
      </c>
      <c r="D921" t="s">
        <v>9</v>
      </c>
      <c r="E921" s="24">
        <v>45245</v>
      </c>
      <c r="F921">
        <v>34</v>
      </c>
      <c r="G921">
        <v>3.9</v>
      </c>
      <c r="H921">
        <v>2024</v>
      </c>
      <c r="I921" t="s">
        <v>1060</v>
      </c>
      <c r="J921" t="s">
        <v>1055</v>
      </c>
      <c r="K921">
        <v>4</v>
      </c>
    </row>
    <row r="922" spans="1:11" x14ac:dyDescent="0.25">
      <c r="A922" t="s">
        <v>944</v>
      </c>
      <c r="B922" t="s">
        <v>8</v>
      </c>
      <c r="C922">
        <v>88</v>
      </c>
      <c r="D922" t="s">
        <v>10</v>
      </c>
      <c r="E922" s="24">
        <v>45245</v>
      </c>
      <c r="F922">
        <v>220</v>
      </c>
      <c r="G922">
        <v>4.0999999999999996</v>
      </c>
      <c r="H922">
        <v>2024</v>
      </c>
      <c r="I922" t="s">
        <v>1060</v>
      </c>
      <c r="J922" t="s">
        <v>1055</v>
      </c>
      <c r="K922">
        <v>4</v>
      </c>
    </row>
    <row r="923" spans="1:11" x14ac:dyDescent="0.25">
      <c r="A923" t="s">
        <v>945</v>
      </c>
      <c r="B923" t="s">
        <v>20</v>
      </c>
      <c r="C923">
        <v>64</v>
      </c>
      <c r="D923" t="s">
        <v>6</v>
      </c>
      <c r="E923" s="24">
        <v>45245</v>
      </c>
      <c r="F923">
        <v>225</v>
      </c>
      <c r="G923">
        <v>4.5999999999999996</v>
      </c>
      <c r="H923">
        <v>2024</v>
      </c>
      <c r="I923" t="s">
        <v>1060</v>
      </c>
      <c r="J923" t="s">
        <v>1055</v>
      </c>
      <c r="K923">
        <v>5</v>
      </c>
    </row>
    <row r="924" spans="1:11" x14ac:dyDescent="0.25">
      <c r="A924" t="s">
        <v>946</v>
      </c>
      <c r="B924" t="s">
        <v>23</v>
      </c>
      <c r="C924">
        <v>53</v>
      </c>
      <c r="D924" t="s">
        <v>6</v>
      </c>
      <c r="E924" s="24">
        <v>45246</v>
      </c>
      <c r="F924">
        <v>37</v>
      </c>
      <c r="G924">
        <v>4.0999999999999996</v>
      </c>
      <c r="H924">
        <v>2024</v>
      </c>
      <c r="I924" t="s">
        <v>1061</v>
      </c>
      <c r="J924" t="s">
        <v>1059</v>
      </c>
      <c r="K924">
        <v>4</v>
      </c>
    </row>
    <row r="925" spans="1:11" x14ac:dyDescent="0.25">
      <c r="A925" t="s">
        <v>947</v>
      </c>
      <c r="B925" t="s">
        <v>16</v>
      </c>
      <c r="C925">
        <v>63</v>
      </c>
      <c r="D925" t="s">
        <v>9</v>
      </c>
      <c r="E925" s="24">
        <v>45246</v>
      </c>
      <c r="F925">
        <v>44</v>
      </c>
      <c r="G925">
        <v>5</v>
      </c>
      <c r="H925">
        <v>2024</v>
      </c>
      <c r="I925" t="s">
        <v>1061</v>
      </c>
      <c r="J925" t="s">
        <v>1055</v>
      </c>
      <c r="K925">
        <v>5</v>
      </c>
    </row>
    <row r="926" spans="1:11" x14ac:dyDescent="0.25">
      <c r="A926" t="s">
        <v>948</v>
      </c>
      <c r="B926" t="s">
        <v>15</v>
      </c>
      <c r="C926">
        <v>54</v>
      </c>
      <c r="D926" t="s">
        <v>9</v>
      </c>
      <c r="E926" s="24">
        <v>45247</v>
      </c>
      <c r="F926">
        <v>35</v>
      </c>
      <c r="G926">
        <v>2.8</v>
      </c>
      <c r="H926">
        <v>2024</v>
      </c>
      <c r="I926" t="s">
        <v>1063</v>
      </c>
      <c r="J926" t="s">
        <v>1059</v>
      </c>
      <c r="K926">
        <v>3</v>
      </c>
    </row>
    <row r="927" spans="1:11" x14ac:dyDescent="0.25">
      <c r="A927" t="s">
        <v>949</v>
      </c>
      <c r="B927" t="s">
        <v>16</v>
      </c>
      <c r="C927">
        <v>54</v>
      </c>
      <c r="D927" t="s">
        <v>10</v>
      </c>
      <c r="E927" s="24">
        <v>45247</v>
      </c>
      <c r="F927">
        <v>145</v>
      </c>
      <c r="G927">
        <v>2.7</v>
      </c>
      <c r="H927">
        <v>2024</v>
      </c>
      <c r="I927" t="s">
        <v>1063</v>
      </c>
      <c r="J927" t="s">
        <v>1059</v>
      </c>
      <c r="K927">
        <v>3</v>
      </c>
    </row>
    <row r="928" spans="1:11" x14ac:dyDescent="0.25">
      <c r="A928" t="s">
        <v>950</v>
      </c>
      <c r="B928" t="s">
        <v>18</v>
      </c>
      <c r="C928">
        <v>71</v>
      </c>
      <c r="D928" t="s">
        <v>6</v>
      </c>
      <c r="E928" s="24">
        <v>45247</v>
      </c>
      <c r="F928">
        <v>64</v>
      </c>
      <c r="G928">
        <v>3.9</v>
      </c>
      <c r="H928">
        <v>2024</v>
      </c>
      <c r="I928" t="s">
        <v>1063</v>
      </c>
      <c r="J928" t="s">
        <v>1055</v>
      </c>
      <c r="K928">
        <v>4</v>
      </c>
    </row>
    <row r="929" spans="1:11" x14ac:dyDescent="0.25">
      <c r="A929" t="s">
        <v>951</v>
      </c>
      <c r="B929" t="s">
        <v>16</v>
      </c>
      <c r="C929">
        <v>93</v>
      </c>
      <c r="D929" t="s">
        <v>10</v>
      </c>
      <c r="E929" s="24">
        <v>45248</v>
      </c>
      <c r="F929">
        <v>185</v>
      </c>
      <c r="G929">
        <v>4.3</v>
      </c>
      <c r="H929">
        <v>2024</v>
      </c>
      <c r="I929" t="s">
        <v>1064</v>
      </c>
      <c r="J929" t="s">
        <v>1055</v>
      </c>
      <c r="K929">
        <v>4</v>
      </c>
    </row>
    <row r="930" spans="1:11" x14ac:dyDescent="0.25">
      <c r="A930" t="s">
        <v>952</v>
      </c>
      <c r="B930" t="s">
        <v>21</v>
      </c>
      <c r="C930">
        <v>96</v>
      </c>
      <c r="D930" t="s">
        <v>9</v>
      </c>
      <c r="E930" s="24">
        <v>45248</v>
      </c>
      <c r="F930">
        <v>215</v>
      </c>
      <c r="G930">
        <v>2.5</v>
      </c>
      <c r="H930">
        <v>2024</v>
      </c>
      <c r="I930" t="s">
        <v>1064</v>
      </c>
      <c r="J930" t="s">
        <v>1055</v>
      </c>
      <c r="K930">
        <v>3</v>
      </c>
    </row>
    <row r="931" spans="1:11" x14ac:dyDescent="0.25">
      <c r="A931" t="s">
        <v>953</v>
      </c>
      <c r="B931" t="s">
        <v>24</v>
      </c>
      <c r="C931">
        <v>31</v>
      </c>
      <c r="D931" t="s">
        <v>11</v>
      </c>
      <c r="E931" s="24">
        <v>45248</v>
      </c>
      <c r="F931">
        <v>88</v>
      </c>
      <c r="G931">
        <v>3.4</v>
      </c>
      <c r="H931">
        <v>2024</v>
      </c>
      <c r="I931" t="s">
        <v>1064</v>
      </c>
      <c r="J931" t="s">
        <v>1059</v>
      </c>
      <c r="K931">
        <v>3</v>
      </c>
    </row>
    <row r="932" spans="1:11" x14ac:dyDescent="0.25">
      <c r="A932" t="s">
        <v>954</v>
      </c>
      <c r="B932" t="s">
        <v>16</v>
      </c>
      <c r="C932">
        <v>107</v>
      </c>
      <c r="D932" t="s">
        <v>6</v>
      </c>
      <c r="E932" s="24">
        <v>45248</v>
      </c>
      <c r="F932">
        <v>23</v>
      </c>
      <c r="G932">
        <v>3.4</v>
      </c>
      <c r="H932">
        <v>2024</v>
      </c>
      <c r="I932" t="s">
        <v>1064</v>
      </c>
      <c r="J932" t="s">
        <v>1055</v>
      </c>
      <c r="K932">
        <v>3</v>
      </c>
    </row>
    <row r="933" spans="1:11" x14ac:dyDescent="0.25">
      <c r="A933" t="s">
        <v>955</v>
      </c>
      <c r="B933" t="s">
        <v>23</v>
      </c>
      <c r="C933">
        <v>50</v>
      </c>
      <c r="D933" t="s">
        <v>11</v>
      </c>
      <c r="E933" s="24">
        <v>45249</v>
      </c>
      <c r="F933">
        <v>180</v>
      </c>
      <c r="G933">
        <v>1.8</v>
      </c>
      <c r="H933">
        <v>2024</v>
      </c>
      <c r="I933" t="s">
        <v>1054</v>
      </c>
      <c r="J933" t="s">
        <v>1059</v>
      </c>
      <c r="K933">
        <v>2</v>
      </c>
    </row>
    <row r="934" spans="1:11" x14ac:dyDescent="0.25">
      <c r="A934" t="s">
        <v>956</v>
      </c>
      <c r="B934" t="s">
        <v>17</v>
      </c>
      <c r="C934">
        <v>69</v>
      </c>
      <c r="D934" t="s">
        <v>6</v>
      </c>
      <c r="E934" s="24">
        <v>45250</v>
      </c>
      <c r="F934">
        <v>225</v>
      </c>
      <c r="G934">
        <v>3.7</v>
      </c>
      <c r="H934">
        <v>2024</v>
      </c>
      <c r="I934" t="s">
        <v>1056</v>
      </c>
      <c r="J934" t="s">
        <v>1055</v>
      </c>
      <c r="K934">
        <v>4</v>
      </c>
    </row>
    <row r="935" spans="1:11" x14ac:dyDescent="0.25">
      <c r="A935" t="s">
        <v>957</v>
      </c>
      <c r="B935" t="s">
        <v>8</v>
      </c>
      <c r="C935">
        <v>26</v>
      </c>
      <c r="D935" t="s">
        <v>9</v>
      </c>
      <c r="E935" s="24">
        <v>45251</v>
      </c>
      <c r="F935">
        <v>74</v>
      </c>
      <c r="G935">
        <v>4.0999999999999996</v>
      </c>
      <c r="H935">
        <v>2024</v>
      </c>
      <c r="I935" t="s">
        <v>1058</v>
      </c>
      <c r="J935" t="s">
        <v>1062</v>
      </c>
      <c r="K935">
        <v>4</v>
      </c>
    </row>
    <row r="936" spans="1:11" x14ac:dyDescent="0.25">
      <c r="A936" t="s">
        <v>958</v>
      </c>
      <c r="B936" t="s">
        <v>21</v>
      </c>
      <c r="C936">
        <v>158</v>
      </c>
      <c r="D936" t="s">
        <v>6</v>
      </c>
      <c r="E936" s="24">
        <v>45251</v>
      </c>
      <c r="F936">
        <v>36</v>
      </c>
      <c r="G936">
        <v>3</v>
      </c>
      <c r="H936">
        <v>2024</v>
      </c>
      <c r="I936" t="s">
        <v>1058</v>
      </c>
      <c r="J936" t="s">
        <v>1057</v>
      </c>
      <c r="K936">
        <v>3</v>
      </c>
    </row>
    <row r="937" spans="1:11" x14ac:dyDescent="0.25">
      <c r="A937" t="s">
        <v>959</v>
      </c>
      <c r="B937" t="s">
        <v>15</v>
      </c>
      <c r="C937">
        <v>99</v>
      </c>
      <c r="D937" t="s">
        <v>6</v>
      </c>
      <c r="E937" s="24">
        <v>45253</v>
      </c>
      <c r="F937">
        <v>116</v>
      </c>
      <c r="G937">
        <v>3.9</v>
      </c>
      <c r="H937">
        <v>2024</v>
      </c>
      <c r="I937" t="s">
        <v>1061</v>
      </c>
      <c r="J937" t="s">
        <v>1055</v>
      </c>
      <c r="K937">
        <v>4</v>
      </c>
    </row>
    <row r="938" spans="1:11" x14ac:dyDescent="0.25">
      <c r="A938" t="s">
        <v>960</v>
      </c>
      <c r="B938" t="s">
        <v>21</v>
      </c>
      <c r="C938">
        <v>78</v>
      </c>
      <c r="D938" t="s">
        <v>11</v>
      </c>
      <c r="E938" s="24">
        <v>45253</v>
      </c>
      <c r="F938">
        <v>140</v>
      </c>
      <c r="G938">
        <v>4</v>
      </c>
      <c r="H938">
        <v>2024</v>
      </c>
      <c r="I938" t="s">
        <v>1061</v>
      </c>
      <c r="J938" t="s">
        <v>1055</v>
      </c>
      <c r="K938">
        <v>4</v>
      </c>
    </row>
    <row r="939" spans="1:11" x14ac:dyDescent="0.25">
      <c r="A939" t="s">
        <v>961</v>
      </c>
      <c r="B939" t="s">
        <v>21</v>
      </c>
      <c r="C939">
        <v>102</v>
      </c>
      <c r="D939" t="s">
        <v>9</v>
      </c>
      <c r="E939" s="24">
        <v>45254</v>
      </c>
      <c r="F939">
        <v>104</v>
      </c>
      <c r="G939">
        <v>4.5</v>
      </c>
      <c r="H939">
        <v>2024</v>
      </c>
      <c r="I939" t="s">
        <v>1063</v>
      </c>
      <c r="J939" t="s">
        <v>1055</v>
      </c>
      <c r="K939">
        <v>5</v>
      </c>
    </row>
    <row r="940" spans="1:11" x14ac:dyDescent="0.25">
      <c r="A940" t="s">
        <v>962</v>
      </c>
      <c r="B940" t="s">
        <v>15</v>
      </c>
      <c r="C940">
        <v>158</v>
      </c>
      <c r="D940" t="s">
        <v>13</v>
      </c>
      <c r="E940" s="24">
        <v>45254</v>
      </c>
      <c r="F940">
        <v>148</v>
      </c>
      <c r="G940">
        <v>4</v>
      </c>
      <c r="H940">
        <v>2024</v>
      </c>
      <c r="I940" t="s">
        <v>1063</v>
      </c>
      <c r="J940" t="s">
        <v>1057</v>
      </c>
      <c r="K940">
        <v>4</v>
      </c>
    </row>
    <row r="941" spans="1:11" x14ac:dyDescent="0.25">
      <c r="A941" t="s">
        <v>963</v>
      </c>
      <c r="B941" t="s">
        <v>24</v>
      </c>
      <c r="C941">
        <v>56</v>
      </c>
      <c r="D941" t="s">
        <v>6</v>
      </c>
      <c r="E941" s="24">
        <v>45254</v>
      </c>
      <c r="F941">
        <v>205</v>
      </c>
      <c r="G941">
        <v>4.3</v>
      </c>
      <c r="H941">
        <v>2024</v>
      </c>
      <c r="I941" t="s">
        <v>1063</v>
      </c>
      <c r="J941" t="s">
        <v>1059</v>
      </c>
      <c r="K941">
        <v>4</v>
      </c>
    </row>
    <row r="942" spans="1:11" x14ac:dyDescent="0.25">
      <c r="A942" t="s">
        <v>964</v>
      </c>
      <c r="B942" t="s">
        <v>12</v>
      </c>
      <c r="C942">
        <v>17</v>
      </c>
      <c r="D942" t="s">
        <v>10</v>
      </c>
      <c r="E942" s="24">
        <v>45254</v>
      </c>
      <c r="F942">
        <v>210</v>
      </c>
      <c r="G942">
        <v>4.8</v>
      </c>
      <c r="H942">
        <v>2024</v>
      </c>
      <c r="I942" t="s">
        <v>1063</v>
      </c>
      <c r="J942" t="s">
        <v>1062</v>
      </c>
      <c r="K942">
        <v>5</v>
      </c>
    </row>
    <row r="943" spans="1:11" x14ac:dyDescent="0.25">
      <c r="A943" t="s">
        <v>965</v>
      </c>
      <c r="B943" t="s">
        <v>8</v>
      </c>
      <c r="C943">
        <v>104</v>
      </c>
      <c r="D943" t="s">
        <v>13</v>
      </c>
      <c r="E943" s="24">
        <v>45256</v>
      </c>
      <c r="F943">
        <v>41</v>
      </c>
      <c r="G943">
        <v>4.7</v>
      </c>
      <c r="H943">
        <v>2024</v>
      </c>
      <c r="I943" t="s">
        <v>1054</v>
      </c>
      <c r="J943" t="s">
        <v>1055</v>
      </c>
      <c r="K943">
        <v>5</v>
      </c>
    </row>
    <row r="944" spans="1:11" x14ac:dyDescent="0.25">
      <c r="A944" t="s">
        <v>966</v>
      </c>
      <c r="B944" t="s">
        <v>19</v>
      </c>
      <c r="C944">
        <v>96</v>
      </c>
      <c r="D944" t="s">
        <v>11</v>
      </c>
      <c r="E944" s="24">
        <v>45256</v>
      </c>
      <c r="F944">
        <v>136</v>
      </c>
      <c r="G944">
        <v>5</v>
      </c>
      <c r="H944">
        <v>2024</v>
      </c>
      <c r="I944" t="s">
        <v>1054</v>
      </c>
      <c r="J944" t="s">
        <v>1055</v>
      </c>
      <c r="K944">
        <v>5</v>
      </c>
    </row>
    <row r="945" spans="1:11" x14ac:dyDescent="0.25">
      <c r="A945" t="s">
        <v>967</v>
      </c>
      <c r="B945" t="s">
        <v>22</v>
      </c>
      <c r="C945">
        <v>83</v>
      </c>
      <c r="D945" t="s">
        <v>9</v>
      </c>
      <c r="E945" s="24">
        <v>45257</v>
      </c>
      <c r="F945">
        <v>126</v>
      </c>
      <c r="G945">
        <v>1.5</v>
      </c>
      <c r="H945">
        <v>2024</v>
      </c>
      <c r="I945" t="s">
        <v>1056</v>
      </c>
      <c r="J945" t="s">
        <v>1055</v>
      </c>
      <c r="K945">
        <v>2</v>
      </c>
    </row>
    <row r="946" spans="1:11" x14ac:dyDescent="0.25">
      <c r="A946" t="s">
        <v>968</v>
      </c>
      <c r="B946" t="s">
        <v>23</v>
      </c>
      <c r="C946">
        <v>80</v>
      </c>
      <c r="D946" t="s">
        <v>10</v>
      </c>
      <c r="E946" s="24">
        <v>45258</v>
      </c>
      <c r="F946">
        <v>148</v>
      </c>
      <c r="G946">
        <v>4.0999999999999996</v>
      </c>
      <c r="H946">
        <v>2024</v>
      </c>
      <c r="I946" t="s">
        <v>1058</v>
      </c>
      <c r="J946" t="s">
        <v>1055</v>
      </c>
      <c r="K946">
        <v>4</v>
      </c>
    </row>
    <row r="947" spans="1:11" x14ac:dyDescent="0.25">
      <c r="A947" t="s">
        <v>969</v>
      </c>
      <c r="B947" t="s">
        <v>22</v>
      </c>
      <c r="C947">
        <v>152</v>
      </c>
      <c r="D947" t="s">
        <v>9</v>
      </c>
      <c r="E947" s="24">
        <v>45258</v>
      </c>
      <c r="F947">
        <v>125</v>
      </c>
      <c r="G947">
        <v>3.9</v>
      </c>
      <c r="H947">
        <v>2024</v>
      </c>
      <c r="I947" t="s">
        <v>1058</v>
      </c>
      <c r="J947" t="s">
        <v>1057</v>
      </c>
      <c r="K947">
        <v>4</v>
      </c>
    </row>
    <row r="948" spans="1:11" x14ac:dyDescent="0.25">
      <c r="A948" t="s">
        <v>970</v>
      </c>
      <c r="B948" t="s">
        <v>18</v>
      </c>
      <c r="C948">
        <v>34</v>
      </c>
      <c r="D948" t="s">
        <v>11</v>
      </c>
      <c r="E948" s="24">
        <v>45258</v>
      </c>
      <c r="F948">
        <v>25</v>
      </c>
      <c r="G948">
        <v>4.0999999999999996</v>
      </c>
      <c r="H948">
        <v>2024</v>
      </c>
      <c r="I948" t="s">
        <v>1058</v>
      </c>
      <c r="J948" t="s">
        <v>1059</v>
      </c>
      <c r="K948">
        <v>4</v>
      </c>
    </row>
    <row r="949" spans="1:11" x14ac:dyDescent="0.25">
      <c r="A949" t="s">
        <v>971</v>
      </c>
      <c r="B949" t="s">
        <v>14</v>
      </c>
      <c r="C949">
        <v>2</v>
      </c>
      <c r="D949" t="s">
        <v>6</v>
      </c>
      <c r="E949" s="24">
        <v>45259</v>
      </c>
      <c r="F949">
        <v>62</v>
      </c>
      <c r="G949">
        <v>2.8</v>
      </c>
      <c r="H949">
        <v>2024</v>
      </c>
      <c r="I949" t="s">
        <v>1060</v>
      </c>
      <c r="J949" t="s">
        <v>1065</v>
      </c>
      <c r="K949">
        <v>3</v>
      </c>
    </row>
    <row r="950" spans="1:11" x14ac:dyDescent="0.25">
      <c r="A950" t="s">
        <v>972</v>
      </c>
      <c r="B950" t="s">
        <v>23</v>
      </c>
      <c r="C950">
        <v>140</v>
      </c>
      <c r="D950" t="s">
        <v>11</v>
      </c>
      <c r="E950" s="24">
        <v>45260</v>
      </c>
      <c r="F950">
        <v>90</v>
      </c>
      <c r="G950">
        <v>4.5999999999999996</v>
      </c>
      <c r="H950">
        <v>2024</v>
      </c>
      <c r="I950" t="s">
        <v>1061</v>
      </c>
      <c r="J950" t="s">
        <v>1057</v>
      </c>
      <c r="K950">
        <v>5</v>
      </c>
    </row>
    <row r="951" spans="1:11" x14ac:dyDescent="0.25">
      <c r="A951" t="s">
        <v>973</v>
      </c>
      <c r="B951" t="s">
        <v>12</v>
      </c>
      <c r="C951">
        <v>126</v>
      </c>
      <c r="D951" t="s">
        <v>13</v>
      </c>
      <c r="E951" s="24">
        <v>45261</v>
      </c>
      <c r="F951">
        <v>33</v>
      </c>
      <c r="G951">
        <v>4.8</v>
      </c>
      <c r="H951">
        <v>2024</v>
      </c>
      <c r="I951" t="s">
        <v>1063</v>
      </c>
      <c r="J951" t="s">
        <v>1057</v>
      </c>
      <c r="K951">
        <v>5</v>
      </c>
    </row>
    <row r="952" spans="1:11" x14ac:dyDescent="0.25">
      <c r="A952" t="s">
        <v>974</v>
      </c>
      <c r="B952" t="s">
        <v>21</v>
      </c>
      <c r="C952">
        <v>79</v>
      </c>
      <c r="D952" t="s">
        <v>6</v>
      </c>
      <c r="E952" s="24">
        <v>45261</v>
      </c>
      <c r="F952">
        <v>115</v>
      </c>
      <c r="G952">
        <v>2.2999999999999998</v>
      </c>
      <c r="H952">
        <v>2024</v>
      </c>
      <c r="I952" t="s">
        <v>1063</v>
      </c>
      <c r="J952" t="s">
        <v>1055</v>
      </c>
      <c r="K952">
        <v>2</v>
      </c>
    </row>
    <row r="953" spans="1:11" x14ac:dyDescent="0.25">
      <c r="A953" t="s">
        <v>975</v>
      </c>
      <c r="B953" t="s">
        <v>12</v>
      </c>
      <c r="C953">
        <v>133</v>
      </c>
      <c r="D953" t="s">
        <v>13</v>
      </c>
      <c r="E953" s="24">
        <v>45261</v>
      </c>
      <c r="F953">
        <v>45</v>
      </c>
      <c r="G953">
        <v>2.6</v>
      </c>
      <c r="H953">
        <v>2024</v>
      </c>
      <c r="I953" t="s">
        <v>1063</v>
      </c>
      <c r="J953" t="s">
        <v>1057</v>
      </c>
      <c r="K953">
        <v>3</v>
      </c>
    </row>
    <row r="954" spans="1:11" x14ac:dyDescent="0.25">
      <c r="A954" t="s">
        <v>976</v>
      </c>
      <c r="B954" t="s">
        <v>18</v>
      </c>
      <c r="C954">
        <v>97</v>
      </c>
      <c r="D954" t="s">
        <v>10</v>
      </c>
      <c r="E954" s="24">
        <v>45261</v>
      </c>
      <c r="F954">
        <v>114</v>
      </c>
      <c r="G954">
        <v>4.8</v>
      </c>
      <c r="H954">
        <v>2024</v>
      </c>
      <c r="I954" t="s">
        <v>1063</v>
      </c>
      <c r="J954" t="s">
        <v>1055</v>
      </c>
      <c r="K954">
        <v>5</v>
      </c>
    </row>
    <row r="955" spans="1:11" x14ac:dyDescent="0.25">
      <c r="A955" t="s">
        <v>977</v>
      </c>
      <c r="B955" t="s">
        <v>21</v>
      </c>
      <c r="C955">
        <v>102</v>
      </c>
      <c r="D955" t="s">
        <v>9</v>
      </c>
      <c r="E955" s="24">
        <v>45262</v>
      </c>
      <c r="F955">
        <v>72</v>
      </c>
      <c r="G955">
        <v>3.7</v>
      </c>
      <c r="H955">
        <v>2024</v>
      </c>
      <c r="I955" t="s">
        <v>1064</v>
      </c>
      <c r="J955" t="s">
        <v>1055</v>
      </c>
      <c r="K955">
        <v>4</v>
      </c>
    </row>
    <row r="956" spans="1:11" x14ac:dyDescent="0.25">
      <c r="A956" t="s">
        <v>978</v>
      </c>
      <c r="B956" t="s">
        <v>7</v>
      </c>
      <c r="C956">
        <v>62</v>
      </c>
      <c r="D956" t="s">
        <v>10</v>
      </c>
      <c r="E956" s="24">
        <v>45262</v>
      </c>
      <c r="F956">
        <v>205</v>
      </c>
      <c r="G956">
        <v>4.2</v>
      </c>
      <c r="H956">
        <v>2024</v>
      </c>
      <c r="I956" t="s">
        <v>1064</v>
      </c>
      <c r="J956" t="s">
        <v>1055</v>
      </c>
      <c r="K956">
        <v>4</v>
      </c>
    </row>
    <row r="957" spans="1:11" x14ac:dyDescent="0.25">
      <c r="A957" t="s">
        <v>979</v>
      </c>
      <c r="B957" t="s">
        <v>12</v>
      </c>
      <c r="C957">
        <v>149</v>
      </c>
      <c r="D957" t="s">
        <v>9</v>
      </c>
      <c r="E957" s="24">
        <v>45263</v>
      </c>
      <c r="F957">
        <v>42</v>
      </c>
      <c r="G957">
        <v>3.3</v>
      </c>
      <c r="H957">
        <v>2024</v>
      </c>
      <c r="I957" t="s">
        <v>1054</v>
      </c>
      <c r="J957" t="s">
        <v>1057</v>
      </c>
      <c r="K957">
        <v>3</v>
      </c>
    </row>
    <row r="958" spans="1:11" x14ac:dyDescent="0.25">
      <c r="A958" t="s">
        <v>980</v>
      </c>
      <c r="B958" t="s">
        <v>14</v>
      </c>
      <c r="C958">
        <v>133</v>
      </c>
      <c r="D958" t="s">
        <v>10</v>
      </c>
      <c r="E958" s="24">
        <v>45263</v>
      </c>
      <c r="F958">
        <v>96</v>
      </c>
      <c r="G958">
        <v>4.3</v>
      </c>
      <c r="H958">
        <v>2024</v>
      </c>
      <c r="I958" t="s">
        <v>1054</v>
      </c>
      <c r="J958" t="s">
        <v>1057</v>
      </c>
      <c r="K958">
        <v>4</v>
      </c>
    </row>
    <row r="959" spans="1:11" x14ac:dyDescent="0.25">
      <c r="A959" t="s">
        <v>981</v>
      </c>
      <c r="B959" t="s">
        <v>21</v>
      </c>
      <c r="C959">
        <v>51</v>
      </c>
      <c r="D959" t="s">
        <v>6</v>
      </c>
      <c r="E959" s="24">
        <v>45263</v>
      </c>
      <c r="F959">
        <v>64</v>
      </c>
      <c r="G959">
        <v>3.7</v>
      </c>
      <c r="H959">
        <v>2024</v>
      </c>
      <c r="I959" t="s">
        <v>1054</v>
      </c>
      <c r="J959" t="s">
        <v>1059</v>
      </c>
      <c r="K959">
        <v>4</v>
      </c>
    </row>
    <row r="960" spans="1:11" x14ac:dyDescent="0.25">
      <c r="A960" t="s">
        <v>982</v>
      </c>
      <c r="B960" t="s">
        <v>7</v>
      </c>
      <c r="C960">
        <v>110</v>
      </c>
      <c r="D960" t="s">
        <v>10</v>
      </c>
      <c r="E960" s="24">
        <v>45264</v>
      </c>
      <c r="F960">
        <v>72</v>
      </c>
      <c r="G960">
        <v>3.7</v>
      </c>
      <c r="H960">
        <v>2024</v>
      </c>
      <c r="I960" t="s">
        <v>1056</v>
      </c>
      <c r="J960" t="s">
        <v>1055</v>
      </c>
      <c r="K960">
        <v>4</v>
      </c>
    </row>
    <row r="961" spans="1:11" x14ac:dyDescent="0.25">
      <c r="A961" t="s">
        <v>983</v>
      </c>
      <c r="B961" t="s">
        <v>18</v>
      </c>
      <c r="C961">
        <v>38</v>
      </c>
      <c r="D961" t="s">
        <v>13</v>
      </c>
      <c r="E961" s="24">
        <v>45265</v>
      </c>
      <c r="F961">
        <v>27</v>
      </c>
      <c r="G961">
        <v>3.1</v>
      </c>
      <c r="H961">
        <v>2024</v>
      </c>
      <c r="I961" t="s">
        <v>1058</v>
      </c>
      <c r="J961" t="s">
        <v>1059</v>
      </c>
      <c r="K961">
        <v>3</v>
      </c>
    </row>
    <row r="962" spans="1:11" x14ac:dyDescent="0.25">
      <c r="A962" t="s">
        <v>984</v>
      </c>
      <c r="B962" t="s">
        <v>14</v>
      </c>
      <c r="C962">
        <v>78</v>
      </c>
      <c r="D962" t="s">
        <v>13</v>
      </c>
      <c r="E962" s="24">
        <v>45267</v>
      </c>
      <c r="F962">
        <v>200</v>
      </c>
      <c r="G962">
        <v>2.4</v>
      </c>
      <c r="H962">
        <v>2024</v>
      </c>
      <c r="I962" t="s">
        <v>1061</v>
      </c>
      <c r="J962" t="s">
        <v>1055</v>
      </c>
      <c r="K962">
        <v>2</v>
      </c>
    </row>
    <row r="963" spans="1:11" x14ac:dyDescent="0.25">
      <c r="A963" t="s">
        <v>985</v>
      </c>
      <c r="B963" t="s">
        <v>18</v>
      </c>
      <c r="C963">
        <v>25</v>
      </c>
      <c r="D963" t="s">
        <v>9</v>
      </c>
      <c r="E963" s="24">
        <v>45268</v>
      </c>
      <c r="F963">
        <v>93</v>
      </c>
      <c r="G963">
        <v>3.5</v>
      </c>
      <c r="H963">
        <v>2024</v>
      </c>
      <c r="I963" t="s">
        <v>1063</v>
      </c>
      <c r="J963" t="s">
        <v>1062</v>
      </c>
      <c r="K963">
        <v>4</v>
      </c>
    </row>
    <row r="964" spans="1:11" x14ac:dyDescent="0.25">
      <c r="A964" t="s">
        <v>986</v>
      </c>
      <c r="B964" t="s">
        <v>16</v>
      </c>
      <c r="C964">
        <v>50</v>
      </c>
      <c r="D964" t="s">
        <v>6</v>
      </c>
      <c r="E964" s="24">
        <v>45268</v>
      </c>
      <c r="F964">
        <v>54</v>
      </c>
      <c r="G964">
        <v>4.3</v>
      </c>
      <c r="H964">
        <v>2024</v>
      </c>
      <c r="I964" t="s">
        <v>1063</v>
      </c>
      <c r="J964" t="s">
        <v>1059</v>
      </c>
      <c r="K964">
        <v>4</v>
      </c>
    </row>
    <row r="965" spans="1:11" x14ac:dyDescent="0.25">
      <c r="A965" t="s">
        <v>987</v>
      </c>
      <c r="B965" t="s">
        <v>18</v>
      </c>
      <c r="C965">
        <v>103</v>
      </c>
      <c r="D965" t="s">
        <v>9</v>
      </c>
      <c r="E965" s="24">
        <v>45269</v>
      </c>
      <c r="F965">
        <v>72</v>
      </c>
      <c r="G965">
        <v>3.4</v>
      </c>
      <c r="H965">
        <v>2024</v>
      </c>
      <c r="I965" t="s">
        <v>1064</v>
      </c>
      <c r="J965" t="s">
        <v>1055</v>
      </c>
      <c r="K965">
        <v>3</v>
      </c>
    </row>
    <row r="966" spans="1:11" x14ac:dyDescent="0.25">
      <c r="A966" t="s">
        <v>988</v>
      </c>
      <c r="B966" t="s">
        <v>22</v>
      </c>
      <c r="C966">
        <v>63</v>
      </c>
      <c r="D966" t="s">
        <v>11</v>
      </c>
      <c r="E966" s="24">
        <v>45269</v>
      </c>
      <c r="F966">
        <v>82</v>
      </c>
      <c r="G966">
        <v>3.7</v>
      </c>
      <c r="H966">
        <v>2024</v>
      </c>
      <c r="I966" t="s">
        <v>1064</v>
      </c>
      <c r="J966" t="s">
        <v>1055</v>
      </c>
      <c r="K966">
        <v>4</v>
      </c>
    </row>
    <row r="967" spans="1:11" x14ac:dyDescent="0.25">
      <c r="A967" t="s">
        <v>989</v>
      </c>
      <c r="B967" t="s">
        <v>16</v>
      </c>
      <c r="C967">
        <v>96</v>
      </c>
      <c r="D967" t="s">
        <v>6</v>
      </c>
      <c r="E967" s="24">
        <v>45273</v>
      </c>
      <c r="F967">
        <v>164</v>
      </c>
      <c r="G967">
        <v>4.8</v>
      </c>
      <c r="H967">
        <v>2024</v>
      </c>
      <c r="I967" t="s">
        <v>1060</v>
      </c>
      <c r="J967" t="s">
        <v>1055</v>
      </c>
      <c r="K967">
        <v>5</v>
      </c>
    </row>
    <row r="968" spans="1:11" x14ac:dyDescent="0.25">
      <c r="A968" t="s">
        <v>990</v>
      </c>
      <c r="B968" t="s">
        <v>23</v>
      </c>
      <c r="C968">
        <v>94</v>
      </c>
      <c r="D968" t="s">
        <v>9</v>
      </c>
      <c r="E968" s="24">
        <v>45273</v>
      </c>
      <c r="F968">
        <v>78</v>
      </c>
      <c r="G968">
        <v>3.3</v>
      </c>
      <c r="H968">
        <v>2024</v>
      </c>
      <c r="I968" t="s">
        <v>1060</v>
      </c>
      <c r="J968" t="s">
        <v>1055</v>
      </c>
      <c r="K968">
        <v>3</v>
      </c>
    </row>
    <row r="969" spans="1:11" x14ac:dyDescent="0.25">
      <c r="A969" t="s">
        <v>991</v>
      </c>
      <c r="B969" t="s">
        <v>7</v>
      </c>
      <c r="C969">
        <v>46</v>
      </c>
      <c r="D969" t="s">
        <v>13</v>
      </c>
      <c r="E969" s="24">
        <v>45274</v>
      </c>
      <c r="F969">
        <v>135</v>
      </c>
      <c r="G969">
        <v>4.2</v>
      </c>
      <c r="H969">
        <v>2024</v>
      </c>
      <c r="I969" t="s">
        <v>1061</v>
      </c>
      <c r="J969" t="s">
        <v>1059</v>
      </c>
      <c r="K969">
        <v>4</v>
      </c>
    </row>
    <row r="970" spans="1:11" x14ac:dyDescent="0.25">
      <c r="A970" t="s">
        <v>992</v>
      </c>
      <c r="B970" t="s">
        <v>5</v>
      </c>
      <c r="C970">
        <v>127</v>
      </c>
      <c r="D970" t="s">
        <v>6</v>
      </c>
      <c r="E970" s="24">
        <v>45275</v>
      </c>
      <c r="F970">
        <v>145</v>
      </c>
      <c r="G970">
        <v>2.6</v>
      </c>
      <c r="H970">
        <v>2024</v>
      </c>
      <c r="I970" t="s">
        <v>1063</v>
      </c>
      <c r="J970" t="s">
        <v>1057</v>
      </c>
      <c r="K970">
        <v>3</v>
      </c>
    </row>
    <row r="971" spans="1:11" x14ac:dyDescent="0.25">
      <c r="A971" t="s">
        <v>993</v>
      </c>
      <c r="B971" t="s">
        <v>15</v>
      </c>
      <c r="C971">
        <v>96</v>
      </c>
      <c r="D971" t="s">
        <v>13</v>
      </c>
      <c r="E971" s="24">
        <v>45275</v>
      </c>
      <c r="F971">
        <v>115</v>
      </c>
      <c r="G971">
        <v>4.9000000000000004</v>
      </c>
      <c r="H971">
        <v>2024</v>
      </c>
      <c r="I971" t="s">
        <v>1063</v>
      </c>
      <c r="J971" t="s">
        <v>1055</v>
      </c>
      <c r="K971">
        <v>5</v>
      </c>
    </row>
    <row r="972" spans="1:11" x14ac:dyDescent="0.25">
      <c r="A972" t="s">
        <v>1004</v>
      </c>
      <c r="B972" t="s">
        <v>17</v>
      </c>
      <c r="C972">
        <v>151</v>
      </c>
      <c r="D972" t="s">
        <v>9</v>
      </c>
      <c r="E972" s="24">
        <v>45275</v>
      </c>
      <c r="F972">
        <v>117</v>
      </c>
      <c r="G972">
        <v>2</v>
      </c>
      <c r="H972">
        <v>2024</v>
      </c>
      <c r="I972" t="s">
        <v>1063</v>
      </c>
      <c r="J972" t="s">
        <v>1057</v>
      </c>
      <c r="K972">
        <v>2</v>
      </c>
    </row>
    <row r="973" spans="1:11" x14ac:dyDescent="0.25">
      <c r="A973" t="s">
        <v>1005</v>
      </c>
      <c r="B973" t="s">
        <v>5</v>
      </c>
      <c r="C973">
        <v>158</v>
      </c>
      <c r="D973" t="s">
        <v>10</v>
      </c>
      <c r="E973" s="24">
        <v>45276</v>
      </c>
      <c r="F973">
        <v>36</v>
      </c>
      <c r="G973">
        <v>4.7</v>
      </c>
      <c r="H973">
        <v>2024</v>
      </c>
      <c r="I973" t="s">
        <v>1064</v>
      </c>
      <c r="J973" t="s">
        <v>1057</v>
      </c>
      <c r="K973">
        <v>5</v>
      </c>
    </row>
    <row r="974" spans="1:11" x14ac:dyDescent="0.25">
      <c r="A974" t="s">
        <v>1006</v>
      </c>
      <c r="B974" t="s">
        <v>23</v>
      </c>
      <c r="C974">
        <v>45</v>
      </c>
      <c r="D974" t="s">
        <v>10</v>
      </c>
      <c r="E974" s="24">
        <v>45276</v>
      </c>
      <c r="F974">
        <v>84</v>
      </c>
      <c r="G974">
        <v>2.8</v>
      </c>
      <c r="H974">
        <v>2024</v>
      </c>
      <c r="I974" t="s">
        <v>1064</v>
      </c>
      <c r="J974" t="s">
        <v>1059</v>
      </c>
      <c r="K974">
        <v>3</v>
      </c>
    </row>
    <row r="975" spans="1:11" x14ac:dyDescent="0.25">
      <c r="A975" t="s">
        <v>1007</v>
      </c>
      <c r="B975" t="s">
        <v>24</v>
      </c>
      <c r="C975">
        <v>141</v>
      </c>
      <c r="D975" t="s">
        <v>10</v>
      </c>
      <c r="E975" s="24">
        <v>45276</v>
      </c>
      <c r="F975">
        <v>66</v>
      </c>
      <c r="G975">
        <v>3.2</v>
      </c>
      <c r="H975">
        <v>2024</v>
      </c>
      <c r="I975" t="s">
        <v>1064</v>
      </c>
      <c r="J975" t="s">
        <v>1057</v>
      </c>
      <c r="K975">
        <v>3</v>
      </c>
    </row>
    <row r="976" spans="1:11" x14ac:dyDescent="0.25">
      <c r="A976" t="s">
        <v>1008</v>
      </c>
      <c r="B976" t="s">
        <v>18</v>
      </c>
      <c r="C976">
        <v>147</v>
      </c>
      <c r="D976" t="s">
        <v>13</v>
      </c>
      <c r="E976" s="24">
        <v>45276</v>
      </c>
      <c r="F976">
        <v>76</v>
      </c>
      <c r="G976">
        <v>4.7</v>
      </c>
      <c r="H976">
        <v>2024</v>
      </c>
      <c r="I976" t="s">
        <v>1064</v>
      </c>
      <c r="J976" t="s">
        <v>1057</v>
      </c>
      <c r="K976">
        <v>5</v>
      </c>
    </row>
    <row r="977" spans="1:11" x14ac:dyDescent="0.25">
      <c r="A977" t="s">
        <v>1009</v>
      </c>
      <c r="B977" t="s">
        <v>19</v>
      </c>
      <c r="C977">
        <v>126</v>
      </c>
      <c r="D977" t="s">
        <v>13</v>
      </c>
      <c r="E977" s="24">
        <v>45276</v>
      </c>
      <c r="F977">
        <v>185</v>
      </c>
      <c r="G977">
        <v>4.8</v>
      </c>
      <c r="H977">
        <v>2024</v>
      </c>
      <c r="I977" t="s">
        <v>1064</v>
      </c>
      <c r="J977" t="s">
        <v>1057</v>
      </c>
      <c r="K977">
        <v>5</v>
      </c>
    </row>
    <row r="978" spans="1:11" x14ac:dyDescent="0.25">
      <c r="A978" t="s">
        <v>1010</v>
      </c>
      <c r="B978" t="s">
        <v>23</v>
      </c>
      <c r="C978">
        <v>126</v>
      </c>
      <c r="D978" t="s">
        <v>11</v>
      </c>
      <c r="E978" s="24">
        <v>45277</v>
      </c>
      <c r="F978">
        <v>80</v>
      </c>
      <c r="G978">
        <v>4.7</v>
      </c>
      <c r="H978">
        <v>2024</v>
      </c>
      <c r="I978" t="s">
        <v>1054</v>
      </c>
      <c r="J978" t="s">
        <v>1057</v>
      </c>
      <c r="K978">
        <v>5</v>
      </c>
    </row>
    <row r="979" spans="1:11" x14ac:dyDescent="0.25">
      <c r="A979" t="s">
        <v>1011</v>
      </c>
      <c r="B979" t="s">
        <v>14</v>
      </c>
      <c r="C979">
        <v>32</v>
      </c>
      <c r="D979" t="s">
        <v>13</v>
      </c>
      <c r="E979" s="24">
        <v>45277</v>
      </c>
      <c r="F979">
        <v>148</v>
      </c>
      <c r="G979">
        <v>4</v>
      </c>
      <c r="H979">
        <v>2024</v>
      </c>
      <c r="I979" t="s">
        <v>1054</v>
      </c>
      <c r="J979" t="s">
        <v>1059</v>
      </c>
      <c r="K979">
        <v>4</v>
      </c>
    </row>
    <row r="980" spans="1:11" x14ac:dyDescent="0.25">
      <c r="A980" t="s">
        <v>1012</v>
      </c>
      <c r="B980" t="s">
        <v>23</v>
      </c>
      <c r="C980">
        <v>84</v>
      </c>
      <c r="D980" t="s">
        <v>6</v>
      </c>
      <c r="E980" s="24">
        <v>45279</v>
      </c>
      <c r="F980">
        <v>180</v>
      </c>
      <c r="G980">
        <v>4.9000000000000004</v>
      </c>
      <c r="H980">
        <v>2024</v>
      </c>
      <c r="I980" t="s">
        <v>1058</v>
      </c>
      <c r="J980" t="s">
        <v>1055</v>
      </c>
      <c r="K980">
        <v>5</v>
      </c>
    </row>
    <row r="981" spans="1:11" x14ac:dyDescent="0.25">
      <c r="A981" t="s">
        <v>1013</v>
      </c>
      <c r="B981" t="s">
        <v>22</v>
      </c>
      <c r="C981">
        <v>120</v>
      </c>
      <c r="D981" t="s">
        <v>11</v>
      </c>
      <c r="E981" s="24">
        <v>45280</v>
      </c>
      <c r="F981">
        <v>190</v>
      </c>
      <c r="G981">
        <v>3.7</v>
      </c>
      <c r="H981">
        <v>2024</v>
      </c>
      <c r="I981" t="s">
        <v>1060</v>
      </c>
      <c r="J981" t="s">
        <v>1055</v>
      </c>
      <c r="K981">
        <v>4</v>
      </c>
    </row>
    <row r="982" spans="1:11" x14ac:dyDescent="0.25">
      <c r="A982" t="s">
        <v>1014</v>
      </c>
      <c r="B982" t="s">
        <v>8</v>
      </c>
      <c r="C982">
        <v>93</v>
      </c>
      <c r="D982" t="s">
        <v>13</v>
      </c>
      <c r="E982" s="24">
        <v>45280</v>
      </c>
      <c r="F982">
        <v>38</v>
      </c>
      <c r="G982">
        <v>4.5</v>
      </c>
      <c r="H982">
        <v>2024</v>
      </c>
      <c r="I982" t="s">
        <v>1060</v>
      </c>
      <c r="J982" t="s">
        <v>1055</v>
      </c>
      <c r="K982">
        <v>5</v>
      </c>
    </row>
    <row r="983" spans="1:11" x14ac:dyDescent="0.25">
      <c r="A983" t="s">
        <v>1015</v>
      </c>
      <c r="B983" t="s">
        <v>15</v>
      </c>
      <c r="C983">
        <v>76</v>
      </c>
      <c r="D983" t="s">
        <v>9</v>
      </c>
      <c r="E983" s="24">
        <v>45281</v>
      </c>
      <c r="F983">
        <v>82</v>
      </c>
      <c r="G983">
        <v>2.1</v>
      </c>
      <c r="H983">
        <v>2024</v>
      </c>
      <c r="I983" t="s">
        <v>1061</v>
      </c>
      <c r="J983" t="s">
        <v>1055</v>
      </c>
      <c r="K983">
        <v>2</v>
      </c>
    </row>
    <row r="984" spans="1:11" x14ac:dyDescent="0.25">
      <c r="A984" t="s">
        <v>1016</v>
      </c>
      <c r="B984" t="s">
        <v>5</v>
      </c>
      <c r="C984">
        <v>89</v>
      </c>
      <c r="D984" t="s">
        <v>13</v>
      </c>
      <c r="E984" s="24">
        <v>45284</v>
      </c>
      <c r="F984">
        <v>88</v>
      </c>
      <c r="G984">
        <v>2.8</v>
      </c>
      <c r="H984">
        <v>2024</v>
      </c>
      <c r="I984" t="s">
        <v>1054</v>
      </c>
      <c r="J984" t="s">
        <v>1055</v>
      </c>
      <c r="K984">
        <v>3</v>
      </c>
    </row>
    <row r="985" spans="1:11" x14ac:dyDescent="0.25">
      <c r="A985" t="s">
        <v>1017</v>
      </c>
      <c r="B985" t="s">
        <v>21</v>
      </c>
      <c r="C985">
        <v>91</v>
      </c>
      <c r="D985" t="s">
        <v>6</v>
      </c>
      <c r="E985" s="24">
        <v>45284</v>
      </c>
      <c r="F985">
        <v>42</v>
      </c>
      <c r="G985">
        <v>4.0999999999999996</v>
      </c>
      <c r="H985">
        <v>2024</v>
      </c>
      <c r="I985" t="s">
        <v>1054</v>
      </c>
      <c r="J985" t="s">
        <v>1055</v>
      </c>
      <c r="K985">
        <v>4</v>
      </c>
    </row>
    <row r="986" spans="1:11" x14ac:dyDescent="0.25">
      <c r="A986" t="s">
        <v>1018</v>
      </c>
      <c r="B986" t="s">
        <v>7</v>
      </c>
      <c r="C986">
        <v>7</v>
      </c>
      <c r="D986" t="s">
        <v>10</v>
      </c>
      <c r="E986" s="24">
        <v>45285</v>
      </c>
      <c r="F986">
        <v>64</v>
      </c>
      <c r="G986">
        <v>3.3</v>
      </c>
      <c r="H986">
        <v>2024</v>
      </c>
      <c r="I986" t="s">
        <v>1056</v>
      </c>
      <c r="J986" t="s">
        <v>1065</v>
      </c>
      <c r="K986">
        <v>3</v>
      </c>
    </row>
    <row r="987" spans="1:11" x14ac:dyDescent="0.25">
      <c r="A987" t="s">
        <v>1019</v>
      </c>
      <c r="B987" t="s">
        <v>14</v>
      </c>
      <c r="C987">
        <v>140</v>
      </c>
      <c r="D987" t="s">
        <v>10</v>
      </c>
      <c r="E987" s="24">
        <v>45285</v>
      </c>
      <c r="F987">
        <v>105</v>
      </c>
      <c r="G987">
        <v>1.7</v>
      </c>
      <c r="H987">
        <v>2024</v>
      </c>
      <c r="I987" t="s">
        <v>1056</v>
      </c>
      <c r="J987" t="s">
        <v>1057</v>
      </c>
      <c r="K987">
        <v>2</v>
      </c>
    </row>
    <row r="988" spans="1:11" x14ac:dyDescent="0.25">
      <c r="A988" t="s">
        <v>1020</v>
      </c>
      <c r="B988" t="s">
        <v>12</v>
      </c>
      <c r="C988">
        <v>58</v>
      </c>
      <c r="D988" t="s">
        <v>11</v>
      </c>
      <c r="E988" s="24">
        <v>45285</v>
      </c>
      <c r="F988">
        <v>25</v>
      </c>
      <c r="G988">
        <v>3.6</v>
      </c>
      <c r="H988">
        <v>2024</v>
      </c>
      <c r="I988" t="s">
        <v>1056</v>
      </c>
      <c r="J988" t="s">
        <v>1059</v>
      </c>
      <c r="K988">
        <v>4</v>
      </c>
    </row>
    <row r="989" spans="1:11" x14ac:dyDescent="0.25">
      <c r="A989" t="s">
        <v>1021</v>
      </c>
      <c r="B989" t="s">
        <v>20</v>
      </c>
      <c r="C989">
        <v>90</v>
      </c>
      <c r="D989" t="s">
        <v>9</v>
      </c>
      <c r="E989" s="24">
        <v>45286</v>
      </c>
      <c r="F989">
        <v>176</v>
      </c>
      <c r="G989">
        <v>3.6</v>
      </c>
      <c r="H989">
        <v>2024</v>
      </c>
      <c r="I989" t="s">
        <v>1058</v>
      </c>
      <c r="J989" t="s">
        <v>1055</v>
      </c>
      <c r="K989">
        <v>4</v>
      </c>
    </row>
    <row r="990" spans="1:11" x14ac:dyDescent="0.25">
      <c r="A990" t="s">
        <v>1022</v>
      </c>
      <c r="B990" t="s">
        <v>20</v>
      </c>
      <c r="C990">
        <v>106</v>
      </c>
      <c r="D990" t="s">
        <v>13</v>
      </c>
      <c r="E990" s="24">
        <v>45287</v>
      </c>
      <c r="F990">
        <v>46</v>
      </c>
      <c r="G990">
        <v>4.5999999999999996</v>
      </c>
      <c r="H990">
        <v>2024</v>
      </c>
      <c r="I990" t="s">
        <v>1060</v>
      </c>
      <c r="J990" t="s">
        <v>1055</v>
      </c>
      <c r="K990">
        <v>5</v>
      </c>
    </row>
    <row r="991" spans="1:11" x14ac:dyDescent="0.25">
      <c r="A991" t="s">
        <v>1023</v>
      </c>
      <c r="B991" t="s">
        <v>22</v>
      </c>
      <c r="C991">
        <v>72</v>
      </c>
      <c r="D991" t="s">
        <v>10</v>
      </c>
      <c r="E991" s="24">
        <v>45287</v>
      </c>
      <c r="F991">
        <v>164</v>
      </c>
      <c r="G991">
        <v>4.8</v>
      </c>
      <c r="H991">
        <v>2024</v>
      </c>
      <c r="I991" t="s">
        <v>1060</v>
      </c>
      <c r="J991" t="s">
        <v>1055</v>
      </c>
      <c r="K991">
        <v>5</v>
      </c>
    </row>
    <row r="992" spans="1:11" x14ac:dyDescent="0.25">
      <c r="A992" t="s">
        <v>1024</v>
      </c>
      <c r="B992" t="s">
        <v>7</v>
      </c>
      <c r="C992">
        <v>124</v>
      </c>
      <c r="D992" t="s">
        <v>10</v>
      </c>
      <c r="E992" s="24">
        <v>45288</v>
      </c>
      <c r="F992">
        <v>64</v>
      </c>
      <c r="G992">
        <v>4.5</v>
      </c>
      <c r="H992">
        <v>2024</v>
      </c>
      <c r="I992" t="s">
        <v>1061</v>
      </c>
      <c r="J992" t="s">
        <v>1057</v>
      </c>
      <c r="K992">
        <v>5</v>
      </c>
    </row>
    <row r="993" spans="1:11" x14ac:dyDescent="0.25">
      <c r="A993" t="s">
        <v>1025</v>
      </c>
      <c r="B993" t="s">
        <v>24</v>
      </c>
      <c r="C993">
        <v>86</v>
      </c>
      <c r="D993" t="s">
        <v>6</v>
      </c>
      <c r="E993" s="24">
        <v>45288</v>
      </c>
      <c r="F993">
        <v>205</v>
      </c>
      <c r="G993">
        <v>4.5</v>
      </c>
      <c r="H993">
        <v>2024</v>
      </c>
      <c r="I993" t="s">
        <v>1061</v>
      </c>
      <c r="J993" t="s">
        <v>1055</v>
      </c>
      <c r="K993">
        <v>5</v>
      </c>
    </row>
    <row r="994" spans="1:11" x14ac:dyDescent="0.25">
      <c r="A994" t="s">
        <v>1026</v>
      </c>
      <c r="B994" t="s">
        <v>23</v>
      </c>
      <c r="C994">
        <v>164</v>
      </c>
      <c r="D994" t="s">
        <v>6</v>
      </c>
      <c r="E994" s="24">
        <v>45289</v>
      </c>
      <c r="F994">
        <v>100</v>
      </c>
      <c r="G994">
        <v>4.5999999999999996</v>
      </c>
      <c r="H994">
        <v>2024</v>
      </c>
      <c r="I994" t="s">
        <v>1063</v>
      </c>
      <c r="J994" t="s">
        <v>1057</v>
      </c>
      <c r="K994">
        <v>5</v>
      </c>
    </row>
    <row r="995" spans="1:11" x14ac:dyDescent="0.25">
      <c r="A995" t="s">
        <v>1027</v>
      </c>
      <c r="B995" t="s">
        <v>8</v>
      </c>
      <c r="C995">
        <v>40</v>
      </c>
      <c r="D995" t="s">
        <v>9</v>
      </c>
      <c r="E995" s="24">
        <v>45289</v>
      </c>
      <c r="F995">
        <v>111</v>
      </c>
      <c r="G995">
        <v>4.5999999999999996</v>
      </c>
      <c r="H995">
        <v>2024</v>
      </c>
      <c r="I995" t="s">
        <v>1063</v>
      </c>
      <c r="J995" t="s">
        <v>1059</v>
      </c>
      <c r="K995">
        <v>5</v>
      </c>
    </row>
    <row r="996" spans="1:11" x14ac:dyDescent="0.25">
      <c r="A996" t="s">
        <v>1028</v>
      </c>
      <c r="B996" t="s">
        <v>21</v>
      </c>
      <c r="C996">
        <v>76</v>
      </c>
      <c r="D996" t="s">
        <v>11</v>
      </c>
      <c r="E996" s="24">
        <v>45289</v>
      </c>
      <c r="F996">
        <v>80</v>
      </c>
      <c r="G996">
        <v>3.5</v>
      </c>
      <c r="H996">
        <v>2024</v>
      </c>
      <c r="I996" t="s">
        <v>1063</v>
      </c>
      <c r="J996" t="s">
        <v>1055</v>
      </c>
      <c r="K996">
        <v>4</v>
      </c>
    </row>
    <row r="997" spans="1:11" x14ac:dyDescent="0.25">
      <c r="A997" t="s">
        <v>1029</v>
      </c>
      <c r="B997" t="s">
        <v>7</v>
      </c>
      <c r="C997">
        <v>95</v>
      </c>
      <c r="D997" t="s">
        <v>13</v>
      </c>
      <c r="E997" s="24">
        <v>45289</v>
      </c>
      <c r="F997">
        <v>50</v>
      </c>
      <c r="G997">
        <v>2.9</v>
      </c>
      <c r="H997">
        <v>2024</v>
      </c>
      <c r="I997" t="s">
        <v>1063</v>
      </c>
      <c r="J997" t="s">
        <v>1055</v>
      </c>
      <c r="K997">
        <v>3</v>
      </c>
    </row>
    <row r="998" spans="1:11" x14ac:dyDescent="0.25">
      <c r="A998" t="s">
        <v>1030</v>
      </c>
      <c r="B998" t="s">
        <v>21</v>
      </c>
      <c r="C998">
        <v>113</v>
      </c>
      <c r="D998" t="s">
        <v>10</v>
      </c>
      <c r="E998" s="24">
        <v>45290</v>
      </c>
      <c r="F998">
        <v>165</v>
      </c>
      <c r="G998">
        <v>4.7</v>
      </c>
      <c r="H998">
        <v>2024</v>
      </c>
      <c r="I998" t="s">
        <v>1064</v>
      </c>
      <c r="J998" t="s">
        <v>1055</v>
      </c>
      <c r="K998">
        <v>5</v>
      </c>
    </row>
    <row r="999" spans="1:11" x14ac:dyDescent="0.25">
      <c r="A999" t="s">
        <v>1031</v>
      </c>
      <c r="B999" t="s">
        <v>24</v>
      </c>
      <c r="C999">
        <v>81</v>
      </c>
      <c r="D999" t="s">
        <v>10</v>
      </c>
      <c r="E999" s="24">
        <v>45290</v>
      </c>
      <c r="F999">
        <v>28</v>
      </c>
      <c r="G999">
        <v>3.9</v>
      </c>
      <c r="H999">
        <v>2024</v>
      </c>
      <c r="I999" t="s">
        <v>1064</v>
      </c>
      <c r="J999" t="s">
        <v>1055</v>
      </c>
      <c r="K999">
        <v>4</v>
      </c>
    </row>
    <row r="1000" spans="1:11" x14ac:dyDescent="0.25">
      <c r="A1000" t="s">
        <v>1032</v>
      </c>
      <c r="B1000" t="s">
        <v>15</v>
      </c>
      <c r="C1000">
        <v>127</v>
      </c>
      <c r="D1000" t="s">
        <v>13</v>
      </c>
      <c r="E1000" s="24">
        <v>45290</v>
      </c>
      <c r="F1000">
        <v>215</v>
      </c>
      <c r="G1000">
        <v>3.8</v>
      </c>
      <c r="H1000">
        <v>2024</v>
      </c>
      <c r="I1000" t="s">
        <v>1064</v>
      </c>
      <c r="J1000" t="s">
        <v>1057</v>
      </c>
      <c r="K1000">
        <v>4</v>
      </c>
    </row>
    <row r="1001" spans="1:11" x14ac:dyDescent="0.25">
      <c r="A1001" t="s">
        <v>1033</v>
      </c>
      <c r="B1001" t="s">
        <v>14</v>
      </c>
      <c r="C1001">
        <v>146</v>
      </c>
      <c r="D1001" t="s">
        <v>10</v>
      </c>
      <c r="E1001" s="24">
        <v>45291</v>
      </c>
      <c r="F1001">
        <v>115</v>
      </c>
      <c r="G1001">
        <v>2.2999999999999998</v>
      </c>
      <c r="H1001">
        <v>2024</v>
      </c>
      <c r="I1001" t="s">
        <v>1054</v>
      </c>
      <c r="J1001" t="s">
        <v>1057</v>
      </c>
      <c r="K1001">
        <v>2</v>
      </c>
    </row>
    <row r="1002" spans="1:11" x14ac:dyDescent="0.25">
      <c r="A1002" t="s">
        <v>1034</v>
      </c>
      <c r="B1002" t="s">
        <v>18</v>
      </c>
      <c r="C1002">
        <v>123</v>
      </c>
      <c r="D1002" t="s">
        <v>10</v>
      </c>
      <c r="E1002" s="24">
        <v>45291</v>
      </c>
      <c r="F1002">
        <v>64</v>
      </c>
      <c r="G1002">
        <v>3.7</v>
      </c>
      <c r="H1002">
        <v>2024</v>
      </c>
      <c r="I1002" t="s">
        <v>1054</v>
      </c>
      <c r="J1002" t="s">
        <v>1057</v>
      </c>
      <c r="K1002">
        <v>4</v>
      </c>
    </row>
    <row r="1003" spans="1:11" x14ac:dyDescent="0.25">
      <c r="A1003" t="s">
        <v>1035</v>
      </c>
      <c r="B1003" t="s">
        <v>22</v>
      </c>
      <c r="C1003">
        <v>114</v>
      </c>
      <c r="D1003" t="s">
        <v>11</v>
      </c>
      <c r="E1003" s="24">
        <v>45291</v>
      </c>
      <c r="F1003">
        <v>40</v>
      </c>
      <c r="G1003">
        <v>3.9</v>
      </c>
      <c r="H1003">
        <v>2024</v>
      </c>
      <c r="I1003" t="s">
        <v>1054</v>
      </c>
      <c r="J1003" t="s">
        <v>1055</v>
      </c>
      <c r="K100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FE19-5CFB-473E-89B4-0CD9488BC00A}">
  <dimension ref="A3:T78"/>
  <sheetViews>
    <sheetView topLeftCell="A28" zoomScale="45" workbookViewId="0">
      <selection activeCell="Q62" sqref="Q62"/>
    </sheetView>
  </sheetViews>
  <sheetFormatPr defaultRowHeight="15" x14ac:dyDescent="0.25"/>
  <cols>
    <col min="1" max="1" width="19.625" bestFit="1" customWidth="1"/>
    <col min="2" max="2" width="16.25" bestFit="1" customWidth="1"/>
    <col min="3" max="3" width="14.625" bestFit="1" customWidth="1"/>
    <col min="4" max="4" width="14.25" bestFit="1" customWidth="1"/>
    <col min="5" max="7" width="19.625" bestFit="1" customWidth="1"/>
    <col min="8" max="8" width="14.625" bestFit="1" customWidth="1"/>
    <col min="9" max="9" width="11.125" bestFit="1" customWidth="1"/>
    <col min="10" max="10" width="13.375" bestFit="1" customWidth="1"/>
    <col min="11" max="11" width="16.75" bestFit="1" customWidth="1"/>
    <col min="12" max="15" width="7.75" bestFit="1" customWidth="1"/>
    <col min="16" max="16" width="11.125" bestFit="1" customWidth="1"/>
    <col min="17" max="148" width="10.125" bestFit="1" customWidth="1"/>
    <col min="149" max="149" width="10.875" bestFit="1" customWidth="1"/>
  </cols>
  <sheetData>
    <row r="3" spans="1:5" x14ac:dyDescent="0.25">
      <c r="A3" t="s">
        <v>1071</v>
      </c>
      <c r="B3" t="s">
        <v>1070</v>
      </c>
      <c r="C3" t="s">
        <v>1042</v>
      </c>
      <c r="D3" t="s">
        <v>1067</v>
      </c>
      <c r="E3" t="s">
        <v>1068</v>
      </c>
    </row>
    <row r="4" spans="1:5" x14ac:dyDescent="0.25">
      <c r="A4" s="23">
        <v>1000</v>
      </c>
      <c r="B4" s="31">
        <v>96623</v>
      </c>
      <c r="C4" s="23">
        <v>89850</v>
      </c>
      <c r="D4" s="25">
        <v>3.8854000000000033</v>
      </c>
      <c r="E4" s="23">
        <v>307</v>
      </c>
    </row>
    <row r="11" spans="1:5" x14ac:dyDescent="0.25">
      <c r="A11" t="s">
        <v>1071</v>
      </c>
      <c r="B11" t="s">
        <v>1070</v>
      </c>
      <c r="C11" t="s">
        <v>1042</v>
      </c>
      <c r="D11" t="s">
        <v>1067</v>
      </c>
      <c r="E11" t="s">
        <v>1068</v>
      </c>
    </row>
    <row r="12" spans="1:5" x14ac:dyDescent="0.25">
      <c r="A12" s="23">
        <v>200</v>
      </c>
      <c r="B12" s="31">
        <v>20104</v>
      </c>
      <c r="C12" s="23">
        <v>18209</v>
      </c>
      <c r="D12" s="25">
        <v>3.8824999999999998</v>
      </c>
      <c r="E12" s="23">
        <v>51</v>
      </c>
    </row>
    <row r="17" spans="1:6" x14ac:dyDescent="0.25">
      <c r="A17" s="26" t="s">
        <v>1085</v>
      </c>
      <c r="B17" t="s">
        <v>1086</v>
      </c>
      <c r="C17" t="s">
        <v>1071</v>
      </c>
    </row>
    <row r="18" spans="1:6" x14ac:dyDescent="0.25">
      <c r="A18" s="27" t="s">
        <v>1073</v>
      </c>
      <c r="B18" s="23">
        <v>21</v>
      </c>
      <c r="C18" s="23">
        <v>21</v>
      </c>
      <c r="E18" s="26" t="s">
        <v>1085</v>
      </c>
      <c r="F18" t="s">
        <v>1071</v>
      </c>
    </row>
    <row r="19" spans="1:6" x14ac:dyDescent="0.25">
      <c r="A19" s="27" t="s">
        <v>1074</v>
      </c>
      <c r="B19" s="23">
        <v>18</v>
      </c>
      <c r="C19" s="23">
        <v>18</v>
      </c>
      <c r="E19" s="27" t="s">
        <v>1054</v>
      </c>
      <c r="F19" s="23">
        <v>27</v>
      </c>
    </row>
    <row r="20" spans="1:6" x14ac:dyDescent="0.25">
      <c r="A20" s="27" t="s">
        <v>1075</v>
      </c>
      <c r="B20" s="23">
        <v>31</v>
      </c>
      <c r="C20" s="23">
        <v>31</v>
      </c>
      <c r="E20" s="27" t="s">
        <v>1056</v>
      </c>
      <c r="F20" s="23">
        <v>22</v>
      </c>
    </row>
    <row r="21" spans="1:6" x14ac:dyDescent="0.25">
      <c r="A21" s="27" t="s">
        <v>1076</v>
      </c>
      <c r="B21" s="23">
        <v>20</v>
      </c>
      <c r="C21" s="23">
        <v>20</v>
      </c>
      <c r="E21" s="27" t="s">
        <v>1058</v>
      </c>
      <c r="F21" s="23">
        <v>27</v>
      </c>
    </row>
    <row r="22" spans="1:6" x14ac:dyDescent="0.25">
      <c r="A22" s="27" t="s">
        <v>1077</v>
      </c>
      <c r="B22" s="23">
        <v>8</v>
      </c>
      <c r="C22" s="23">
        <v>8</v>
      </c>
      <c r="E22" s="27" t="s">
        <v>1060</v>
      </c>
      <c r="F22" s="23">
        <v>27</v>
      </c>
    </row>
    <row r="23" spans="1:6" x14ac:dyDescent="0.25">
      <c r="A23" s="27" t="s">
        <v>1078</v>
      </c>
      <c r="B23" s="23">
        <v>12</v>
      </c>
      <c r="C23" s="23">
        <v>12</v>
      </c>
      <c r="E23" s="27" t="s">
        <v>1061</v>
      </c>
      <c r="F23" s="23">
        <v>27</v>
      </c>
    </row>
    <row r="24" spans="1:6" x14ac:dyDescent="0.25">
      <c r="A24" s="27" t="s">
        <v>1079</v>
      </c>
      <c r="B24" s="23">
        <v>12</v>
      </c>
      <c r="C24" s="23">
        <v>12</v>
      </c>
      <c r="E24" s="27" t="s">
        <v>1063</v>
      </c>
      <c r="F24" s="23">
        <v>32</v>
      </c>
    </row>
    <row r="25" spans="1:6" x14ac:dyDescent="0.25">
      <c r="A25" s="27" t="s">
        <v>1080</v>
      </c>
      <c r="B25" s="23">
        <v>7</v>
      </c>
      <c r="C25" s="23">
        <v>7</v>
      </c>
      <c r="E25" s="27" t="s">
        <v>1064</v>
      </c>
      <c r="F25" s="23">
        <v>38</v>
      </c>
    </row>
    <row r="26" spans="1:6" x14ac:dyDescent="0.25">
      <c r="A26" s="27" t="s">
        <v>1081</v>
      </c>
      <c r="B26" s="23">
        <v>20</v>
      </c>
      <c r="C26" s="23">
        <v>20</v>
      </c>
      <c r="E26" s="27" t="s">
        <v>1072</v>
      </c>
      <c r="F26" s="23">
        <v>200</v>
      </c>
    </row>
    <row r="27" spans="1:6" x14ac:dyDescent="0.25">
      <c r="A27" s="27" t="s">
        <v>1082</v>
      </c>
      <c r="B27" s="23">
        <v>24</v>
      </c>
      <c r="C27" s="23">
        <v>24</v>
      </c>
    </row>
    <row r="28" spans="1:6" x14ac:dyDescent="0.25">
      <c r="A28" s="27" t="s">
        <v>1083</v>
      </c>
      <c r="B28" s="23">
        <v>12</v>
      </c>
      <c r="C28" s="23">
        <v>12</v>
      </c>
    </row>
    <row r="29" spans="1:6" x14ac:dyDescent="0.25">
      <c r="A29" s="27" t="s">
        <v>1084</v>
      </c>
      <c r="B29" s="23">
        <v>15</v>
      </c>
      <c r="C29" s="23">
        <v>15</v>
      </c>
    </row>
    <row r="30" spans="1:6" x14ac:dyDescent="0.25">
      <c r="A30" s="27" t="s">
        <v>1072</v>
      </c>
      <c r="B30" s="23">
        <v>200</v>
      </c>
      <c r="C30" s="23">
        <v>200</v>
      </c>
    </row>
    <row r="33" spans="1:11" x14ac:dyDescent="0.25">
      <c r="F33" t="s">
        <v>1087</v>
      </c>
    </row>
    <row r="34" spans="1:11" x14ac:dyDescent="0.25">
      <c r="A34" s="26" t="s">
        <v>1085</v>
      </c>
      <c r="B34" t="s">
        <v>1070</v>
      </c>
      <c r="C34" t="s">
        <v>1071</v>
      </c>
      <c r="J34" t="s">
        <v>1093</v>
      </c>
      <c r="K34" t="str">
        <f>F47</f>
        <v>R05</v>
      </c>
    </row>
    <row r="35" spans="1:11" x14ac:dyDescent="0.25">
      <c r="A35" s="27" t="s">
        <v>11</v>
      </c>
      <c r="B35" s="31">
        <v>18415</v>
      </c>
      <c r="C35" s="23">
        <v>189</v>
      </c>
    </row>
    <row r="36" spans="1:11" x14ac:dyDescent="0.25">
      <c r="A36" s="27" t="s">
        <v>9</v>
      </c>
      <c r="B36" s="31">
        <v>20581</v>
      </c>
      <c r="C36" s="23">
        <v>218</v>
      </c>
      <c r="G36" t="s">
        <v>1088</v>
      </c>
      <c r="H36" s="28" t="s">
        <v>1089</v>
      </c>
      <c r="I36" t="s">
        <v>1090</v>
      </c>
      <c r="J36" t="s">
        <v>1091</v>
      </c>
      <c r="K36" t="s">
        <v>1092</v>
      </c>
    </row>
    <row r="37" spans="1:11" x14ac:dyDescent="0.25">
      <c r="A37" s="27" t="s">
        <v>6</v>
      </c>
      <c r="B37" s="31">
        <v>20872</v>
      </c>
      <c r="C37" s="23">
        <v>207</v>
      </c>
      <c r="G37" t="str" cm="1">
        <f t="array" ref="G37:I41">A35:C39</f>
        <v>R01</v>
      </c>
      <c r="H37" s="28">
        <v>18415</v>
      </c>
      <c r="I37">
        <v>189</v>
      </c>
      <c r="J37" t="e">
        <f>IF(G37=$K$34,I37,NA())</f>
        <v>#N/A</v>
      </c>
      <c r="K37" t="e">
        <f>IF(G37=$K$34,H37,NA())</f>
        <v>#N/A</v>
      </c>
    </row>
    <row r="38" spans="1:11" x14ac:dyDescent="0.25">
      <c r="A38" s="27" t="s">
        <v>13</v>
      </c>
      <c r="B38" s="31">
        <v>16651</v>
      </c>
      <c r="C38" s="23">
        <v>186</v>
      </c>
      <c r="G38" t="str">
        <v>R02</v>
      </c>
      <c r="H38" s="28">
        <v>20581</v>
      </c>
      <c r="I38">
        <v>218</v>
      </c>
      <c r="J38" t="e">
        <f>IF(G38=$K$34,I38,NA())</f>
        <v>#N/A</v>
      </c>
      <c r="K38" t="e">
        <f>IF(G38=$K$34,H38,NA())</f>
        <v>#N/A</v>
      </c>
    </row>
    <row r="39" spans="1:11" x14ac:dyDescent="0.25">
      <c r="A39" s="27" t="s">
        <v>10</v>
      </c>
      <c r="B39" s="31">
        <v>20104</v>
      </c>
      <c r="C39" s="23">
        <v>200</v>
      </c>
      <c r="G39" t="str">
        <v>R03</v>
      </c>
      <c r="H39" s="28">
        <v>20872</v>
      </c>
      <c r="I39">
        <v>207</v>
      </c>
      <c r="J39" t="e">
        <f>IF(G39=$K$34,I39,NA())</f>
        <v>#N/A</v>
      </c>
      <c r="K39" t="e">
        <f>IF(G39=$K$34,H39,NA())</f>
        <v>#N/A</v>
      </c>
    </row>
    <row r="40" spans="1:11" x14ac:dyDescent="0.25">
      <c r="A40" s="27" t="s">
        <v>1072</v>
      </c>
      <c r="B40" s="31">
        <v>96623</v>
      </c>
      <c r="C40" s="23">
        <v>1000</v>
      </c>
      <c r="G40" t="str">
        <v>R04</v>
      </c>
      <c r="H40" s="28">
        <v>16651</v>
      </c>
      <c r="I40">
        <v>186</v>
      </c>
      <c r="J40" t="e">
        <f>IF(G40=$K$34,I40,NA())</f>
        <v>#N/A</v>
      </c>
      <c r="K40" t="e">
        <f>IF(G40=$K$34,H40,NA())</f>
        <v>#N/A</v>
      </c>
    </row>
    <row r="41" spans="1:11" x14ac:dyDescent="0.25">
      <c r="G41" t="str">
        <v>R05</v>
      </c>
      <c r="H41" s="28">
        <v>20104</v>
      </c>
      <c r="I41">
        <v>200</v>
      </c>
      <c r="J41">
        <f>IF(G41=$K$34,I41,NA())</f>
        <v>200</v>
      </c>
      <c r="K41">
        <f>IF(G41=$K$34,H41,NA())</f>
        <v>20104</v>
      </c>
    </row>
    <row r="46" spans="1:11" x14ac:dyDescent="0.25">
      <c r="F46" s="29" t="s">
        <v>1085</v>
      </c>
    </row>
    <row r="47" spans="1:11" x14ac:dyDescent="0.25">
      <c r="F47" s="32" t="s">
        <v>10</v>
      </c>
    </row>
    <row r="48" spans="1:11" x14ac:dyDescent="0.25">
      <c r="J48" s="26" t="s">
        <v>1071</v>
      </c>
      <c r="K48" s="26" t="s">
        <v>1094</v>
      </c>
    </row>
    <row r="49" spans="7:20" x14ac:dyDescent="0.25">
      <c r="J49" s="26" t="s">
        <v>1085</v>
      </c>
      <c r="K49" t="s">
        <v>999</v>
      </c>
      <c r="L49" t="s">
        <v>998</v>
      </c>
      <c r="M49" t="s">
        <v>1072</v>
      </c>
    </row>
    <row r="50" spans="7:20" x14ac:dyDescent="0.25">
      <c r="J50" s="27" t="s">
        <v>1002</v>
      </c>
      <c r="K50" s="23">
        <v>144</v>
      </c>
      <c r="L50" s="23">
        <v>132</v>
      </c>
      <c r="M50" s="23">
        <v>276</v>
      </c>
    </row>
    <row r="51" spans="7:20" x14ac:dyDescent="0.25">
      <c r="J51" s="27" t="s">
        <v>1001</v>
      </c>
      <c r="K51" s="23">
        <v>326</v>
      </c>
      <c r="L51" s="23">
        <v>63</v>
      </c>
      <c r="M51" s="23">
        <v>389</v>
      </c>
    </row>
    <row r="52" spans="7:20" x14ac:dyDescent="0.25">
      <c r="J52" s="27" t="s">
        <v>1000</v>
      </c>
      <c r="K52" s="23">
        <v>129</v>
      </c>
      <c r="L52" s="23">
        <v>206</v>
      </c>
      <c r="M52" s="23">
        <v>335</v>
      </c>
    </row>
    <row r="53" spans="7:20" x14ac:dyDescent="0.25">
      <c r="J53" s="27" t="s">
        <v>1072</v>
      </c>
      <c r="K53" s="23">
        <v>599</v>
      </c>
      <c r="L53" s="23">
        <v>401</v>
      </c>
      <c r="M53" s="23">
        <v>1000</v>
      </c>
    </row>
    <row r="57" spans="7:20" x14ac:dyDescent="0.25">
      <c r="G57" s="26" t="s">
        <v>1085</v>
      </c>
      <c r="H57" t="s">
        <v>1071</v>
      </c>
      <c r="S57" t="s">
        <v>1101</v>
      </c>
    </row>
    <row r="58" spans="7:20" x14ac:dyDescent="0.25">
      <c r="G58" s="27">
        <v>2</v>
      </c>
      <c r="H58" s="23">
        <v>10</v>
      </c>
      <c r="J58" s="26" t="s">
        <v>1070</v>
      </c>
      <c r="K58" s="26" t="s">
        <v>1094</v>
      </c>
      <c r="S58" s="1" t="s">
        <v>1102</v>
      </c>
      <c r="T58" s="36">
        <f>GETPIVOTDATA("[Measures].[Call Count]",$A$11)</f>
        <v>200</v>
      </c>
    </row>
    <row r="59" spans="7:20" x14ac:dyDescent="0.25">
      <c r="G59" s="27">
        <v>3</v>
      </c>
      <c r="H59" s="23">
        <v>44</v>
      </c>
      <c r="J59" s="26" t="s">
        <v>1085</v>
      </c>
      <c r="K59" t="s">
        <v>11</v>
      </c>
      <c r="L59" t="s">
        <v>9</v>
      </c>
      <c r="M59" t="s">
        <v>6</v>
      </c>
      <c r="N59" t="s">
        <v>13</v>
      </c>
      <c r="O59" t="s">
        <v>10</v>
      </c>
      <c r="P59" t="s">
        <v>1072</v>
      </c>
      <c r="S59" t="s">
        <v>1090</v>
      </c>
      <c r="T59">
        <f>_xlfn.XLOOKUP(F47,G37:G41,I37:I41)</f>
        <v>200</v>
      </c>
    </row>
    <row r="60" spans="7:20" x14ac:dyDescent="0.25">
      <c r="G60" s="27">
        <v>4</v>
      </c>
      <c r="H60" s="23">
        <v>95</v>
      </c>
      <c r="J60" s="27" t="s">
        <v>1002</v>
      </c>
      <c r="K60" s="34"/>
      <c r="L60" s="34"/>
      <c r="M60" s="34"/>
      <c r="N60" s="34"/>
      <c r="O60" s="34"/>
      <c r="P60" s="34"/>
      <c r="S60" t="s">
        <v>1089</v>
      </c>
      <c r="T60">
        <f>_xlfn.XLOOKUP(F47,G37:G41,H37:H41)</f>
        <v>20104</v>
      </c>
    </row>
    <row r="61" spans="7:20" x14ac:dyDescent="0.25">
      <c r="G61" s="27">
        <v>5</v>
      </c>
      <c r="H61" s="23">
        <v>51</v>
      </c>
      <c r="J61" s="33" t="s">
        <v>20</v>
      </c>
      <c r="K61" s="31">
        <v>891</v>
      </c>
      <c r="L61" s="31">
        <v>1332</v>
      </c>
      <c r="M61" s="31">
        <v>1282</v>
      </c>
      <c r="N61" s="31">
        <v>739</v>
      </c>
      <c r="O61" s="31">
        <v>560</v>
      </c>
      <c r="P61" s="31">
        <v>4804</v>
      </c>
    </row>
    <row r="62" spans="7:20" x14ac:dyDescent="0.25">
      <c r="G62" s="27" t="s">
        <v>1072</v>
      </c>
      <c r="H62" s="23">
        <v>200</v>
      </c>
      <c r="J62" s="33" t="s">
        <v>12</v>
      </c>
      <c r="K62" s="31">
        <v>1991</v>
      </c>
      <c r="L62" s="31">
        <v>1886</v>
      </c>
      <c r="M62" s="31">
        <v>1206</v>
      </c>
      <c r="N62" s="31">
        <v>884</v>
      </c>
      <c r="O62" s="31">
        <v>1722</v>
      </c>
      <c r="P62" s="31">
        <v>7689</v>
      </c>
      <c r="S62" t="s">
        <v>1103</v>
      </c>
      <c r="T62" t="e">
        <f>_xlfn.RANK.AVG(T59,J37:J41)</f>
        <v>#N/A</v>
      </c>
    </row>
    <row r="63" spans="7:20" x14ac:dyDescent="0.25">
      <c r="J63" s="33" t="s">
        <v>8</v>
      </c>
      <c r="K63" s="31">
        <v>1163</v>
      </c>
      <c r="L63" s="31">
        <v>1180</v>
      </c>
      <c r="M63" s="31">
        <v>1616</v>
      </c>
      <c r="N63" s="31">
        <v>1043</v>
      </c>
      <c r="O63" s="31">
        <v>1747</v>
      </c>
      <c r="P63" s="31">
        <v>6749</v>
      </c>
      <c r="S63" t="s">
        <v>1104</v>
      </c>
      <c r="T63" t="e">
        <f>_xlfn.RANK.AVG(T60,I37:I41)</f>
        <v>#N/A</v>
      </c>
    </row>
    <row r="64" spans="7:20" x14ac:dyDescent="0.25">
      <c r="J64" s="33" t="s">
        <v>16</v>
      </c>
      <c r="K64" s="31">
        <v>1438</v>
      </c>
      <c r="L64" s="31">
        <v>1616</v>
      </c>
      <c r="M64" s="31">
        <v>866</v>
      </c>
      <c r="N64" s="31">
        <v>829</v>
      </c>
      <c r="O64" s="31">
        <v>2070</v>
      </c>
      <c r="P64" s="31">
        <v>6819</v>
      </c>
    </row>
    <row r="65" spans="10:16" x14ac:dyDescent="0.25">
      <c r="J65" s="27" t="s">
        <v>1001</v>
      </c>
      <c r="K65" s="34"/>
      <c r="L65" s="34"/>
      <c r="M65" s="34"/>
      <c r="N65" s="34"/>
      <c r="O65" s="34"/>
      <c r="P65" s="34"/>
    </row>
    <row r="66" spans="10:16" x14ac:dyDescent="0.25">
      <c r="J66" s="33" t="s">
        <v>24</v>
      </c>
      <c r="K66" s="31">
        <v>1233</v>
      </c>
      <c r="L66" s="31">
        <v>223</v>
      </c>
      <c r="M66" s="31">
        <v>1680</v>
      </c>
      <c r="N66" s="31">
        <v>990</v>
      </c>
      <c r="O66" s="31">
        <v>1508</v>
      </c>
      <c r="P66" s="31">
        <v>5634</v>
      </c>
    </row>
    <row r="67" spans="10:16" x14ac:dyDescent="0.25">
      <c r="J67" s="33" t="s">
        <v>15</v>
      </c>
      <c r="K67" s="31">
        <v>1598</v>
      </c>
      <c r="L67" s="31">
        <v>1907</v>
      </c>
      <c r="M67" s="31">
        <v>869</v>
      </c>
      <c r="N67" s="31">
        <v>1426</v>
      </c>
      <c r="O67" s="31">
        <v>1416</v>
      </c>
      <c r="P67" s="31">
        <v>7216</v>
      </c>
    </row>
    <row r="68" spans="10:16" x14ac:dyDescent="0.25">
      <c r="J68" s="33" t="s">
        <v>5</v>
      </c>
      <c r="K68" s="31">
        <v>900</v>
      </c>
      <c r="L68" s="31">
        <v>1016</v>
      </c>
      <c r="M68" s="31">
        <v>960</v>
      </c>
      <c r="N68" s="31">
        <v>940</v>
      </c>
      <c r="O68" s="31">
        <v>1193</v>
      </c>
      <c r="P68" s="31">
        <v>5009</v>
      </c>
    </row>
    <row r="69" spans="10:16" x14ac:dyDescent="0.25">
      <c r="J69" s="33" t="s">
        <v>18</v>
      </c>
      <c r="K69" s="31">
        <v>900</v>
      </c>
      <c r="L69" s="31">
        <v>1470</v>
      </c>
      <c r="M69" s="31">
        <v>1617</v>
      </c>
      <c r="N69" s="31">
        <v>1314</v>
      </c>
      <c r="O69" s="31">
        <v>941</v>
      </c>
      <c r="P69" s="31">
        <v>6242</v>
      </c>
    </row>
    <row r="70" spans="10:16" x14ac:dyDescent="0.25">
      <c r="J70" s="33" t="s">
        <v>14</v>
      </c>
      <c r="K70" s="31">
        <v>1255</v>
      </c>
      <c r="L70" s="31">
        <v>516</v>
      </c>
      <c r="M70" s="31">
        <v>1874</v>
      </c>
      <c r="N70" s="31">
        <v>1863</v>
      </c>
      <c r="O70" s="31">
        <v>1722</v>
      </c>
      <c r="P70" s="31">
        <v>7230</v>
      </c>
    </row>
    <row r="71" spans="10:16" x14ac:dyDescent="0.25">
      <c r="J71" s="33" t="s">
        <v>19</v>
      </c>
      <c r="K71" s="31">
        <v>1138</v>
      </c>
      <c r="L71" s="31">
        <v>1898</v>
      </c>
      <c r="M71" s="31">
        <v>1482</v>
      </c>
      <c r="N71" s="31">
        <v>846</v>
      </c>
      <c r="O71" s="31">
        <v>1154</v>
      </c>
      <c r="P71" s="31">
        <v>6518</v>
      </c>
    </row>
    <row r="72" spans="10:16" x14ac:dyDescent="0.25">
      <c r="J72" s="27" t="s">
        <v>1000</v>
      </c>
      <c r="K72" s="34"/>
      <c r="L72" s="34"/>
      <c r="M72" s="34"/>
      <c r="N72" s="34"/>
      <c r="O72" s="34"/>
      <c r="P72" s="34"/>
    </row>
    <row r="73" spans="10:16" x14ac:dyDescent="0.25">
      <c r="J73" s="33" t="s">
        <v>17</v>
      </c>
      <c r="K73" s="31">
        <v>1655</v>
      </c>
      <c r="L73" s="31">
        <v>805</v>
      </c>
      <c r="M73" s="31">
        <v>2263</v>
      </c>
      <c r="N73" s="31">
        <v>987</v>
      </c>
      <c r="O73" s="31">
        <v>1075</v>
      </c>
      <c r="P73" s="31">
        <v>6785</v>
      </c>
    </row>
    <row r="74" spans="10:16" x14ac:dyDescent="0.25">
      <c r="J74" s="33" t="s">
        <v>23</v>
      </c>
      <c r="K74" s="31">
        <v>1104</v>
      </c>
      <c r="L74" s="31">
        <v>2280</v>
      </c>
      <c r="M74" s="31">
        <v>1445</v>
      </c>
      <c r="N74" s="31">
        <v>1722</v>
      </c>
      <c r="O74" s="31">
        <v>1196</v>
      </c>
      <c r="P74" s="31">
        <v>7747</v>
      </c>
    </row>
    <row r="75" spans="10:16" x14ac:dyDescent="0.25">
      <c r="J75" s="33" t="s">
        <v>7</v>
      </c>
      <c r="K75" s="31">
        <v>372</v>
      </c>
      <c r="L75" s="31">
        <v>1818</v>
      </c>
      <c r="M75" s="31">
        <v>1346</v>
      </c>
      <c r="N75" s="31">
        <v>1156</v>
      </c>
      <c r="O75" s="31">
        <v>1484</v>
      </c>
      <c r="P75" s="31">
        <v>6176</v>
      </c>
    </row>
    <row r="76" spans="10:16" x14ac:dyDescent="0.25">
      <c r="J76" s="33" t="s">
        <v>22</v>
      </c>
      <c r="K76" s="31">
        <v>1415</v>
      </c>
      <c r="L76" s="31">
        <v>1271</v>
      </c>
      <c r="M76" s="31">
        <v>1214</v>
      </c>
      <c r="N76" s="31">
        <v>1135</v>
      </c>
      <c r="O76" s="31">
        <v>1566</v>
      </c>
      <c r="P76" s="31">
        <v>6601</v>
      </c>
    </row>
    <row r="77" spans="10:16" x14ac:dyDescent="0.25">
      <c r="J77" s="33" t="s">
        <v>21</v>
      </c>
      <c r="K77" s="31">
        <v>1362</v>
      </c>
      <c r="L77" s="31">
        <v>1363</v>
      </c>
      <c r="M77" s="31">
        <v>1152</v>
      </c>
      <c r="N77" s="31">
        <v>777</v>
      </c>
      <c r="O77" s="31">
        <v>750</v>
      </c>
      <c r="P77" s="31">
        <v>5404</v>
      </c>
    </row>
    <row r="78" spans="10:16" x14ac:dyDescent="0.25">
      <c r="J78" s="27" t="s">
        <v>1072</v>
      </c>
      <c r="K78" s="31">
        <v>18415</v>
      </c>
      <c r="L78" s="31">
        <v>20581</v>
      </c>
      <c r="M78" s="31">
        <v>20872</v>
      </c>
      <c r="N78" s="31">
        <v>16651</v>
      </c>
      <c r="O78" s="31">
        <v>20104</v>
      </c>
      <c r="P78" s="31">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43EC-615F-4568-9683-0AED14AB649F}">
  <dimension ref="A1:AY634"/>
  <sheetViews>
    <sheetView tabSelected="1" zoomScale="64" zoomScaleNormal="84" workbookViewId="0">
      <selection activeCell="L1" sqref="L1"/>
    </sheetView>
  </sheetViews>
  <sheetFormatPr defaultRowHeight="15" x14ac:dyDescent="0.25"/>
  <cols>
    <col min="1" max="1" width="3.75" customWidth="1"/>
    <col min="2" max="2" width="3.875" customWidth="1"/>
    <col min="20" max="20" width="15.75" customWidth="1"/>
    <col min="21" max="21" width="10.875" bestFit="1" customWidth="1"/>
    <col min="22" max="22" width="13" customWidth="1"/>
    <col min="23" max="23" width="15.25" customWidth="1"/>
    <col min="24" max="24" width="13" customWidth="1"/>
    <col min="25" max="26" width="10.875" bestFit="1" customWidth="1"/>
  </cols>
  <sheetData>
    <row r="1" spans="1:51" ht="46.5" x14ac:dyDescent="0.7">
      <c r="A1" s="21"/>
      <c r="B1" s="21"/>
      <c r="C1" s="37" t="s">
        <v>1105</v>
      </c>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0"/>
      <c r="AN1" s="20"/>
      <c r="AO1" s="20"/>
      <c r="AP1" s="20"/>
      <c r="AQ1" s="20"/>
      <c r="AR1" s="20"/>
      <c r="AS1" s="20"/>
      <c r="AT1" s="20"/>
      <c r="AU1" s="20"/>
      <c r="AV1" s="20"/>
      <c r="AW1" s="20"/>
      <c r="AX1" s="20"/>
      <c r="AY1" s="20"/>
    </row>
    <row r="2" spans="1:51"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0"/>
      <c r="AN2" s="20"/>
      <c r="AO2" s="20"/>
      <c r="AP2" s="20"/>
      <c r="AQ2" s="20"/>
      <c r="AR2" s="20"/>
      <c r="AS2" s="20"/>
      <c r="AT2" s="20"/>
      <c r="AU2" s="20"/>
      <c r="AV2" s="20"/>
      <c r="AW2" s="20"/>
      <c r="AX2" s="20"/>
      <c r="AY2" s="20"/>
    </row>
    <row r="3" spans="1:51"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0"/>
      <c r="AN3" s="20"/>
      <c r="AO3" s="20"/>
      <c r="AP3" s="20"/>
      <c r="AQ3" s="20"/>
      <c r="AR3" s="20"/>
      <c r="AS3" s="20"/>
      <c r="AT3" s="20"/>
      <c r="AU3" s="20"/>
      <c r="AV3" s="20"/>
      <c r="AW3" s="20"/>
      <c r="AX3" s="20"/>
      <c r="AY3" s="20"/>
    </row>
    <row r="4" spans="1:51"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0"/>
      <c r="AN4" s="20"/>
      <c r="AO4" s="20"/>
      <c r="AP4" s="20"/>
      <c r="AQ4" s="20"/>
      <c r="AR4" s="20"/>
      <c r="AS4" s="20"/>
      <c r="AT4" s="20"/>
      <c r="AU4" s="20"/>
      <c r="AV4" s="20"/>
      <c r="AW4" s="20"/>
      <c r="AX4" s="20"/>
      <c r="AY4" s="20"/>
    </row>
    <row r="5" spans="1:51" x14ac:dyDescent="0.2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0"/>
      <c r="AN5" s="20"/>
      <c r="AO5" s="20"/>
      <c r="AP5" s="20"/>
      <c r="AQ5" s="20"/>
      <c r="AR5" s="20"/>
      <c r="AS5" s="20"/>
      <c r="AT5" s="20"/>
      <c r="AU5" s="20"/>
      <c r="AV5" s="20"/>
      <c r="AW5" s="20"/>
      <c r="AX5" s="20"/>
      <c r="AY5" s="20"/>
    </row>
    <row r="6" spans="1:51"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0"/>
      <c r="AN6" s="20"/>
      <c r="AO6" s="20"/>
      <c r="AP6" s="20"/>
      <c r="AQ6" s="20"/>
      <c r="AR6" s="20"/>
      <c r="AS6" s="20"/>
      <c r="AT6" s="20"/>
      <c r="AU6" s="20"/>
      <c r="AV6" s="20"/>
      <c r="AW6" s="20"/>
      <c r="AX6" s="20"/>
      <c r="AY6" s="20"/>
    </row>
    <row r="7" spans="1:51"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0"/>
      <c r="AN7" s="20"/>
      <c r="AO7" s="20"/>
      <c r="AP7" s="20"/>
      <c r="AQ7" s="20"/>
      <c r="AR7" s="20"/>
      <c r="AS7" s="20"/>
      <c r="AT7" s="20"/>
      <c r="AU7" s="20"/>
      <c r="AV7" s="20"/>
      <c r="AW7" s="20"/>
      <c r="AX7" s="20"/>
      <c r="AY7" s="20"/>
    </row>
    <row r="8" spans="1:51" x14ac:dyDescent="0.2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0"/>
      <c r="AN8" s="20"/>
      <c r="AO8" s="20"/>
      <c r="AP8" s="20"/>
      <c r="AQ8" s="20"/>
      <c r="AR8" s="20"/>
      <c r="AS8" s="20"/>
      <c r="AT8" s="20"/>
      <c r="AU8" s="20"/>
      <c r="AV8" s="20"/>
      <c r="AW8" s="20"/>
      <c r="AX8" s="20"/>
      <c r="AY8" s="20"/>
    </row>
    <row r="9" spans="1:51"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0"/>
      <c r="AN9" s="20"/>
      <c r="AO9" s="20"/>
      <c r="AP9" s="20"/>
      <c r="AQ9" s="20"/>
      <c r="AR9" s="20"/>
      <c r="AS9" s="20"/>
      <c r="AT9" s="20"/>
      <c r="AU9" s="20"/>
      <c r="AV9" s="20"/>
      <c r="AW9" s="20"/>
      <c r="AX9" s="20"/>
      <c r="AY9" s="20"/>
    </row>
    <row r="10" spans="1:51"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0"/>
      <c r="AN10" s="20"/>
      <c r="AO10" s="20"/>
      <c r="AP10" s="20"/>
      <c r="AQ10" s="20"/>
      <c r="AR10" s="20"/>
      <c r="AS10" s="20"/>
      <c r="AT10" s="20"/>
      <c r="AU10" s="20"/>
      <c r="AV10" s="20"/>
      <c r="AW10" s="20"/>
      <c r="AX10" s="20"/>
      <c r="AY10" s="20"/>
    </row>
    <row r="11" spans="1:51"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0"/>
      <c r="AN11" s="20"/>
      <c r="AO11" s="20"/>
      <c r="AP11" s="20"/>
      <c r="AQ11" s="20"/>
      <c r="AR11" s="20"/>
      <c r="AS11" s="20"/>
      <c r="AT11" s="20"/>
      <c r="AU11" s="20"/>
      <c r="AV11" s="20"/>
      <c r="AW11" s="20"/>
      <c r="AX11" s="20"/>
      <c r="AY11" s="20"/>
    </row>
    <row r="12" spans="1:51"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0"/>
      <c r="AN12" s="20"/>
      <c r="AO12" s="20"/>
      <c r="AP12" s="20"/>
      <c r="AQ12" s="20"/>
      <c r="AR12" s="20"/>
      <c r="AS12" s="20"/>
      <c r="AT12" s="20"/>
      <c r="AU12" s="20"/>
      <c r="AV12" s="20"/>
      <c r="AW12" s="20"/>
      <c r="AX12" s="20"/>
      <c r="AY12" s="20"/>
    </row>
    <row r="13" spans="1:51"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0"/>
      <c r="AN13" s="20"/>
      <c r="AO13" s="20"/>
      <c r="AP13" s="20"/>
      <c r="AQ13" s="20"/>
      <c r="AR13" s="20"/>
      <c r="AS13" s="20"/>
      <c r="AT13" s="20"/>
      <c r="AU13" s="20"/>
      <c r="AV13" s="20"/>
      <c r="AW13" s="20"/>
      <c r="AX13" s="20"/>
      <c r="AY13" s="20"/>
    </row>
    <row r="14" spans="1:51"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0"/>
      <c r="AN14" s="20"/>
      <c r="AO14" s="20"/>
      <c r="AP14" s="20"/>
      <c r="AQ14" s="20"/>
      <c r="AR14" s="20"/>
      <c r="AS14" s="20"/>
      <c r="AT14" s="20"/>
      <c r="AU14" s="20"/>
      <c r="AV14" s="20"/>
      <c r="AW14" s="20"/>
      <c r="AX14" s="20"/>
      <c r="AY14" s="20"/>
    </row>
    <row r="15" spans="1:51"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0"/>
      <c r="AN15" s="20"/>
      <c r="AO15" s="20"/>
      <c r="AP15" s="20"/>
      <c r="AQ15" s="20"/>
      <c r="AR15" s="20"/>
      <c r="AS15" s="20"/>
      <c r="AT15" s="20"/>
      <c r="AU15" s="20"/>
      <c r="AV15" s="20"/>
      <c r="AW15" s="20"/>
      <c r="AX15" s="20"/>
      <c r="AY15" s="20"/>
    </row>
    <row r="16" spans="1:51"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0"/>
      <c r="AN16" s="20"/>
      <c r="AO16" s="20"/>
      <c r="AP16" s="20"/>
      <c r="AQ16" s="20"/>
      <c r="AR16" s="20"/>
      <c r="AS16" s="20"/>
      <c r="AT16" s="20"/>
      <c r="AU16" s="20"/>
      <c r="AV16" s="20"/>
      <c r="AW16" s="20"/>
      <c r="AX16" s="20"/>
      <c r="AY16" s="20"/>
    </row>
    <row r="17" spans="1:51"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0"/>
      <c r="AN17" s="20"/>
      <c r="AO17" s="20"/>
      <c r="AP17" s="20"/>
      <c r="AQ17" s="20"/>
      <c r="AR17" s="20"/>
      <c r="AS17" s="20"/>
      <c r="AT17" s="20"/>
      <c r="AU17" s="20"/>
      <c r="AV17" s="20"/>
      <c r="AW17" s="20"/>
      <c r="AX17" s="20"/>
      <c r="AY17" s="20"/>
    </row>
    <row r="18" spans="1:51"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0"/>
      <c r="AN18" s="20"/>
      <c r="AO18" s="20"/>
      <c r="AP18" s="20"/>
      <c r="AQ18" s="20"/>
      <c r="AR18" s="20"/>
      <c r="AS18" s="20"/>
      <c r="AT18" s="20"/>
      <c r="AU18" s="20"/>
      <c r="AV18" s="20"/>
      <c r="AW18" s="20"/>
      <c r="AX18" s="20"/>
      <c r="AY18" s="20"/>
    </row>
    <row r="19" spans="1:51"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0"/>
      <c r="AN19" s="20"/>
      <c r="AO19" s="20"/>
      <c r="AP19" s="20"/>
      <c r="AQ19" s="20"/>
      <c r="AR19" s="20"/>
      <c r="AS19" s="20"/>
      <c r="AT19" s="20"/>
      <c r="AU19" s="20"/>
      <c r="AV19" s="20"/>
      <c r="AW19" s="20"/>
      <c r="AX19" s="20"/>
      <c r="AY19" s="20"/>
    </row>
    <row r="20" spans="1:5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0"/>
      <c r="AN20" s="20"/>
      <c r="AO20" s="20"/>
      <c r="AP20" s="20"/>
      <c r="AQ20" s="20"/>
      <c r="AR20" s="20"/>
      <c r="AS20" s="20"/>
      <c r="AT20" s="20"/>
      <c r="AU20" s="20"/>
      <c r="AV20" s="20"/>
      <c r="AW20" s="20"/>
      <c r="AX20" s="20"/>
      <c r="AY20" s="20"/>
    </row>
    <row r="21" spans="1:51" x14ac:dyDescent="0.25">
      <c r="A21" s="21"/>
      <c r="B21" s="21"/>
      <c r="C21" s="21"/>
      <c r="D21" s="21"/>
      <c r="E21" s="21"/>
      <c r="F21" s="21"/>
      <c r="G21" s="21"/>
      <c r="H21" s="21"/>
      <c r="I21" s="21"/>
      <c r="J21" s="21"/>
      <c r="K21" s="21"/>
      <c r="L21" s="21"/>
      <c r="M21" s="21"/>
      <c r="N21" s="21"/>
      <c r="O21" s="21"/>
      <c r="P21" s="21"/>
      <c r="Q21" s="21"/>
      <c r="R21" s="21"/>
      <c r="S21" s="21"/>
      <c r="T21" s="21"/>
      <c r="U21" s="30"/>
      <c r="V21" s="30"/>
      <c r="W21" s="30"/>
      <c r="X21" s="30"/>
      <c r="Y21" s="30"/>
      <c r="Z21" s="21"/>
      <c r="AA21" s="21"/>
      <c r="AB21" s="21"/>
      <c r="AC21" s="21"/>
      <c r="AD21" s="21"/>
      <c r="AE21" s="21"/>
      <c r="AF21" s="21"/>
      <c r="AG21" s="21"/>
      <c r="AH21" s="21"/>
      <c r="AI21" s="21"/>
      <c r="AJ21" s="21"/>
      <c r="AK21" s="21"/>
      <c r="AL21" s="21"/>
      <c r="AM21" s="20"/>
      <c r="AN21" s="20"/>
      <c r="AO21" s="20"/>
      <c r="AP21" s="20"/>
      <c r="AQ21" s="20"/>
      <c r="AR21" s="20"/>
      <c r="AS21" s="20"/>
      <c r="AT21" s="20"/>
      <c r="AU21" s="20"/>
      <c r="AV21" s="20"/>
      <c r="AW21" s="20"/>
      <c r="AX21" s="20"/>
      <c r="AY21" s="20"/>
    </row>
    <row r="22" spans="1:51"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0"/>
      <c r="AN22" s="20"/>
      <c r="AO22" s="20"/>
      <c r="AP22" s="20"/>
      <c r="AQ22" s="20"/>
      <c r="AR22" s="20"/>
      <c r="AS22" s="20"/>
      <c r="AT22" s="20"/>
      <c r="AU22" s="20"/>
      <c r="AV22" s="20"/>
      <c r="AW22" s="20"/>
      <c r="AX22" s="20"/>
      <c r="AY22" s="20"/>
    </row>
    <row r="23" spans="1:51"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0"/>
      <c r="AN23" s="20"/>
      <c r="AO23" s="20"/>
      <c r="AP23" s="20"/>
      <c r="AQ23" s="20"/>
      <c r="AR23" s="20"/>
      <c r="AS23" s="20"/>
      <c r="AT23" s="20"/>
      <c r="AU23" s="20"/>
      <c r="AV23" s="20"/>
      <c r="AW23" s="20"/>
      <c r="AX23" s="20"/>
      <c r="AY23" s="20"/>
    </row>
    <row r="24" spans="1:51" x14ac:dyDescent="0.25">
      <c r="A24" s="21"/>
      <c r="B24" s="21"/>
      <c r="C24" s="21"/>
      <c r="D24" s="21"/>
      <c r="E24" s="21"/>
      <c r="F24" s="21"/>
      <c r="G24" s="21"/>
      <c r="H24" s="21"/>
      <c r="I24" s="21"/>
      <c r="J24" s="21"/>
      <c r="K24" s="21"/>
      <c r="L24" s="21"/>
      <c r="M24" s="21"/>
      <c r="N24" s="21"/>
      <c r="O24" s="21"/>
      <c r="P24" s="21"/>
      <c r="Q24" s="21"/>
      <c r="R24" s="21"/>
      <c r="S24" s="21"/>
      <c r="T24" s="21" t="str">
        <f>Sheet2!J60</f>
        <v>Cincinnati</v>
      </c>
      <c r="U24" t="s">
        <v>1095</v>
      </c>
      <c r="V24" t="s">
        <v>1096</v>
      </c>
      <c r="W24" t="s">
        <v>1097</v>
      </c>
      <c r="X24" t="s">
        <v>1098</v>
      </c>
      <c r="Y24" t="s">
        <v>1099</v>
      </c>
      <c r="Z24" t="s">
        <v>1100</v>
      </c>
      <c r="AA24" s="21"/>
      <c r="AB24" s="21"/>
      <c r="AC24" s="21"/>
      <c r="AD24" s="21"/>
      <c r="AE24" s="21"/>
      <c r="AF24" s="21"/>
      <c r="AG24" s="21"/>
      <c r="AH24" s="21"/>
      <c r="AI24" s="21"/>
      <c r="AJ24" s="21"/>
      <c r="AK24" s="21"/>
      <c r="AL24" s="21"/>
      <c r="AM24" s="20"/>
      <c r="AN24" s="20"/>
      <c r="AO24" s="20"/>
      <c r="AP24" s="20"/>
      <c r="AQ24" s="20"/>
      <c r="AR24" s="20"/>
      <c r="AS24" s="20"/>
      <c r="AT24" s="20"/>
      <c r="AU24" s="20"/>
      <c r="AV24" s="20"/>
      <c r="AW24" s="20"/>
      <c r="AX24" s="20"/>
      <c r="AY24" s="20"/>
    </row>
    <row r="25" spans="1:51" x14ac:dyDescent="0.25">
      <c r="A25" s="21"/>
      <c r="B25" s="21"/>
      <c r="C25" s="21"/>
      <c r="D25" s="21"/>
      <c r="E25" s="21"/>
      <c r="F25" s="21"/>
      <c r="G25" s="21"/>
      <c r="H25" s="21"/>
      <c r="I25" s="21"/>
      <c r="J25" s="21"/>
      <c r="K25" s="21"/>
      <c r="L25" s="21"/>
      <c r="M25" s="21"/>
      <c r="N25" s="21"/>
      <c r="O25" s="21"/>
      <c r="P25" s="21"/>
      <c r="Q25" s="21"/>
      <c r="R25" s="21"/>
      <c r="S25" s="21"/>
      <c r="T25" s="21" t="str">
        <f>Sheet2!J61</f>
        <v>C0003</v>
      </c>
      <c r="U25" s="35">
        <f>Sheet2!K61</f>
        <v>891</v>
      </c>
      <c r="V25" s="35">
        <f>Sheet2!L61</f>
        <v>1332</v>
      </c>
      <c r="W25" s="35">
        <f>Sheet2!M61</f>
        <v>1282</v>
      </c>
      <c r="X25" s="35">
        <f>Sheet2!N61</f>
        <v>739</v>
      </c>
      <c r="Y25" s="35">
        <f>Sheet2!O61</f>
        <v>560</v>
      </c>
      <c r="Z25" s="35">
        <f>Sheet2!P61</f>
        <v>4804</v>
      </c>
      <c r="AA25" s="21"/>
      <c r="AB25" s="21"/>
      <c r="AC25" s="21"/>
      <c r="AD25" s="21"/>
      <c r="AE25" s="21"/>
      <c r="AF25" s="21"/>
      <c r="AG25" s="21"/>
      <c r="AH25" s="21"/>
      <c r="AI25" s="21"/>
      <c r="AJ25" s="21"/>
      <c r="AK25" s="21"/>
      <c r="AL25" s="21"/>
      <c r="AM25" s="20"/>
      <c r="AN25" s="20"/>
      <c r="AO25" s="20"/>
      <c r="AP25" s="20"/>
      <c r="AQ25" s="20"/>
      <c r="AR25" s="20"/>
      <c r="AS25" s="20"/>
      <c r="AT25" s="20"/>
      <c r="AU25" s="20"/>
      <c r="AV25" s="20"/>
      <c r="AW25" s="20"/>
      <c r="AX25" s="20"/>
      <c r="AY25" s="20"/>
    </row>
    <row r="26" spans="1:51" x14ac:dyDescent="0.25">
      <c r="A26" s="21"/>
      <c r="B26" s="21"/>
      <c r="C26" s="21"/>
      <c r="D26" s="21"/>
      <c r="E26" s="21"/>
      <c r="F26" s="21"/>
      <c r="G26" s="21"/>
      <c r="H26" s="21"/>
      <c r="I26" s="21"/>
      <c r="J26" s="21"/>
      <c r="K26" s="21"/>
      <c r="L26" s="21"/>
      <c r="M26" s="21"/>
      <c r="N26" s="21"/>
      <c r="O26" s="21"/>
      <c r="P26" s="21"/>
      <c r="Q26" s="21"/>
      <c r="R26" s="21"/>
      <c r="S26" s="21"/>
      <c r="T26" s="21" t="str">
        <f>Sheet2!J62</f>
        <v>C0004</v>
      </c>
      <c r="U26" s="35">
        <f>Sheet2!K62</f>
        <v>1991</v>
      </c>
      <c r="V26" s="35">
        <f>Sheet2!L62</f>
        <v>1886</v>
      </c>
      <c r="W26" s="35">
        <f>Sheet2!M62</f>
        <v>1206</v>
      </c>
      <c r="X26" s="35">
        <f>Sheet2!N62</f>
        <v>884</v>
      </c>
      <c r="Y26" s="35">
        <f>Sheet2!O62</f>
        <v>1722</v>
      </c>
      <c r="Z26" s="35">
        <f>Sheet2!P62</f>
        <v>7689</v>
      </c>
      <c r="AA26" s="21"/>
      <c r="AB26" s="21"/>
      <c r="AC26" s="21"/>
      <c r="AD26" s="21"/>
      <c r="AE26" s="21"/>
      <c r="AF26" s="21"/>
      <c r="AG26" s="21"/>
      <c r="AH26" s="21"/>
      <c r="AI26" s="21"/>
      <c r="AJ26" s="21"/>
      <c r="AK26" s="21"/>
      <c r="AL26" s="21"/>
      <c r="AM26" s="20"/>
      <c r="AN26" s="20"/>
      <c r="AO26" s="20"/>
      <c r="AP26" s="20"/>
      <c r="AQ26" s="20"/>
      <c r="AR26" s="20"/>
      <c r="AS26" s="20"/>
      <c r="AT26" s="20"/>
      <c r="AU26" s="20"/>
      <c r="AV26" s="20"/>
      <c r="AW26" s="20"/>
      <c r="AX26" s="20"/>
      <c r="AY26" s="20"/>
    </row>
    <row r="27" spans="1:51" x14ac:dyDescent="0.25">
      <c r="A27" s="21"/>
      <c r="B27" s="21"/>
      <c r="C27" s="21"/>
      <c r="D27" s="21"/>
      <c r="E27" s="21"/>
      <c r="F27" s="21"/>
      <c r="G27" s="21"/>
      <c r="H27" s="21"/>
      <c r="I27" s="21"/>
      <c r="J27" s="21"/>
      <c r="K27" s="21"/>
      <c r="L27" s="21"/>
      <c r="M27" s="21"/>
      <c r="N27" s="21"/>
      <c r="O27" s="21"/>
      <c r="P27" s="21"/>
      <c r="Q27" s="21"/>
      <c r="R27" s="21"/>
      <c r="S27" s="21"/>
      <c r="T27" s="21" t="str">
        <f>Sheet2!J63</f>
        <v>C0011</v>
      </c>
      <c r="U27" s="35">
        <f>Sheet2!K63</f>
        <v>1163</v>
      </c>
      <c r="V27" s="35">
        <f>Sheet2!L63</f>
        <v>1180</v>
      </c>
      <c r="W27" s="35">
        <f>Sheet2!M63</f>
        <v>1616</v>
      </c>
      <c r="X27" s="35">
        <f>Sheet2!N63</f>
        <v>1043</v>
      </c>
      <c r="Y27" s="35">
        <f>Sheet2!O63</f>
        <v>1747</v>
      </c>
      <c r="Z27" s="35">
        <f>Sheet2!P63</f>
        <v>6749</v>
      </c>
      <c r="AA27" s="21"/>
      <c r="AB27" s="21"/>
      <c r="AC27" s="21"/>
      <c r="AD27" s="21"/>
      <c r="AE27" s="21"/>
      <c r="AF27" s="21"/>
      <c r="AG27" s="21"/>
      <c r="AH27" s="21"/>
      <c r="AI27" s="21"/>
      <c r="AJ27" s="21"/>
      <c r="AK27" s="21"/>
      <c r="AL27" s="21"/>
      <c r="AM27" s="20"/>
      <c r="AN27" s="20"/>
      <c r="AO27" s="20"/>
      <c r="AP27" s="20"/>
      <c r="AQ27" s="20"/>
      <c r="AR27" s="20"/>
      <c r="AS27" s="20"/>
      <c r="AT27" s="20"/>
      <c r="AU27" s="20"/>
      <c r="AV27" s="20"/>
      <c r="AW27" s="20"/>
      <c r="AX27" s="20"/>
      <c r="AY27" s="20"/>
    </row>
    <row r="28" spans="1:51" x14ac:dyDescent="0.25">
      <c r="A28" s="21"/>
      <c r="B28" s="21"/>
      <c r="C28" s="21"/>
      <c r="D28" s="21"/>
      <c r="E28" s="21"/>
      <c r="F28" s="21"/>
      <c r="G28" s="21"/>
      <c r="H28" s="21"/>
      <c r="I28" s="21"/>
      <c r="J28" s="21"/>
      <c r="K28" s="21"/>
      <c r="L28" s="21"/>
      <c r="M28" s="21"/>
      <c r="N28" s="21"/>
      <c r="O28" s="21"/>
      <c r="P28" s="21"/>
      <c r="Q28" s="21"/>
      <c r="R28" s="21"/>
      <c r="S28" s="21"/>
      <c r="T28" s="21" t="str">
        <f>Sheet2!J64</f>
        <v>C0012</v>
      </c>
      <c r="U28" s="35">
        <f>Sheet2!K64</f>
        <v>1438</v>
      </c>
      <c r="V28" s="35">
        <f>Sheet2!L64</f>
        <v>1616</v>
      </c>
      <c r="W28" s="35">
        <f>Sheet2!M64</f>
        <v>866</v>
      </c>
      <c r="X28" s="35">
        <f>Sheet2!N64</f>
        <v>829</v>
      </c>
      <c r="Y28" s="35">
        <f>Sheet2!O64</f>
        <v>2070</v>
      </c>
      <c r="Z28" s="35">
        <f>Sheet2!P64</f>
        <v>6819</v>
      </c>
      <c r="AA28" s="21"/>
      <c r="AB28" s="21"/>
      <c r="AC28" s="21"/>
      <c r="AD28" s="21"/>
      <c r="AE28" s="21"/>
      <c r="AF28" s="21"/>
      <c r="AG28" s="21"/>
      <c r="AH28" s="21"/>
      <c r="AI28" s="21"/>
      <c r="AJ28" s="21"/>
      <c r="AK28" s="21"/>
      <c r="AL28" s="21"/>
      <c r="AM28" s="20"/>
      <c r="AN28" s="20"/>
      <c r="AO28" s="20"/>
      <c r="AP28" s="20"/>
      <c r="AQ28" s="20"/>
      <c r="AR28" s="20"/>
      <c r="AS28" s="20"/>
      <c r="AT28" s="20"/>
      <c r="AU28" s="20"/>
      <c r="AV28" s="20"/>
      <c r="AW28" s="20"/>
      <c r="AX28" s="20"/>
      <c r="AY28" s="20"/>
    </row>
    <row r="29" spans="1:51" x14ac:dyDescent="0.25">
      <c r="A29" s="21"/>
      <c r="B29" s="21"/>
      <c r="C29" s="21"/>
      <c r="D29" s="21"/>
      <c r="E29" s="21"/>
      <c r="F29" s="21"/>
      <c r="G29" s="21"/>
      <c r="H29" s="21"/>
      <c r="I29" s="21"/>
      <c r="J29" s="21"/>
      <c r="K29" s="21"/>
      <c r="L29" s="21"/>
      <c r="M29" s="21"/>
      <c r="N29" s="21"/>
      <c r="O29" s="21"/>
      <c r="P29" s="21"/>
      <c r="Q29" s="21"/>
      <c r="R29" s="21"/>
      <c r="S29" s="21"/>
      <c r="T29" s="21" t="str">
        <f>Sheet2!J65</f>
        <v>Cleveland</v>
      </c>
      <c r="U29" s="35"/>
      <c r="V29" s="35"/>
      <c r="W29" s="35"/>
      <c r="X29" s="35"/>
      <c r="Y29" s="35"/>
      <c r="Z29" s="35"/>
      <c r="AA29" s="21"/>
      <c r="AB29" s="21"/>
      <c r="AC29" s="21"/>
      <c r="AD29" s="21"/>
      <c r="AE29" s="21"/>
      <c r="AF29" s="21"/>
      <c r="AG29" s="21"/>
      <c r="AH29" s="21"/>
      <c r="AI29" s="21"/>
      <c r="AJ29" s="21"/>
      <c r="AK29" s="21"/>
      <c r="AL29" s="21"/>
      <c r="AM29" s="20"/>
      <c r="AN29" s="20"/>
      <c r="AO29" s="20"/>
      <c r="AP29" s="20"/>
      <c r="AQ29" s="20"/>
      <c r="AR29" s="20"/>
      <c r="AS29" s="20"/>
      <c r="AT29" s="20"/>
      <c r="AU29" s="20"/>
      <c r="AV29" s="20"/>
      <c r="AW29" s="20"/>
      <c r="AX29" s="20"/>
      <c r="AY29" s="20"/>
    </row>
    <row r="30" spans="1:51" x14ac:dyDescent="0.25">
      <c r="A30" s="21"/>
      <c r="B30" s="21"/>
      <c r="C30" s="21"/>
      <c r="D30" s="21"/>
      <c r="E30" s="21"/>
      <c r="F30" s="21"/>
      <c r="G30" s="21"/>
      <c r="H30" s="21"/>
      <c r="I30" s="21"/>
      <c r="J30" s="21"/>
      <c r="K30" s="21"/>
      <c r="L30" s="21"/>
      <c r="M30" s="21"/>
      <c r="N30" s="21"/>
      <c r="O30" s="21"/>
      <c r="P30" s="21"/>
      <c r="Q30" s="21"/>
      <c r="R30" s="21"/>
      <c r="S30" s="21"/>
      <c r="T30" s="21" t="str">
        <f>Sheet2!J66</f>
        <v>C0002</v>
      </c>
      <c r="U30" s="35">
        <f>Sheet2!K66</f>
        <v>1233</v>
      </c>
      <c r="V30" s="35">
        <f>Sheet2!L66</f>
        <v>223</v>
      </c>
      <c r="W30" s="35">
        <f>Sheet2!M66</f>
        <v>1680</v>
      </c>
      <c r="X30" s="35">
        <f>Sheet2!N66</f>
        <v>990</v>
      </c>
      <c r="Y30" s="35">
        <f>Sheet2!O66</f>
        <v>1508</v>
      </c>
      <c r="Z30" s="35">
        <f>Sheet2!P66</f>
        <v>5634</v>
      </c>
      <c r="AA30" s="21"/>
      <c r="AB30" s="21"/>
      <c r="AC30" s="21"/>
      <c r="AD30" s="21"/>
      <c r="AE30" s="21"/>
      <c r="AF30" s="21"/>
      <c r="AG30" s="21"/>
      <c r="AH30" s="21"/>
      <c r="AI30" s="21"/>
      <c r="AJ30" s="21"/>
      <c r="AK30" s="21"/>
      <c r="AL30" s="21"/>
      <c r="AM30" s="20"/>
      <c r="AN30" s="20"/>
      <c r="AO30" s="20"/>
      <c r="AP30" s="20"/>
      <c r="AQ30" s="20"/>
      <c r="AR30" s="20"/>
      <c r="AS30" s="20"/>
      <c r="AT30" s="20"/>
      <c r="AU30" s="20"/>
      <c r="AV30" s="20"/>
      <c r="AW30" s="20"/>
      <c r="AX30" s="20"/>
      <c r="AY30" s="20"/>
    </row>
    <row r="31" spans="1:51" x14ac:dyDescent="0.25">
      <c r="A31" s="21"/>
      <c r="B31" s="21"/>
      <c r="C31" s="21"/>
      <c r="D31" s="21"/>
      <c r="E31" s="21"/>
      <c r="F31" s="21"/>
      <c r="G31" s="21"/>
      <c r="H31" s="21"/>
      <c r="I31" s="21"/>
      <c r="J31" s="21"/>
      <c r="K31" s="21"/>
      <c r="L31" s="21"/>
      <c r="M31" s="21"/>
      <c r="N31" s="21"/>
      <c r="O31" s="21"/>
      <c r="P31" s="21"/>
      <c r="Q31" s="21"/>
      <c r="R31" s="21"/>
      <c r="S31" s="21"/>
      <c r="T31" s="21" t="str">
        <f>Sheet2!J67</f>
        <v>C0007</v>
      </c>
      <c r="U31" s="35">
        <f>Sheet2!K67</f>
        <v>1598</v>
      </c>
      <c r="V31" s="35">
        <f>Sheet2!L67</f>
        <v>1907</v>
      </c>
      <c r="W31" s="35">
        <f>Sheet2!M67</f>
        <v>869</v>
      </c>
      <c r="X31" s="35">
        <f>Sheet2!N67</f>
        <v>1426</v>
      </c>
      <c r="Y31" s="35">
        <f>Sheet2!O67</f>
        <v>1416</v>
      </c>
      <c r="Z31" s="35">
        <f>Sheet2!P67</f>
        <v>7216</v>
      </c>
      <c r="AA31" s="21"/>
      <c r="AB31" s="21"/>
      <c r="AC31" s="21"/>
      <c r="AD31" s="21"/>
      <c r="AE31" s="21"/>
      <c r="AF31" s="21"/>
      <c r="AG31" s="21"/>
      <c r="AH31" s="21"/>
      <c r="AI31" s="21"/>
      <c r="AJ31" s="21"/>
      <c r="AK31" s="21"/>
      <c r="AL31" s="21"/>
      <c r="AM31" s="20"/>
      <c r="AN31" s="20"/>
      <c r="AO31" s="20"/>
      <c r="AP31" s="20"/>
      <c r="AQ31" s="20"/>
      <c r="AR31" s="20"/>
      <c r="AS31" s="20"/>
      <c r="AT31" s="20"/>
      <c r="AU31" s="20"/>
      <c r="AV31" s="20"/>
      <c r="AW31" s="20"/>
      <c r="AX31" s="20"/>
      <c r="AY31" s="20"/>
    </row>
    <row r="32" spans="1:51" x14ac:dyDescent="0.25">
      <c r="A32" s="21"/>
      <c r="B32" s="21"/>
      <c r="C32" s="21"/>
      <c r="D32" s="21"/>
      <c r="E32" s="21"/>
      <c r="F32" s="21"/>
      <c r="G32" s="21"/>
      <c r="H32" s="21"/>
      <c r="I32" s="21"/>
      <c r="J32" s="21"/>
      <c r="K32" s="21"/>
      <c r="L32" s="21"/>
      <c r="M32" s="21"/>
      <c r="N32" s="21"/>
      <c r="O32" s="21"/>
      <c r="P32" s="21"/>
      <c r="Q32" s="21"/>
      <c r="R32" s="21"/>
      <c r="S32" s="21"/>
      <c r="T32" s="21" t="str">
        <f>Sheet2!J68</f>
        <v>C0008</v>
      </c>
      <c r="U32" s="35">
        <f>Sheet2!K68</f>
        <v>900</v>
      </c>
      <c r="V32" s="35">
        <f>Sheet2!L68</f>
        <v>1016</v>
      </c>
      <c r="W32" s="35">
        <f>Sheet2!M68</f>
        <v>960</v>
      </c>
      <c r="X32" s="35">
        <f>Sheet2!N68</f>
        <v>940</v>
      </c>
      <c r="Y32" s="35">
        <f>Sheet2!O68</f>
        <v>1193</v>
      </c>
      <c r="Z32" s="35">
        <f>Sheet2!P68</f>
        <v>5009</v>
      </c>
      <c r="AA32" s="21"/>
      <c r="AB32" s="21"/>
      <c r="AC32" s="21"/>
      <c r="AD32" s="21"/>
      <c r="AE32" s="21"/>
      <c r="AF32" s="21"/>
      <c r="AG32" s="21"/>
      <c r="AH32" s="21"/>
      <c r="AI32" s="21"/>
      <c r="AJ32" s="21"/>
      <c r="AK32" s="21"/>
      <c r="AL32" s="21"/>
      <c r="AM32" s="20"/>
      <c r="AN32" s="20"/>
      <c r="AO32" s="20"/>
      <c r="AP32" s="20"/>
      <c r="AQ32" s="20"/>
      <c r="AR32" s="20"/>
      <c r="AS32" s="20"/>
      <c r="AT32" s="20"/>
      <c r="AU32" s="20"/>
      <c r="AV32" s="20"/>
      <c r="AW32" s="20"/>
      <c r="AX32" s="20"/>
      <c r="AY32" s="20"/>
    </row>
    <row r="33" spans="1:51" x14ac:dyDescent="0.25">
      <c r="A33" s="21"/>
      <c r="B33" s="21"/>
      <c r="C33" s="21"/>
      <c r="D33" s="21"/>
      <c r="E33" s="21"/>
      <c r="F33" s="21"/>
      <c r="G33" s="21"/>
      <c r="H33" s="21"/>
      <c r="I33" s="21"/>
      <c r="J33" s="21"/>
      <c r="K33" s="21"/>
      <c r="L33" s="21"/>
      <c r="M33" s="21"/>
      <c r="N33" s="21"/>
      <c r="O33" s="21"/>
      <c r="P33" s="21"/>
      <c r="Q33" s="21"/>
      <c r="R33" s="21"/>
      <c r="S33" s="21"/>
      <c r="T33" s="21" t="str">
        <f>Sheet2!J69</f>
        <v>C0010</v>
      </c>
      <c r="U33" s="35">
        <f>Sheet2!K69</f>
        <v>900</v>
      </c>
      <c r="V33" s="35">
        <f>Sheet2!L69</f>
        <v>1470</v>
      </c>
      <c r="W33" s="35">
        <f>Sheet2!M69</f>
        <v>1617</v>
      </c>
      <c r="X33" s="35">
        <f>Sheet2!N69</f>
        <v>1314</v>
      </c>
      <c r="Y33" s="35">
        <f>Sheet2!O69</f>
        <v>941</v>
      </c>
      <c r="Z33" s="35">
        <f>Sheet2!P69</f>
        <v>6242</v>
      </c>
      <c r="AA33" s="21"/>
      <c r="AB33" s="21"/>
      <c r="AC33" s="21"/>
      <c r="AD33" s="21"/>
      <c r="AE33" s="21"/>
      <c r="AF33" s="21"/>
      <c r="AG33" s="21"/>
      <c r="AH33" s="21"/>
      <c r="AI33" s="21"/>
      <c r="AJ33" s="21"/>
      <c r="AK33" s="21"/>
      <c r="AL33" s="21"/>
      <c r="AM33" s="20"/>
      <c r="AN33" s="20"/>
      <c r="AO33" s="20"/>
      <c r="AP33" s="20"/>
      <c r="AQ33" s="20"/>
      <c r="AR33" s="20"/>
      <c r="AS33" s="20"/>
      <c r="AT33" s="20"/>
      <c r="AU33" s="20"/>
      <c r="AV33" s="20"/>
      <c r="AW33" s="20"/>
      <c r="AX33" s="20"/>
      <c r="AY33" s="20"/>
    </row>
    <row r="34" spans="1:51" x14ac:dyDescent="0.25">
      <c r="A34" s="21"/>
      <c r="B34" s="21"/>
      <c r="C34" s="21"/>
      <c r="D34" s="21"/>
      <c r="E34" s="21"/>
      <c r="F34" s="21"/>
      <c r="G34" s="21"/>
      <c r="H34" s="21"/>
      <c r="I34" s="21"/>
      <c r="J34" s="21"/>
      <c r="K34" s="21"/>
      <c r="L34" s="21"/>
      <c r="M34" s="21"/>
      <c r="N34" s="21"/>
      <c r="O34" s="21"/>
      <c r="P34" s="21"/>
      <c r="Q34" s="21"/>
      <c r="R34" s="21"/>
      <c r="S34" s="21"/>
      <c r="T34" s="21" t="str">
        <f>Sheet2!J70</f>
        <v>C0013</v>
      </c>
      <c r="U34" s="35">
        <f>Sheet2!K70</f>
        <v>1255</v>
      </c>
      <c r="V34" s="35">
        <f>Sheet2!L70</f>
        <v>516</v>
      </c>
      <c r="W34" s="35">
        <f>Sheet2!M70</f>
        <v>1874</v>
      </c>
      <c r="X34" s="35">
        <f>Sheet2!N70</f>
        <v>1863</v>
      </c>
      <c r="Y34" s="35">
        <f>Sheet2!O70</f>
        <v>1722</v>
      </c>
      <c r="Z34" s="35">
        <f>Sheet2!P70</f>
        <v>7230</v>
      </c>
      <c r="AA34" s="21"/>
      <c r="AB34" s="21"/>
      <c r="AC34" s="21"/>
      <c r="AD34" s="21"/>
      <c r="AE34" s="21"/>
      <c r="AF34" s="21"/>
      <c r="AG34" s="21"/>
      <c r="AH34" s="21"/>
      <c r="AI34" s="21"/>
      <c r="AJ34" s="21"/>
      <c r="AK34" s="21"/>
      <c r="AL34" s="21"/>
      <c r="AM34" s="20"/>
      <c r="AN34" s="20"/>
      <c r="AO34" s="20"/>
      <c r="AP34" s="20"/>
      <c r="AQ34" s="20"/>
      <c r="AR34" s="20"/>
      <c r="AS34" s="20"/>
      <c r="AT34" s="20"/>
      <c r="AU34" s="20"/>
      <c r="AV34" s="20"/>
      <c r="AW34" s="20"/>
      <c r="AX34" s="20"/>
      <c r="AY34" s="20"/>
    </row>
    <row r="35" spans="1:51" x14ac:dyDescent="0.25">
      <c r="A35" s="21"/>
      <c r="B35" s="21"/>
      <c r="C35" s="21"/>
      <c r="D35" s="21"/>
      <c r="E35" s="21"/>
      <c r="F35" s="21"/>
      <c r="G35" s="21"/>
      <c r="H35" s="21"/>
      <c r="I35" s="21"/>
      <c r="J35" s="21"/>
      <c r="K35" s="21"/>
      <c r="L35" s="21"/>
      <c r="M35" s="21"/>
      <c r="N35" s="21"/>
      <c r="O35" s="21"/>
      <c r="P35" s="21"/>
      <c r="Q35" s="21"/>
      <c r="R35" s="21"/>
      <c r="S35" s="21"/>
      <c r="T35" s="21" t="str">
        <f>Sheet2!J71</f>
        <v>C0015</v>
      </c>
      <c r="U35" s="35">
        <f>Sheet2!K71</f>
        <v>1138</v>
      </c>
      <c r="V35" s="35">
        <f>Sheet2!L71</f>
        <v>1898</v>
      </c>
      <c r="W35" s="35">
        <f>Sheet2!M71</f>
        <v>1482</v>
      </c>
      <c r="X35" s="35">
        <f>Sheet2!N71</f>
        <v>846</v>
      </c>
      <c r="Y35" s="35">
        <f>Sheet2!O71</f>
        <v>1154</v>
      </c>
      <c r="Z35" s="35">
        <f>Sheet2!P71</f>
        <v>6518</v>
      </c>
      <c r="AA35" s="21"/>
      <c r="AB35" s="21"/>
      <c r="AC35" s="21"/>
      <c r="AD35" s="21"/>
      <c r="AE35" s="21"/>
      <c r="AF35" s="21"/>
      <c r="AG35" s="21"/>
      <c r="AH35" s="21"/>
      <c r="AI35" s="21"/>
      <c r="AJ35" s="21"/>
      <c r="AK35" s="21"/>
      <c r="AL35" s="21"/>
      <c r="AM35" s="20"/>
      <c r="AN35" s="20"/>
      <c r="AO35" s="20"/>
      <c r="AP35" s="20"/>
      <c r="AQ35" s="20"/>
      <c r="AR35" s="20"/>
      <c r="AS35" s="20"/>
      <c r="AT35" s="20"/>
      <c r="AU35" s="20"/>
      <c r="AV35" s="20"/>
      <c r="AW35" s="20"/>
      <c r="AX35" s="20"/>
      <c r="AY35" s="20"/>
    </row>
    <row r="36" spans="1:51" x14ac:dyDescent="0.25">
      <c r="A36" s="21"/>
      <c r="B36" s="21"/>
      <c r="C36" s="21"/>
      <c r="D36" s="21"/>
      <c r="E36" s="21"/>
      <c r="F36" s="21"/>
      <c r="G36" s="21"/>
      <c r="H36" s="21"/>
      <c r="I36" s="21"/>
      <c r="J36" s="21"/>
      <c r="K36" s="21"/>
      <c r="L36" s="21"/>
      <c r="M36" s="21"/>
      <c r="N36" s="21"/>
      <c r="O36" s="21"/>
      <c r="P36" s="21"/>
      <c r="Q36" s="21"/>
      <c r="R36" s="21"/>
      <c r="S36" s="21"/>
      <c r="T36" s="21" t="str">
        <f>Sheet2!J72</f>
        <v>Columbus</v>
      </c>
      <c r="U36" s="35"/>
      <c r="V36" s="35"/>
      <c r="W36" s="35"/>
      <c r="X36" s="35"/>
      <c r="Y36" s="35"/>
      <c r="Z36" s="35"/>
      <c r="AA36" s="21"/>
      <c r="AB36" s="21"/>
      <c r="AC36" s="21"/>
      <c r="AD36" s="21"/>
      <c r="AE36" s="21"/>
      <c r="AF36" s="21"/>
      <c r="AG36" s="21"/>
      <c r="AH36" s="21"/>
      <c r="AI36" s="21"/>
      <c r="AJ36" s="21"/>
      <c r="AK36" s="21"/>
      <c r="AL36" s="21"/>
      <c r="AM36" s="20"/>
      <c r="AN36" s="20"/>
      <c r="AO36" s="20"/>
      <c r="AP36" s="20"/>
      <c r="AQ36" s="20"/>
      <c r="AR36" s="20"/>
      <c r="AS36" s="20"/>
      <c r="AT36" s="20"/>
      <c r="AU36" s="20"/>
      <c r="AV36" s="20"/>
      <c r="AW36" s="20"/>
      <c r="AX36" s="20"/>
      <c r="AY36" s="20"/>
    </row>
    <row r="37" spans="1:51" x14ac:dyDescent="0.25">
      <c r="A37" s="21"/>
      <c r="B37" s="21"/>
      <c r="C37" s="21"/>
      <c r="D37" s="21"/>
      <c r="E37" s="21"/>
      <c r="F37" s="21"/>
      <c r="G37" s="21"/>
      <c r="H37" s="21"/>
      <c r="I37" s="21"/>
      <c r="J37" s="21"/>
      <c r="K37" s="21"/>
      <c r="L37" s="21"/>
      <c r="M37" s="21"/>
      <c r="N37" s="21"/>
      <c r="O37" s="21"/>
      <c r="P37" s="21"/>
      <c r="Q37" s="21"/>
      <c r="R37" s="21"/>
      <c r="S37" s="21"/>
      <c r="T37" s="21" t="str">
        <f>Sheet2!J73</f>
        <v>C0001</v>
      </c>
      <c r="U37" s="35">
        <f>Sheet2!K73</f>
        <v>1655</v>
      </c>
      <c r="V37" s="35">
        <f>Sheet2!L73</f>
        <v>805</v>
      </c>
      <c r="W37" s="35">
        <f>Sheet2!M73</f>
        <v>2263</v>
      </c>
      <c r="X37" s="35">
        <f>Sheet2!N73</f>
        <v>987</v>
      </c>
      <c r="Y37" s="35">
        <f>Sheet2!O73</f>
        <v>1075</v>
      </c>
      <c r="Z37" s="35">
        <f>Sheet2!P73</f>
        <v>6785</v>
      </c>
      <c r="AA37" s="21"/>
      <c r="AB37" s="21"/>
      <c r="AC37" s="21"/>
      <c r="AD37" s="21"/>
      <c r="AE37" s="21"/>
      <c r="AF37" s="21"/>
      <c r="AG37" s="21"/>
      <c r="AH37" s="21"/>
      <c r="AI37" s="21"/>
      <c r="AJ37" s="21"/>
      <c r="AK37" s="21"/>
      <c r="AL37" s="21"/>
      <c r="AM37" s="20"/>
      <c r="AN37" s="20"/>
      <c r="AO37" s="20"/>
      <c r="AP37" s="20"/>
      <c r="AQ37" s="20"/>
      <c r="AR37" s="20"/>
      <c r="AS37" s="20"/>
      <c r="AT37" s="20"/>
      <c r="AU37" s="20"/>
      <c r="AV37" s="20"/>
      <c r="AW37" s="20"/>
      <c r="AX37" s="20"/>
      <c r="AY37" s="20"/>
    </row>
    <row r="38" spans="1:51" x14ac:dyDescent="0.25">
      <c r="A38" s="21"/>
      <c r="B38" s="21"/>
      <c r="C38" s="21"/>
      <c r="D38" s="21"/>
      <c r="E38" s="21"/>
      <c r="F38" s="21"/>
      <c r="G38" s="21"/>
      <c r="H38" s="21"/>
      <c r="I38" s="21"/>
      <c r="J38" s="21"/>
      <c r="K38" s="21"/>
      <c r="L38" s="21"/>
      <c r="M38" s="21"/>
      <c r="N38" s="21"/>
      <c r="O38" s="21"/>
      <c r="P38" s="21"/>
      <c r="Q38" s="21"/>
      <c r="R38" s="21"/>
      <c r="S38" s="21"/>
      <c r="T38" s="21" t="str">
        <f>Sheet2!J74</f>
        <v>C0005</v>
      </c>
      <c r="U38" s="35">
        <f>Sheet2!K74</f>
        <v>1104</v>
      </c>
      <c r="V38" s="35">
        <f>Sheet2!L74</f>
        <v>2280</v>
      </c>
      <c r="W38" s="35">
        <f>Sheet2!M74</f>
        <v>1445</v>
      </c>
      <c r="X38" s="35">
        <f>Sheet2!N74</f>
        <v>1722</v>
      </c>
      <c r="Y38" s="35">
        <f>Sheet2!O74</f>
        <v>1196</v>
      </c>
      <c r="Z38" s="35">
        <f>Sheet2!P74</f>
        <v>7747</v>
      </c>
      <c r="AA38" s="21"/>
      <c r="AB38" s="21"/>
      <c r="AC38" s="21"/>
      <c r="AD38" s="21"/>
      <c r="AE38" s="21"/>
      <c r="AF38" s="21"/>
      <c r="AG38" s="21"/>
      <c r="AH38" s="21"/>
      <c r="AI38" s="21"/>
      <c r="AJ38" s="21"/>
      <c r="AK38" s="21"/>
      <c r="AL38" s="21"/>
      <c r="AM38" s="20"/>
      <c r="AN38" s="20"/>
      <c r="AO38" s="20"/>
      <c r="AP38" s="20"/>
      <c r="AQ38" s="20"/>
      <c r="AR38" s="20"/>
      <c r="AS38" s="20"/>
      <c r="AT38" s="20"/>
      <c r="AU38" s="20"/>
      <c r="AV38" s="20"/>
      <c r="AW38" s="20"/>
      <c r="AX38" s="20"/>
      <c r="AY38" s="20"/>
    </row>
    <row r="39" spans="1:51" x14ac:dyDescent="0.25">
      <c r="A39" s="21"/>
      <c r="B39" s="21"/>
      <c r="C39" s="21"/>
      <c r="D39" s="21"/>
      <c r="E39" s="21"/>
      <c r="F39" s="21"/>
      <c r="G39" s="21"/>
      <c r="H39" s="21"/>
      <c r="I39" s="21"/>
      <c r="J39" s="21"/>
      <c r="K39" s="21"/>
      <c r="L39" s="21"/>
      <c r="M39" s="21"/>
      <c r="N39" s="21"/>
      <c r="O39" s="21"/>
      <c r="P39" s="21"/>
      <c r="Q39" s="21"/>
      <c r="R39" s="21"/>
      <c r="S39" s="21"/>
      <c r="T39" s="21" t="str">
        <f>Sheet2!J75</f>
        <v>C0006</v>
      </c>
      <c r="U39" s="35">
        <f>Sheet2!K75</f>
        <v>372</v>
      </c>
      <c r="V39" s="35">
        <f>Sheet2!L75</f>
        <v>1818</v>
      </c>
      <c r="W39" s="35">
        <f>Sheet2!M75</f>
        <v>1346</v>
      </c>
      <c r="X39" s="35">
        <f>Sheet2!N75</f>
        <v>1156</v>
      </c>
      <c r="Y39" s="35">
        <f>Sheet2!O75</f>
        <v>1484</v>
      </c>
      <c r="Z39" s="35">
        <f>Sheet2!P75</f>
        <v>6176</v>
      </c>
      <c r="AA39" s="21"/>
      <c r="AB39" s="21"/>
      <c r="AC39" s="21"/>
      <c r="AD39" s="21"/>
      <c r="AE39" s="21"/>
      <c r="AF39" s="21"/>
      <c r="AG39" s="21"/>
      <c r="AH39" s="21"/>
      <c r="AI39" s="21"/>
      <c r="AJ39" s="21"/>
      <c r="AK39" s="21"/>
      <c r="AL39" s="21"/>
      <c r="AM39" s="20"/>
      <c r="AN39" s="20"/>
      <c r="AO39" s="20"/>
      <c r="AP39" s="20"/>
      <c r="AQ39" s="20"/>
      <c r="AR39" s="20"/>
      <c r="AS39" s="20"/>
      <c r="AT39" s="20"/>
      <c r="AU39" s="20"/>
      <c r="AV39" s="20"/>
      <c r="AW39" s="20"/>
      <c r="AX39" s="20"/>
      <c r="AY39" s="20"/>
    </row>
    <row r="40" spans="1:51" x14ac:dyDescent="0.25">
      <c r="A40" s="21"/>
      <c r="B40" s="21"/>
      <c r="C40" s="21"/>
      <c r="D40" s="21"/>
      <c r="E40" s="21"/>
      <c r="F40" s="21"/>
      <c r="G40" s="21"/>
      <c r="H40" s="21"/>
      <c r="I40" s="21"/>
      <c r="J40" s="21"/>
      <c r="K40" s="21"/>
      <c r="L40" s="21"/>
      <c r="M40" s="21"/>
      <c r="N40" s="21"/>
      <c r="O40" s="21"/>
      <c r="P40" s="21"/>
      <c r="Q40" s="21"/>
      <c r="R40" s="21"/>
      <c r="S40" s="21"/>
      <c r="T40" s="21" t="str">
        <f>Sheet2!J76</f>
        <v>C0009</v>
      </c>
      <c r="U40" s="35">
        <f>Sheet2!K76</f>
        <v>1415</v>
      </c>
      <c r="V40" s="35">
        <f>Sheet2!L76</f>
        <v>1271</v>
      </c>
      <c r="W40" s="35">
        <f>Sheet2!M76</f>
        <v>1214</v>
      </c>
      <c r="X40" s="35">
        <f>Sheet2!N76</f>
        <v>1135</v>
      </c>
      <c r="Y40" s="35">
        <f>Sheet2!O76</f>
        <v>1566</v>
      </c>
      <c r="Z40" s="35">
        <f>Sheet2!P76</f>
        <v>6601</v>
      </c>
      <c r="AA40" s="21"/>
      <c r="AB40" s="21"/>
      <c r="AC40" s="21"/>
      <c r="AD40" s="21"/>
      <c r="AE40" s="21"/>
      <c r="AF40" s="21"/>
      <c r="AG40" s="21"/>
      <c r="AH40" s="21"/>
      <c r="AI40" s="21"/>
      <c r="AJ40" s="21"/>
      <c r="AK40" s="21"/>
      <c r="AL40" s="21"/>
      <c r="AM40" s="20"/>
      <c r="AN40" s="20"/>
      <c r="AO40" s="20"/>
      <c r="AP40" s="20"/>
      <c r="AQ40" s="20"/>
      <c r="AR40" s="20"/>
      <c r="AS40" s="20"/>
      <c r="AT40" s="20"/>
      <c r="AU40" s="20"/>
      <c r="AV40" s="20"/>
      <c r="AW40" s="20"/>
      <c r="AX40" s="20"/>
      <c r="AY40" s="20"/>
    </row>
    <row r="41" spans="1:51" x14ac:dyDescent="0.25">
      <c r="A41" s="21"/>
      <c r="B41" s="21"/>
      <c r="C41" s="21"/>
      <c r="D41" s="21"/>
      <c r="E41" s="21"/>
      <c r="F41" s="21"/>
      <c r="G41" s="21"/>
      <c r="H41" s="21"/>
      <c r="I41" s="21"/>
      <c r="J41" s="21"/>
      <c r="K41" s="21"/>
      <c r="L41" s="21"/>
      <c r="M41" s="21"/>
      <c r="N41" s="21"/>
      <c r="O41" s="21"/>
      <c r="P41" s="21"/>
      <c r="Q41" s="21"/>
      <c r="R41" s="21"/>
      <c r="S41" s="21"/>
      <c r="T41" s="21" t="str">
        <f>Sheet2!J77</f>
        <v>C0014</v>
      </c>
      <c r="U41" s="35">
        <f>Sheet2!K77</f>
        <v>1362</v>
      </c>
      <c r="V41" s="35">
        <f>Sheet2!L77</f>
        <v>1363</v>
      </c>
      <c r="W41" s="35">
        <f>Sheet2!M77</f>
        <v>1152</v>
      </c>
      <c r="X41" s="35">
        <f>Sheet2!N77</f>
        <v>777</v>
      </c>
      <c r="Y41" s="35">
        <f>Sheet2!O77</f>
        <v>750</v>
      </c>
      <c r="Z41" s="35">
        <f>Sheet2!P77</f>
        <v>5404</v>
      </c>
      <c r="AA41" s="21"/>
      <c r="AB41" s="21"/>
      <c r="AC41" s="21"/>
      <c r="AD41" s="21"/>
      <c r="AE41" s="21"/>
      <c r="AF41" s="21"/>
      <c r="AG41" s="21"/>
      <c r="AH41" s="21"/>
      <c r="AI41" s="21"/>
      <c r="AJ41" s="21"/>
      <c r="AK41" s="21"/>
      <c r="AL41" s="21"/>
      <c r="AM41" s="20"/>
      <c r="AN41" s="20"/>
      <c r="AO41" s="20"/>
      <c r="AP41" s="20"/>
      <c r="AQ41" s="20"/>
      <c r="AR41" s="20"/>
      <c r="AS41" s="20"/>
      <c r="AT41" s="20"/>
      <c r="AU41" s="20"/>
      <c r="AV41" s="20"/>
      <c r="AW41" s="20"/>
      <c r="AX41" s="20"/>
      <c r="AY41" s="20"/>
    </row>
    <row r="42" spans="1:51" x14ac:dyDescent="0.25">
      <c r="A42" s="21"/>
      <c r="B42" s="21"/>
      <c r="C42" s="21"/>
      <c r="D42" s="21"/>
      <c r="E42" s="21"/>
      <c r="F42" s="21"/>
      <c r="G42" s="21"/>
      <c r="H42" s="21"/>
      <c r="I42" s="21"/>
      <c r="J42" s="21"/>
      <c r="K42" s="21"/>
      <c r="L42" s="21"/>
      <c r="M42" s="21"/>
      <c r="N42" s="21"/>
      <c r="O42" s="21"/>
      <c r="P42" s="21"/>
      <c r="Q42" s="21"/>
      <c r="R42" s="21"/>
      <c r="S42" s="21"/>
      <c r="T42" s="21" t="str">
        <f>Sheet2!J78</f>
        <v>Grand Total</v>
      </c>
      <c r="U42" s="35">
        <f>Sheet2!K78</f>
        <v>18415</v>
      </c>
      <c r="V42" s="35">
        <f>Sheet2!L78</f>
        <v>20581</v>
      </c>
      <c r="W42" s="35">
        <f>Sheet2!M78</f>
        <v>20872</v>
      </c>
      <c r="X42" s="35">
        <f>Sheet2!N78</f>
        <v>16651</v>
      </c>
      <c r="Y42" s="35">
        <f>Sheet2!O78</f>
        <v>20104</v>
      </c>
      <c r="Z42" s="35">
        <f>Sheet2!P78</f>
        <v>96623</v>
      </c>
      <c r="AA42" s="21"/>
      <c r="AB42" s="21"/>
      <c r="AC42" s="21"/>
      <c r="AD42" s="21"/>
      <c r="AE42" s="21"/>
      <c r="AF42" s="21"/>
      <c r="AG42" s="21"/>
      <c r="AH42" s="21"/>
      <c r="AI42" s="21"/>
      <c r="AJ42" s="21"/>
      <c r="AK42" s="21"/>
      <c r="AL42" s="21"/>
      <c r="AM42" s="20"/>
      <c r="AN42" s="20"/>
      <c r="AO42" s="20"/>
      <c r="AP42" s="20"/>
      <c r="AQ42" s="20"/>
      <c r="AR42" s="20"/>
      <c r="AS42" s="20"/>
      <c r="AT42" s="20"/>
      <c r="AU42" s="20"/>
      <c r="AV42" s="20"/>
      <c r="AW42" s="20"/>
      <c r="AX42" s="20"/>
      <c r="AY42" s="20"/>
    </row>
    <row r="43" spans="1:51"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0"/>
      <c r="AN43" s="20"/>
      <c r="AO43" s="20"/>
      <c r="AP43" s="20"/>
      <c r="AQ43" s="20"/>
      <c r="AR43" s="20"/>
      <c r="AS43" s="20"/>
      <c r="AT43" s="20"/>
      <c r="AU43" s="20"/>
      <c r="AV43" s="20"/>
      <c r="AW43" s="20"/>
      <c r="AX43" s="20"/>
      <c r="AY43" s="20"/>
    </row>
    <row r="44" spans="1:51"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0"/>
      <c r="AN44" s="20"/>
      <c r="AO44" s="20"/>
      <c r="AP44" s="20"/>
      <c r="AQ44" s="20"/>
      <c r="AR44" s="20"/>
      <c r="AS44" s="20"/>
      <c r="AT44" s="20"/>
      <c r="AU44" s="20"/>
      <c r="AV44" s="20"/>
      <c r="AW44" s="20"/>
      <c r="AX44" s="20"/>
      <c r="AY44" s="20"/>
    </row>
    <row r="45" spans="1:51"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0"/>
      <c r="AN45" s="20"/>
      <c r="AO45" s="20"/>
      <c r="AP45" s="20"/>
      <c r="AQ45" s="20"/>
      <c r="AR45" s="20"/>
      <c r="AS45" s="20"/>
      <c r="AT45" s="20"/>
      <c r="AU45" s="20"/>
      <c r="AV45" s="20"/>
      <c r="AW45" s="20"/>
      <c r="AX45" s="20"/>
      <c r="AY45" s="20"/>
    </row>
    <row r="46" spans="1:51"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0"/>
      <c r="AN46" s="20"/>
      <c r="AO46" s="20"/>
      <c r="AP46" s="20"/>
      <c r="AQ46" s="20"/>
      <c r="AR46" s="20"/>
      <c r="AS46" s="20"/>
      <c r="AT46" s="20"/>
      <c r="AU46" s="20"/>
      <c r="AV46" s="20"/>
      <c r="AW46" s="20"/>
      <c r="AX46" s="20"/>
      <c r="AY46" s="20"/>
    </row>
    <row r="47" spans="1:51"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0"/>
      <c r="AN47" s="20"/>
      <c r="AO47" s="20"/>
      <c r="AP47" s="20"/>
      <c r="AQ47" s="20"/>
      <c r="AR47" s="20"/>
      <c r="AS47" s="20"/>
      <c r="AT47" s="20"/>
      <c r="AU47" s="20"/>
      <c r="AV47" s="20"/>
      <c r="AW47" s="20"/>
      <c r="AX47" s="20"/>
      <c r="AY47" s="20"/>
    </row>
    <row r="48" spans="1:51"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0"/>
      <c r="AN48" s="20"/>
      <c r="AO48" s="20"/>
      <c r="AP48" s="20"/>
      <c r="AQ48" s="20"/>
      <c r="AR48" s="20"/>
      <c r="AS48" s="20"/>
      <c r="AT48" s="20"/>
      <c r="AU48" s="20"/>
      <c r="AV48" s="20"/>
      <c r="AW48" s="20"/>
      <c r="AX48" s="20"/>
      <c r="AY48" s="20"/>
    </row>
    <row r="49" spans="1:51"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0"/>
      <c r="AN49" s="20"/>
      <c r="AO49" s="20"/>
      <c r="AP49" s="20"/>
      <c r="AQ49" s="20"/>
      <c r="AR49" s="20"/>
      <c r="AS49" s="20"/>
      <c r="AT49" s="20"/>
      <c r="AU49" s="20"/>
      <c r="AV49" s="20"/>
      <c r="AW49" s="20"/>
      <c r="AX49" s="20"/>
      <c r="AY49" s="20"/>
    </row>
    <row r="50" spans="1:51"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0"/>
      <c r="AN50" s="20"/>
      <c r="AO50" s="20"/>
      <c r="AP50" s="20"/>
      <c r="AQ50" s="20"/>
      <c r="AR50" s="20"/>
      <c r="AS50" s="20"/>
      <c r="AT50" s="20"/>
      <c r="AU50" s="20"/>
      <c r="AV50" s="20"/>
      <c r="AW50" s="20"/>
      <c r="AX50" s="20"/>
      <c r="AY50" s="20"/>
    </row>
    <row r="51" spans="1:51"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0"/>
      <c r="AN51" s="20"/>
      <c r="AO51" s="20"/>
      <c r="AP51" s="20"/>
      <c r="AQ51" s="20"/>
      <c r="AR51" s="20"/>
      <c r="AS51" s="20"/>
      <c r="AT51" s="20"/>
      <c r="AU51" s="20"/>
      <c r="AV51" s="20"/>
      <c r="AW51" s="20"/>
      <c r="AX51" s="20"/>
      <c r="AY51" s="20"/>
    </row>
    <row r="52" spans="1:51"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0"/>
      <c r="AN52" s="20"/>
      <c r="AO52" s="20"/>
      <c r="AP52" s="20"/>
      <c r="AQ52" s="20"/>
      <c r="AR52" s="20"/>
      <c r="AS52" s="20"/>
      <c r="AT52" s="20"/>
      <c r="AU52" s="20"/>
      <c r="AV52" s="20"/>
      <c r="AW52" s="20"/>
      <c r="AX52" s="20"/>
      <c r="AY52" s="20"/>
    </row>
    <row r="53" spans="1:51"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0"/>
      <c r="AN53" s="20"/>
      <c r="AO53" s="20"/>
      <c r="AP53" s="20"/>
      <c r="AQ53" s="20"/>
      <c r="AR53" s="20"/>
      <c r="AS53" s="20"/>
      <c r="AT53" s="20"/>
      <c r="AU53" s="20"/>
      <c r="AV53" s="20"/>
      <c r="AW53" s="20"/>
      <c r="AX53" s="20"/>
      <c r="AY53" s="20"/>
    </row>
    <row r="54" spans="1:51"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0"/>
      <c r="AN54" s="20"/>
      <c r="AO54" s="20"/>
      <c r="AP54" s="20"/>
      <c r="AQ54" s="20"/>
      <c r="AR54" s="20"/>
      <c r="AS54" s="20"/>
      <c r="AT54" s="20"/>
      <c r="AU54" s="20"/>
      <c r="AV54" s="20"/>
      <c r="AW54" s="20"/>
      <c r="AX54" s="20"/>
      <c r="AY54" s="20"/>
    </row>
    <row r="55" spans="1:51"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0"/>
      <c r="AN55" s="20"/>
      <c r="AO55" s="20"/>
      <c r="AP55" s="20"/>
      <c r="AQ55" s="20"/>
      <c r="AR55" s="20"/>
      <c r="AS55" s="20"/>
      <c r="AT55" s="20"/>
      <c r="AU55" s="20"/>
      <c r="AV55" s="20"/>
      <c r="AW55" s="20"/>
      <c r="AX55" s="20"/>
      <c r="AY55" s="20"/>
    </row>
    <row r="56" spans="1:51"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0"/>
      <c r="AN56" s="20"/>
      <c r="AO56" s="20"/>
      <c r="AP56" s="20"/>
      <c r="AQ56" s="20"/>
      <c r="AR56" s="20"/>
      <c r="AS56" s="20"/>
      <c r="AT56" s="20"/>
      <c r="AU56" s="20"/>
      <c r="AV56" s="20"/>
      <c r="AW56" s="20"/>
      <c r="AX56" s="20"/>
      <c r="AY56" s="20"/>
    </row>
    <row r="57" spans="1:51"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0"/>
      <c r="AN57" s="20"/>
      <c r="AO57" s="20"/>
      <c r="AP57" s="20"/>
      <c r="AQ57" s="20"/>
      <c r="AR57" s="20"/>
      <c r="AS57" s="20"/>
      <c r="AT57" s="20"/>
      <c r="AU57" s="20"/>
      <c r="AV57" s="20"/>
      <c r="AW57" s="20"/>
      <c r="AX57" s="20"/>
      <c r="AY57" s="20"/>
    </row>
    <row r="58" spans="1:51"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0"/>
      <c r="AN58" s="20"/>
      <c r="AO58" s="20"/>
      <c r="AP58" s="20"/>
      <c r="AQ58" s="20"/>
      <c r="AR58" s="20"/>
      <c r="AS58" s="20"/>
      <c r="AT58" s="20"/>
      <c r="AU58" s="20"/>
      <c r="AV58" s="20"/>
      <c r="AW58" s="20"/>
      <c r="AX58" s="20"/>
      <c r="AY58" s="20"/>
    </row>
    <row r="59" spans="1:51"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0"/>
      <c r="AN59" s="20"/>
      <c r="AO59" s="20"/>
      <c r="AP59" s="20"/>
      <c r="AQ59" s="20"/>
      <c r="AR59" s="20"/>
      <c r="AS59" s="20"/>
      <c r="AT59" s="20"/>
      <c r="AU59" s="20"/>
      <c r="AV59" s="20"/>
      <c r="AW59" s="20"/>
      <c r="AX59" s="20"/>
      <c r="AY59" s="20"/>
    </row>
    <row r="60" spans="1:51"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0"/>
      <c r="AN60" s="20"/>
      <c r="AO60" s="20"/>
      <c r="AP60" s="20"/>
      <c r="AQ60" s="20"/>
      <c r="AR60" s="20"/>
      <c r="AS60" s="20"/>
      <c r="AT60" s="20"/>
      <c r="AU60" s="20"/>
      <c r="AV60" s="20"/>
      <c r="AW60" s="20"/>
      <c r="AX60" s="20"/>
      <c r="AY60" s="20"/>
    </row>
    <row r="61" spans="1:51"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0"/>
      <c r="AN61" s="20"/>
      <c r="AO61" s="20"/>
      <c r="AP61" s="20"/>
      <c r="AQ61" s="20"/>
      <c r="AR61" s="20"/>
      <c r="AS61" s="20"/>
      <c r="AT61" s="20"/>
      <c r="AU61" s="20"/>
      <c r="AV61" s="20"/>
      <c r="AW61" s="20"/>
      <c r="AX61" s="20"/>
      <c r="AY61" s="20"/>
    </row>
    <row r="62" spans="1:51"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0"/>
      <c r="AN62" s="20"/>
      <c r="AO62" s="20"/>
      <c r="AP62" s="20"/>
      <c r="AQ62" s="20"/>
      <c r="AR62" s="20"/>
      <c r="AS62" s="20"/>
      <c r="AT62" s="20"/>
      <c r="AU62" s="20"/>
      <c r="AV62" s="20"/>
      <c r="AW62" s="20"/>
      <c r="AX62" s="20"/>
      <c r="AY62" s="20"/>
    </row>
    <row r="63" spans="1:51"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0"/>
      <c r="AN63" s="20"/>
      <c r="AO63" s="20"/>
      <c r="AP63" s="20"/>
      <c r="AQ63" s="20"/>
      <c r="AR63" s="20"/>
      <c r="AS63" s="20"/>
      <c r="AT63" s="20"/>
      <c r="AU63" s="20"/>
      <c r="AV63" s="20"/>
      <c r="AW63" s="20"/>
      <c r="AX63" s="20"/>
      <c r="AY63" s="20"/>
    </row>
    <row r="64" spans="1:51"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0"/>
      <c r="AN64" s="20"/>
      <c r="AO64" s="20"/>
      <c r="AP64" s="20"/>
      <c r="AQ64" s="20"/>
      <c r="AR64" s="20"/>
      <c r="AS64" s="20"/>
      <c r="AT64" s="20"/>
      <c r="AU64" s="20"/>
      <c r="AV64" s="20"/>
      <c r="AW64" s="20"/>
      <c r="AX64" s="20"/>
      <c r="AY64" s="20"/>
    </row>
    <row r="65" spans="1:51"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0"/>
      <c r="AN65" s="20"/>
      <c r="AO65" s="20"/>
      <c r="AP65" s="20"/>
      <c r="AQ65" s="20"/>
      <c r="AR65" s="20"/>
      <c r="AS65" s="20"/>
      <c r="AT65" s="20"/>
      <c r="AU65" s="20"/>
      <c r="AV65" s="20"/>
      <c r="AW65" s="20"/>
      <c r="AX65" s="20"/>
      <c r="AY65" s="20"/>
    </row>
    <row r="66" spans="1:51"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0"/>
      <c r="AN66" s="20"/>
      <c r="AO66" s="20"/>
      <c r="AP66" s="20"/>
      <c r="AQ66" s="20"/>
      <c r="AR66" s="20"/>
      <c r="AS66" s="20"/>
      <c r="AT66" s="20"/>
      <c r="AU66" s="20"/>
      <c r="AV66" s="20"/>
      <c r="AW66" s="20"/>
      <c r="AX66" s="20"/>
      <c r="AY66" s="20"/>
    </row>
    <row r="67" spans="1:51"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0"/>
      <c r="AN67" s="20"/>
      <c r="AO67" s="20"/>
      <c r="AP67" s="20"/>
      <c r="AQ67" s="20"/>
      <c r="AR67" s="20"/>
      <c r="AS67" s="20"/>
      <c r="AT67" s="20"/>
      <c r="AU67" s="20"/>
      <c r="AV67" s="20"/>
      <c r="AW67" s="20"/>
      <c r="AX67" s="20"/>
      <c r="AY67" s="20"/>
    </row>
    <row r="68" spans="1:51"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0"/>
      <c r="AN68" s="20"/>
      <c r="AO68" s="20"/>
      <c r="AP68" s="20"/>
      <c r="AQ68" s="20"/>
      <c r="AR68" s="20"/>
      <c r="AS68" s="20"/>
      <c r="AT68" s="20"/>
      <c r="AU68" s="20"/>
      <c r="AV68" s="20"/>
      <c r="AW68" s="20"/>
      <c r="AX68" s="20"/>
      <c r="AY68" s="20"/>
    </row>
    <row r="69" spans="1:51"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0"/>
      <c r="AN69" s="20"/>
      <c r="AO69" s="20"/>
      <c r="AP69" s="20"/>
      <c r="AQ69" s="20"/>
      <c r="AR69" s="20"/>
      <c r="AS69" s="20"/>
      <c r="AT69" s="20"/>
      <c r="AU69" s="20"/>
      <c r="AV69" s="20"/>
      <c r="AW69" s="20"/>
      <c r="AX69" s="20"/>
      <c r="AY69" s="20"/>
    </row>
    <row r="70" spans="1:51"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0"/>
      <c r="AN70" s="20"/>
      <c r="AO70" s="20"/>
      <c r="AP70" s="20"/>
      <c r="AQ70" s="20"/>
      <c r="AR70" s="20"/>
      <c r="AS70" s="20"/>
      <c r="AT70" s="20"/>
      <c r="AU70" s="20"/>
      <c r="AV70" s="20"/>
      <c r="AW70" s="20"/>
      <c r="AX70" s="20"/>
      <c r="AY70" s="20"/>
    </row>
    <row r="71" spans="1:51"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0"/>
      <c r="AN71" s="20"/>
      <c r="AO71" s="20"/>
      <c r="AP71" s="20"/>
      <c r="AQ71" s="20"/>
      <c r="AR71" s="20"/>
      <c r="AS71" s="20"/>
      <c r="AT71" s="20"/>
      <c r="AU71" s="20"/>
      <c r="AV71" s="20"/>
      <c r="AW71" s="20"/>
      <c r="AX71" s="20"/>
      <c r="AY71" s="20"/>
    </row>
    <row r="72" spans="1:51"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0"/>
      <c r="AN72" s="20"/>
      <c r="AO72" s="20"/>
      <c r="AP72" s="20"/>
      <c r="AQ72" s="20"/>
      <c r="AR72" s="20"/>
      <c r="AS72" s="20"/>
      <c r="AT72" s="20"/>
      <c r="AU72" s="20"/>
      <c r="AV72" s="20"/>
      <c r="AW72" s="20"/>
      <c r="AX72" s="20"/>
      <c r="AY72" s="20"/>
    </row>
    <row r="73" spans="1:51"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0"/>
      <c r="AN73" s="20"/>
      <c r="AO73" s="20"/>
      <c r="AP73" s="20"/>
      <c r="AQ73" s="20"/>
      <c r="AR73" s="20"/>
      <c r="AS73" s="20"/>
      <c r="AT73" s="20"/>
      <c r="AU73" s="20"/>
      <c r="AV73" s="20"/>
      <c r="AW73" s="20"/>
      <c r="AX73" s="20"/>
      <c r="AY73" s="20"/>
    </row>
    <row r="74" spans="1:51"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0"/>
      <c r="AN74" s="20"/>
      <c r="AO74" s="20"/>
      <c r="AP74" s="20"/>
      <c r="AQ74" s="20"/>
      <c r="AR74" s="20"/>
      <c r="AS74" s="20"/>
      <c r="AT74" s="20"/>
      <c r="AU74" s="20"/>
      <c r="AV74" s="20"/>
      <c r="AW74" s="20"/>
      <c r="AX74" s="20"/>
      <c r="AY74" s="20"/>
    </row>
    <row r="75" spans="1:51"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0"/>
      <c r="AN75" s="20"/>
      <c r="AO75" s="20"/>
      <c r="AP75" s="20"/>
      <c r="AQ75" s="20"/>
      <c r="AR75" s="20"/>
      <c r="AS75" s="20"/>
      <c r="AT75" s="20"/>
      <c r="AU75" s="20"/>
      <c r="AV75" s="20"/>
      <c r="AW75" s="20"/>
      <c r="AX75" s="20"/>
      <c r="AY75" s="20"/>
    </row>
    <row r="76" spans="1:51"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0"/>
      <c r="AN76" s="20"/>
      <c r="AO76" s="20"/>
      <c r="AP76" s="20"/>
      <c r="AQ76" s="20"/>
      <c r="AR76" s="20"/>
      <c r="AS76" s="20"/>
      <c r="AT76" s="20"/>
      <c r="AU76" s="20"/>
      <c r="AV76" s="20"/>
      <c r="AW76" s="20"/>
      <c r="AX76" s="20"/>
      <c r="AY76" s="20"/>
    </row>
    <row r="77" spans="1:51"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0"/>
      <c r="AN77" s="20"/>
      <c r="AO77" s="20"/>
      <c r="AP77" s="20"/>
      <c r="AQ77" s="20"/>
      <c r="AR77" s="20"/>
      <c r="AS77" s="20"/>
      <c r="AT77" s="20"/>
      <c r="AU77" s="20"/>
      <c r="AV77" s="20"/>
      <c r="AW77" s="20"/>
      <c r="AX77" s="20"/>
      <c r="AY77" s="20"/>
    </row>
    <row r="78" spans="1:51"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0"/>
      <c r="AN78" s="20"/>
      <c r="AO78" s="20"/>
      <c r="AP78" s="20"/>
      <c r="AQ78" s="20"/>
      <c r="AR78" s="20"/>
      <c r="AS78" s="20"/>
      <c r="AT78" s="20"/>
      <c r="AU78" s="20"/>
      <c r="AV78" s="20"/>
      <c r="AW78" s="20"/>
      <c r="AX78" s="20"/>
      <c r="AY78" s="20"/>
    </row>
    <row r="79" spans="1:51"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0"/>
      <c r="AN79" s="20"/>
      <c r="AO79" s="20"/>
      <c r="AP79" s="20"/>
      <c r="AQ79" s="20"/>
      <c r="AR79" s="20"/>
      <c r="AS79" s="20"/>
      <c r="AT79" s="20"/>
      <c r="AU79" s="20"/>
      <c r="AV79" s="20"/>
      <c r="AW79" s="20"/>
      <c r="AX79" s="20"/>
      <c r="AY79" s="20"/>
    </row>
    <row r="80" spans="1:51"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0"/>
      <c r="AN80" s="20"/>
      <c r="AO80" s="20"/>
      <c r="AP80" s="20"/>
      <c r="AQ80" s="20"/>
      <c r="AR80" s="20"/>
      <c r="AS80" s="20"/>
      <c r="AT80" s="20"/>
      <c r="AU80" s="20"/>
      <c r="AV80" s="20"/>
      <c r="AW80" s="20"/>
      <c r="AX80" s="20"/>
      <c r="AY80" s="20"/>
    </row>
    <row r="81" spans="1:51"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0"/>
      <c r="AN81" s="20"/>
      <c r="AO81" s="20"/>
      <c r="AP81" s="20"/>
      <c r="AQ81" s="20"/>
      <c r="AR81" s="20"/>
      <c r="AS81" s="20"/>
      <c r="AT81" s="20"/>
      <c r="AU81" s="20"/>
      <c r="AV81" s="20"/>
      <c r="AW81" s="20"/>
      <c r="AX81" s="20"/>
      <c r="AY81" s="20"/>
    </row>
    <row r="82" spans="1:51"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0"/>
      <c r="AN82" s="20"/>
      <c r="AO82" s="20"/>
      <c r="AP82" s="20"/>
      <c r="AQ82" s="20"/>
      <c r="AR82" s="20"/>
      <c r="AS82" s="20"/>
      <c r="AT82" s="20"/>
      <c r="AU82" s="20"/>
      <c r="AV82" s="20"/>
      <c r="AW82" s="20"/>
      <c r="AX82" s="20"/>
      <c r="AY82" s="20"/>
    </row>
    <row r="83" spans="1:51"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0"/>
      <c r="AN83" s="20"/>
      <c r="AO83" s="20"/>
      <c r="AP83" s="20"/>
      <c r="AQ83" s="20"/>
      <c r="AR83" s="20"/>
      <c r="AS83" s="20"/>
      <c r="AT83" s="20"/>
      <c r="AU83" s="20"/>
      <c r="AV83" s="20"/>
      <c r="AW83" s="20"/>
      <c r="AX83" s="20"/>
      <c r="AY83" s="20"/>
    </row>
    <row r="84" spans="1:51"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0"/>
      <c r="AN84" s="20"/>
      <c r="AO84" s="20"/>
      <c r="AP84" s="20"/>
      <c r="AQ84" s="20"/>
      <c r="AR84" s="20"/>
      <c r="AS84" s="20"/>
      <c r="AT84" s="20"/>
      <c r="AU84" s="20"/>
      <c r="AV84" s="20"/>
      <c r="AW84" s="20"/>
      <c r="AX84" s="20"/>
      <c r="AY84" s="20"/>
    </row>
    <row r="85" spans="1:51"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0"/>
      <c r="AN85" s="20"/>
      <c r="AO85" s="20"/>
      <c r="AP85" s="20"/>
      <c r="AQ85" s="20"/>
      <c r="AR85" s="20"/>
      <c r="AS85" s="20"/>
      <c r="AT85" s="20"/>
      <c r="AU85" s="20"/>
      <c r="AV85" s="20"/>
      <c r="AW85" s="20"/>
      <c r="AX85" s="20"/>
      <c r="AY85" s="20"/>
    </row>
    <row r="86" spans="1:51"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0"/>
      <c r="AN86" s="20"/>
      <c r="AO86" s="20"/>
      <c r="AP86" s="20"/>
      <c r="AQ86" s="20"/>
      <c r="AR86" s="20"/>
      <c r="AS86" s="20"/>
      <c r="AT86" s="20"/>
      <c r="AU86" s="20"/>
      <c r="AV86" s="20"/>
      <c r="AW86" s="20"/>
      <c r="AX86" s="20"/>
      <c r="AY86" s="20"/>
    </row>
    <row r="87" spans="1:51"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0"/>
      <c r="AN87" s="20"/>
      <c r="AO87" s="20"/>
      <c r="AP87" s="20"/>
      <c r="AQ87" s="20"/>
      <c r="AR87" s="20"/>
      <c r="AS87" s="20"/>
      <c r="AT87" s="20"/>
      <c r="AU87" s="20"/>
      <c r="AV87" s="20"/>
      <c r="AW87" s="20"/>
      <c r="AX87" s="20"/>
      <c r="AY87" s="20"/>
    </row>
    <row r="88" spans="1:51"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0"/>
      <c r="AN88" s="20"/>
      <c r="AO88" s="20"/>
      <c r="AP88" s="20"/>
      <c r="AQ88" s="20"/>
      <c r="AR88" s="20"/>
      <c r="AS88" s="20"/>
      <c r="AT88" s="20"/>
      <c r="AU88" s="20"/>
      <c r="AV88" s="20"/>
      <c r="AW88" s="20"/>
      <c r="AX88" s="20"/>
      <c r="AY88" s="20"/>
    </row>
    <row r="89" spans="1:51"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0"/>
      <c r="AN89" s="20"/>
      <c r="AO89" s="20"/>
      <c r="AP89" s="20"/>
      <c r="AQ89" s="20"/>
      <c r="AR89" s="20"/>
      <c r="AS89" s="20"/>
      <c r="AT89" s="20"/>
      <c r="AU89" s="20"/>
      <c r="AV89" s="20"/>
      <c r="AW89" s="20"/>
      <c r="AX89" s="20"/>
      <c r="AY89" s="20"/>
    </row>
    <row r="90" spans="1:5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0"/>
      <c r="AN90" s="20"/>
      <c r="AO90" s="20"/>
      <c r="AP90" s="20"/>
      <c r="AQ90" s="20"/>
      <c r="AR90" s="20"/>
      <c r="AS90" s="20"/>
      <c r="AT90" s="20"/>
      <c r="AU90" s="20"/>
      <c r="AV90" s="20"/>
      <c r="AW90" s="20"/>
      <c r="AX90" s="20"/>
      <c r="AY90" s="20"/>
    </row>
    <row r="91" spans="1:51"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0"/>
      <c r="AN91" s="20"/>
      <c r="AO91" s="20"/>
      <c r="AP91" s="20"/>
      <c r="AQ91" s="20"/>
      <c r="AR91" s="20"/>
      <c r="AS91" s="20"/>
      <c r="AT91" s="20"/>
      <c r="AU91" s="20"/>
      <c r="AV91" s="20"/>
      <c r="AW91" s="20"/>
      <c r="AX91" s="20"/>
      <c r="AY91" s="20"/>
    </row>
    <row r="92" spans="1:5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0"/>
      <c r="AN92" s="20"/>
      <c r="AO92" s="20"/>
      <c r="AP92" s="20"/>
      <c r="AQ92" s="20"/>
      <c r="AR92" s="20"/>
      <c r="AS92" s="20"/>
      <c r="AT92" s="20"/>
      <c r="AU92" s="20"/>
      <c r="AV92" s="20"/>
      <c r="AW92" s="20"/>
      <c r="AX92" s="20"/>
      <c r="AY92" s="20"/>
    </row>
    <row r="93" spans="1:51"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0"/>
      <c r="AN93" s="20"/>
      <c r="AO93" s="20"/>
      <c r="AP93" s="20"/>
      <c r="AQ93" s="20"/>
      <c r="AR93" s="20"/>
      <c r="AS93" s="20"/>
      <c r="AT93" s="20"/>
      <c r="AU93" s="20"/>
      <c r="AV93" s="20"/>
      <c r="AW93" s="20"/>
      <c r="AX93" s="20"/>
      <c r="AY93" s="20"/>
    </row>
    <row r="94" spans="1:5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0"/>
      <c r="AN94" s="20"/>
      <c r="AO94" s="20"/>
      <c r="AP94" s="20"/>
      <c r="AQ94" s="20"/>
      <c r="AR94" s="20"/>
      <c r="AS94" s="20"/>
      <c r="AT94" s="20"/>
      <c r="AU94" s="20"/>
      <c r="AV94" s="20"/>
      <c r="AW94" s="20"/>
      <c r="AX94" s="20"/>
      <c r="AY94" s="20"/>
    </row>
    <row r="95" spans="1:51"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0"/>
      <c r="AN95" s="20"/>
      <c r="AO95" s="20"/>
      <c r="AP95" s="20"/>
      <c r="AQ95" s="20"/>
      <c r="AR95" s="20"/>
      <c r="AS95" s="20"/>
      <c r="AT95" s="20"/>
      <c r="AU95" s="20"/>
      <c r="AV95" s="20"/>
      <c r="AW95" s="20"/>
      <c r="AX95" s="20"/>
      <c r="AY95" s="20"/>
    </row>
    <row r="96" spans="1:5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0"/>
      <c r="AN96" s="20"/>
      <c r="AO96" s="20"/>
      <c r="AP96" s="20"/>
      <c r="AQ96" s="20"/>
      <c r="AR96" s="20"/>
      <c r="AS96" s="20"/>
      <c r="AT96" s="20"/>
      <c r="AU96" s="20"/>
      <c r="AV96" s="20"/>
      <c r="AW96" s="20"/>
      <c r="AX96" s="20"/>
      <c r="AY96" s="20"/>
    </row>
    <row r="97" spans="1:51"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0"/>
      <c r="AN97" s="20"/>
      <c r="AO97" s="20"/>
      <c r="AP97" s="20"/>
      <c r="AQ97" s="20"/>
      <c r="AR97" s="20"/>
      <c r="AS97" s="20"/>
      <c r="AT97" s="20"/>
      <c r="AU97" s="20"/>
      <c r="AV97" s="20"/>
      <c r="AW97" s="20"/>
      <c r="AX97" s="20"/>
      <c r="AY97" s="20"/>
    </row>
    <row r="98" spans="1:5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0"/>
      <c r="AN98" s="20"/>
      <c r="AO98" s="20"/>
      <c r="AP98" s="20"/>
      <c r="AQ98" s="20"/>
      <c r="AR98" s="20"/>
      <c r="AS98" s="20"/>
      <c r="AT98" s="20"/>
      <c r="AU98" s="20"/>
      <c r="AV98" s="20"/>
      <c r="AW98" s="20"/>
      <c r="AX98" s="20"/>
      <c r="AY98" s="20"/>
    </row>
    <row r="99" spans="1:51"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0"/>
      <c r="AN99" s="20"/>
      <c r="AO99" s="20"/>
      <c r="AP99" s="20"/>
      <c r="AQ99" s="20"/>
      <c r="AR99" s="20"/>
      <c r="AS99" s="20"/>
      <c r="AT99" s="20"/>
      <c r="AU99" s="20"/>
      <c r="AV99" s="20"/>
      <c r="AW99" s="20"/>
      <c r="AX99" s="20"/>
      <c r="AY99" s="20"/>
    </row>
    <row r="100" spans="1:5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0"/>
      <c r="AN100" s="20"/>
      <c r="AO100" s="20"/>
      <c r="AP100" s="20"/>
      <c r="AQ100" s="20"/>
      <c r="AR100" s="20"/>
      <c r="AS100" s="20"/>
      <c r="AT100" s="20"/>
      <c r="AU100" s="20"/>
      <c r="AV100" s="20"/>
      <c r="AW100" s="20"/>
      <c r="AX100" s="20"/>
      <c r="AY100" s="20"/>
    </row>
    <row r="101" spans="1:51"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0"/>
      <c r="AN101" s="20"/>
      <c r="AO101" s="20"/>
      <c r="AP101" s="20"/>
      <c r="AQ101" s="20"/>
      <c r="AR101" s="20"/>
      <c r="AS101" s="20"/>
      <c r="AT101" s="20"/>
      <c r="AU101" s="20"/>
      <c r="AV101" s="20"/>
      <c r="AW101" s="20"/>
      <c r="AX101" s="20"/>
      <c r="AY101" s="20"/>
    </row>
    <row r="102" spans="1:5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0"/>
      <c r="AN102" s="20"/>
      <c r="AO102" s="20"/>
      <c r="AP102" s="20"/>
      <c r="AQ102" s="20"/>
      <c r="AR102" s="20"/>
      <c r="AS102" s="20"/>
      <c r="AT102" s="20"/>
      <c r="AU102" s="20"/>
      <c r="AV102" s="20"/>
      <c r="AW102" s="20"/>
      <c r="AX102" s="20"/>
      <c r="AY102" s="20"/>
    </row>
    <row r="103" spans="1:51"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0"/>
      <c r="AN103" s="20"/>
      <c r="AO103" s="20"/>
      <c r="AP103" s="20"/>
      <c r="AQ103" s="20"/>
      <c r="AR103" s="20"/>
      <c r="AS103" s="20"/>
      <c r="AT103" s="20"/>
      <c r="AU103" s="20"/>
      <c r="AV103" s="20"/>
      <c r="AW103" s="20"/>
      <c r="AX103" s="20"/>
      <c r="AY103" s="20"/>
    </row>
    <row r="104" spans="1:5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0"/>
      <c r="AN104" s="20"/>
      <c r="AO104" s="20"/>
      <c r="AP104" s="20"/>
      <c r="AQ104" s="20"/>
      <c r="AR104" s="20"/>
      <c r="AS104" s="20"/>
      <c r="AT104" s="20"/>
      <c r="AU104" s="20"/>
      <c r="AV104" s="20"/>
      <c r="AW104" s="20"/>
      <c r="AX104" s="20"/>
      <c r="AY104" s="20"/>
    </row>
    <row r="105" spans="1:51"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0"/>
      <c r="AN105" s="20"/>
      <c r="AO105" s="20"/>
      <c r="AP105" s="20"/>
      <c r="AQ105" s="20"/>
      <c r="AR105" s="20"/>
      <c r="AS105" s="20"/>
      <c r="AT105" s="20"/>
      <c r="AU105" s="20"/>
      <c r="AV105" s="20"/>
      <c r="AW105" s="20"/>
      <c r="AX105" s="20"/>
      <c r="AY105" s="20"/>
    </row>
    <row r="106" spans="1:5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0"/>
      <c r="AN106" s="20"/>
      <c r="AO106" s="20"/>
      <c r="AP106" s="20"/>
      <c r="AQ106" s="20"/>
      <c r="AR106" s="20"/>
      <c r="AS106" s="20"/>
      <c r="AT106" s="20"/>
      <c r="AU106" s="20"/>
      <c r="AV106" s="20"/>
      <c r="AW106" s="20"/>
      <c r="AX106" s="20"/>
      <c r="AY106" s="20"/>
    </row>
    <row r="107" spans="1:51"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0"/>
      <c r="AN107" s="20"/>
      <c r="AO107" s="20"/>
      <c r="AP107" s="20"/>
      <c r="AQ107" s="20"/>
      <c r="AR107" s="20"/>
      <c r="AS107" s="20"/>
      <c r="AT107" s="20"/>
      <c r="AU107" s="20"/>
      <c r="AV107" s="20"/>
      <c r="AW107" s="20"/>
      <c r="AX107" s="20"/>
      <c r="AY107" s="20"/>
    </row>
    <row r="108" spans="1:5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0"/>
      <c r="AN108" s="20"/>
      <c r="AO108" s="20"/>
      <c r="AP108" s="20"/>
      <c r="AQ108" s="20"/>
      <c r="AR108" s="20"/>
      <c r="AS108" s="20"/>
      <c r="AT108" s="20"/>
      <c r="AU108" s="20"/>
      <c r="AV108" s="20"/>
      <c r="AW108" s="20"/>
      <c r="AX108" s="20"/>
      <c r="AY108" s="20"/>
    </row>
    <row r="109" spans="1:51"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0"/>
      <c r="AN109" s="20"/>
      <c r="AO109" s="20"/>
      <c r="AP109" s="20"/>
      <c r="AQ109" s="20"/>
      <c r="AR109" s="20"/>
      <c r="AS109" s="20"/>
      <c r="AT109" s="20"/>
      <c r="AU109" s="20"/>
      <c r="AV109" s="20"/>
      <c r="AW109" s="20"/>
      <c r="AX109" s="20"/>
      <c r="AY109" s="20"/>
    </row>
    <row r="110" spans="1:5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0"/>
      <c r="AN110" s="20"/>
      <c r="AO110" s="20"/>
      <c r="AP110" s="20"/>
      <c r="AQ110" s="20"/>
      <c r="AR110" s="20"/>
      <c r="AS110" s="20"/>
      <c r="AT110" s="20"/>
      <c r="AU110" s="20"/>
      <c r="AV110" s="20"/>
      <c r="AW110" s="20"/>
      <c r="AX110" s="20"/>
      <c r="AY110" s="20"/>
    </row>
    <row r="111" spans="1:51"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0"/>
      <c r="AN111" s="20"/>
      <c r="AO111" s="20"/>
      <c r="AP111" s="20"/>
      <c r="AQ111" s="20"/>
      <c r="AR111" s="20"/>
      <c r="AS111" s="20"/>
      <c r="AT111" s="20"/>
      <c r="AU111" s="20"/>
      <c r="AV111" s="20"/>
      <c r="AW111" s="20"/>
      <c r="AX111" s="20"/>
      <c r="AY111" s="20"/>
    </row>
    <row r="112" spans="1:5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0"/>
      <c r="AN112" s="20"/>
      <c r="AO112" s="20"/>
      <c r="AP112" s="20"/>
      <c r="AQ112" s="20"/>
      <c r="AR112" s="20"/>
      <c r="AS112" s="20"/>
      <c r="AT112" s="20"/>
      <c r="AU112" s="20"/>
      <c r="AV112" s="20"/>
      <c r="AW112" s="20"/>
      <c r="AX112" s="20"/>
      <c r="AY112" s="20"/>
    </row>
    <row r="113" spans="1:51"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0"/>
      <c r="AN113" s="20"/>
      <c r="AO113" s="20"/>
      <c r="AP113" s="20"/>
      <c r="AQ113" s="20"/>
      <c r="AR113" s="20"/>
      <c r="AS113" s="20"/>
      <c r="AT113" s="20"/>
      <c r="AU113" s="20"/>
      <c r="AV113" s="20"/>
      <c r="AW113" s="20"/>
      <c r="AX113" s="20"/>
      <c r="AY113" s="20"/>
    </row>
    <row r="114" spans="1:5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0"/>
      <c r="AN114" s="20"/>
      <c r="AO114" s="20"/>
      <c r="AP114" s="20"/>
      <c r="AQ114" s="20"/>
      <c r="AR114" s="20"/>
      <c r="AS114" s="20"/>
      <c r="AT114" s="20"/>
      <c r="AU114" s="20"/>
      <c r="AV114" s="20"/>
      <c r="AW114" s="20"/>
      <c r="AX114" s="20"/>
      <c r="AY114" s="20"/>
    </row>
    <row r="115" spans="1:51"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0"/>
      <c r="AN115" s="20"/>
      <c r="AO115" s="20"/>
      <c r="AP115" s="20"/>
      <c r="AQ115" s="20"/>
      <c r="AR115" s="20"/>
      <c r="AS115" s="20"/>
      <c r="AT115" s="20"/>
      <c r="AU115" s="20"/>
      <c r="AV115" s="20"/>
      <c r="AW115" s="20"/>
      <c r="AX115" s="20"/>
      <c r="AY115" s="20"/>
    </row>
    <row r="116" spans="1:5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0"/>
      <c r="AN116" s="20"/>
      <c r="AO116" s="20"/>
      <c r="AP116" s="20"/>
      <c r="AQ116" s="20"/>
      <c r="AR116" s="20"/>
      <c r="AS116" s="20"/>
      <c r="AT116" s="20"/>
      <c r="AU116" s="20"/>
      <c r="AV116" s="20"/>
      <c r="AW116" s="20"/>
      <c r="AX116" s="20"/>
      <c r="AY116" s="20"/>
    </row>
    <row r="117" spans="1:51"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0"/>
      <c r="AN117" s="20"/>
      <c r="AO117" s="20"/>
      <c r="AP117" s="20"/>
      <c r="AQ117" s="20"/>
      <c r="AR117" s="20"/>
      <c r="AS117" s="20"/>
      <c r="AT117" s="20"/>
      <c r="AU117" s="20"/>
      <c r="AV117" s="20"/>
      <c r="AW117" s="20"/>
      <c r="AX117" s="20"/>
      <c r="AY117" s="20"/>
    </row>
    <row r="118" spans="1:5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0"/>
      <c r="AN118" s="20"/>
      <c r="AO118" s="20"/>
      <c r="AP118" s="20"/>
      <c r="AQ118" s="20"/>
      <c r="AR118" s="20"/>
      <c r="AS118" s="20"/>
      <c r="AT118" s="20"/>
      <c r="AU118" s="20"/>
      <c r="AV118" s="20"/>
      <c r="AW118" s="20"/>
      <c r="AX118" s="20"/>
      <c r="AY118" s="20"/>
    </row>
    <row r="119" spans="1:51"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0"/>
      <c r="AN119" s="20"/>
      <c r="AO119" s="20"/>
      <c r="AP119" s="20"/>
      <c r="AQ119" s="20"/>
      <c r="AR119" s="20"/>
      <c r="AS119" s="20"/>
      <c r="AT119" s="20"/>
      <c r="AU119" s="20"/>
      <c r="AV119" s="20"/>
      <c r="AW119" s="20"/>
      <c r="AX119" s="20"/>
      <c r="AY119" s="20"/>
    </row>
    <row r="120" spans="1:5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0"/>
      <c r="AN120" s="20"/>
      <c r="AO120" s="20"/>
      <c r="AP120" s="20"/>
      <c r="AQ120" s="20"/>
      <c r="AR120" s="20"/>
      <c r="AS120" s="20"/>
      <c r="AT120" s="20"/>
      <c r="AU120" s="20"/>
      <c r="AV120" s="20"/>
      <c r="AW120" s="20"/>
      <c r="AX120" s="20"/>
      <c r="AY120" s="20"/>
    </row>
    <row r="121" spans="1:51"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0"/>
      <c r="AN121" s="20"/>
      <c r="AO121" s="20"/>
      <c r="AP121" s="20"/>
      <c r="AQ121" s="20"/>
      <c r="AR121" s="20"/>
      <c r="AS121" s="20"/>
      <c r="AT121" s="20"/>
      <c r="AU121" s="20"/>
      <c r="AV121" s="20"/>
      <c r="AW121" s="20"/>
      <c r="AX121" s="20"/>
      <c r="AY121" s="20"/>
    </row>
    <row r="122" spans="1:5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0"/>
      <c r="AN122" s="20"/>
      <c r="AO122" s="20"/>
      <c r="AP122" s="20"/>
      <c r="AQ122" s="20"/>
      <c r="AR122" s="20"/>
      <c r="AS122" s="20"/>
      <c r="AT122" s="20"/>
      <c r="AU122" s="20"/>
      <c r="AV122" s="20"/>
      <c r="AW122" s="20"/>
      <c r="AX122" s="20"/>
      <c r="AY122" s="20"/>
    </row>
    <row r="123" spans="1:51"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0"/>
      <c r="AN123" s="20"/>
      <c r="AO123" s="20"/>
      <c r="AP123" s="20"/>
      <c r="AQ123" s="20"/>
      <c r="AR123" s="20"/>
      <c r="AS123" s="20"/>
      <c r="AT123" s="20"/>
      <c r="AU123" s="20"/>
      <c r="AV123" s="20"/>
      <c r="AW123" s="20"/>
      <c r="AX123" s="20"/>
      <c r="AY123" s="20"/>
    </row>
    <row r="124" spans="1:5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0"/>
      <c r="AN124" s="20"/>
      <c r="AO124" s="20"/>
      <c r="AP124" s="20"/>
      <c r="AQ124" s="20"/>
      <c r="AR124" s="20"/>
      <c r="AS124" s="20"/>
      <c r="AT124" s="20"/>
      <c r="AU124" s="20"/>
      <c r="AV124" s="20"/>
      <c r="AW124" s="20"/>
      <c r="AX124" s="20"/>
      <c r="AY124" s="20"/>
    </row>
    <row r="125" spans="1:51"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0"/>
      <c r="AN125" s="20"/>
      <c r="AO125" s="20"/>
      <c r="AP125" s="20"/>
      <c r="AQ125" s="20"/>
      <c r="AR125" s="20"/>
      <c r="AS125" s="20"/>
      <c r="AT125" s="20"/>
      <c r="AU125" s="20"/>
      <c r="AV125" s="20"/>
      <c r="AW125" s="20"/>
      <c r="AX125" s="20"/>
      <c r="AY125" s="20"/>
    </row>
    <row r="126" spans="1:5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0"/>
      <c r="AN126" s="20"/>
      <c r="AO126" s="20"/>
      <c r="AP126" s="20"/>
      <c r="AQ126" s="20"/>
      <c r="AR126" s="20"/>
      <c r="AS126" s="20"/>
      <c r="AT126" s="20"/>
      <c r="AU126" s="20"/>
      <c r="AV126" s="20"/>
      <c r="AW126" s="20"/>
      <c r="AX126" s="20"/>
      <c r="AY126" s="20"/>
    </row>
    <row r="127" spans="1:51"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0"/>
      <c r="AN127" s="20"/>
      <c r="AO127" s="20"/>
      <c r="AP127" s="20"/>
      <c r="AQ127" s="20"/>
      <c r="AR127" s="20"/>
      <c r="AS127" s="20"/>
      <c r="AT127" s="20"/>
      <c r="AU127" s="20"/>
      <c r="AV127" s="20"/>
      <c r="AW127" s="20"/>
      <c r="AX127" s="20"/>
      <c r="AY127" s="20"/>
    </row>
    <row r="128" spans="1:5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0"/>
      <c r="AN128" s="20"/>
      <c r="AO128" s="20"/>
      <c r="AP128" s="20"/>
      <c r="AQ128" s="20"/>
      <c r="AR128" s="20"/>
      <c r="AS128" s="20"/>
      <c r="AT128" s="20"/>
      <c r="AU128" s="20"/>
      <c r="AV128" s="20"/>
      <c r="AW128" s="20"/>
      <c r="AX128" s="20"/>
      <c r="AY128" s="20"/>
    </row>
    <row r="129" spans="1:51"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0"/>
      <c r="AN129" s="20"/>
      <c r="AO129" s="20"/>
      <c r="AP129" s="20"/>
      <c r="AQ129" s="20"/>
      <c r="AR129" s="20"/>
      <c r="AS129" s="20"/>
      <c r="AT129" s="20"/>
      <c r="AU129" s="20"/>
      <c r="AV129" s="20"/>
      <c r="AW129" s="20"/>
      <c r="AX129" s="20"/>
      <c r="AY129" s="20"/>
    </row>
    <row r="130" spans="1:5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0"/>
      <c r="AN130" s="20"/>
      <c r="AO130" s="20"/>
      <c r="AP130" s="20"/>
      <c r="AQ130" s="20"/>
      <c r="AR130" s="20"/>
      <c r="AS130" s="20"/>
      <c r="AT130" s="20"/>
      <c r="AU130" s="20"/>
      <c r="AV130" s="20"/>
      <c r="AW130" s="20"/>
      <c r="AX130" s="20"/>
      <c r="AY130" s="20"/>
    </row>
    <row r="131" spans="1:51"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0"/>
      <c r="AN131" s="20"/>
      <c r="AO131" s="20"/>
      <c r="AP131" s="20"/>
      <c r="AQ131" s="20"/>
      <c r="AR131" s="20"/>
      <c r="AS131" s="20"/>
      <c r="AT131" s="20"/>
      <c r="AU131" s="20"/>
      <c r="AV131" s="20"/>
      <c r="AW131" s="20"/>
      <c r="AX131" s="20"/>
      <c r="AY131" s="20"/>
    </row>
    <row r="132" spans="1:5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0"/>
      <c r="AN132" s="20"/>
      <c r="AO132" s="20"/>
      <c r="AP132" s="20"/>
      <c r="AQ132" s="20"/>
      <c r="AR132" s="20"/>
      <c r="AS132" s="20"/>
      <c r="AT132" s="20"/>
      <c r="AU132" s="20"/>
      <c r="AV132" s="20"/>
      <c r="AW132" s="20"/>
      <c r="AX132" s="20"/>
      <c r="AY132" s="20"/>
    </row>
    <row r="133" spans="1:51"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0"/>
      <c r="AN133" s="20"/>
      <c r="AO133" s="20"/>
      <c r="AP133" s="20"/>
      <c r="AQ133" s="20"/>
      <c r="AR133" s="20"/>
      <c r="AS133" s="20"/>
      <c r="AT133" s="20"/>
      <c r="AU133" s="20"/>
      <c r="AV133" s="20"/>
      <c r="AW133" s="20"/>
      <c r="AX133" s="20"/>
      <c r="AY133" s="20"/>
    </row>
    <row r="134" spans="1:5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0"/>
      <c r="AN134" s="20"/>
      <c r="AO134" s="20"/>
      <c r="AP134" s="20"/>
      <c r="AQ134" s="20"/>
      <c r="AR134" s="20"/>
      <c r="AS134" s="20"/>
      <c r="AT134" s="20"/>
      <c r="AU134" s="20"/>
      <c r="AV134" s="20"/>
      <c r="AW134" s="20"/>
      <c r="AX134" s="20"/>
      <c r="AY134" s="20"/>
    </row>
    <row r="135" spans="1:51"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0"/>
      <c r="AN135" s="20"/>
      <c r="AO135" s="20"/>
      <c r="AP135" s="20"/>
      <c r="AQ135" s="20"/>
      <c r="AR135" s="20"/>
      <c r="AS135" s="20"/>
      <c r="AT135" s="20"/>
      <c r="AU135" s="20"/>
      <c r="AV135" s="20"/>
      <c r="AW135" s="20"/>
      <c r="AX135" s="20"/>
      <c r="AY135" s="20"/>
    </row>
    <row r="136" spans="1:5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0"/>
      <c r="AN136" s="20"/>
      <c r="AO136" s="20"/>
      <c r="AP136" s="20"/>
      <c r="AQ136" s="20"/>
      <c r="AR136" s="20"/>
      <c r="AS136" s="20"/>
      <c r="AT136" s="20"/>
      <c r="AU136" s="20"/>
      <c r="AV136" s="20"/>
      <c r="AW136" s="20"/>
      <c r="AX136" s="20"/>
      <c r="AY136" s="20"/>
    </row>
    <row r="137" spans="1:51"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0"/>
      <c r="AN137" s="20"/>
      <c r="AO137" s="20"/>
      <c r="AP137" s="20"/>
      <c r="AQ137" s="20"/>
      <c r="AR137" s="20"/>
      <c r="AS137" s="20"/>
      <c r="AT137" s="20"/>
      <c r="AU137" s="20"/>
      <c r="AV137" s="20"/>
      <c r="AW137" s="20"/>
      <c r="AX137" s="20"/>
      <c r="AY137" s="20"/>
    </row>
    <row r="138" spans="1:5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0"/>
      <c r="AN138" s="20"/>
      <c r="AO138" s="20"/>
      <c r="AP138" s="20"/>
      <c r="AQ138" s="20"/>
      <c r="AR138" s="20"/>
      <c r="AS138" s="20"/>
      <c r="AT138" s="20"/>
      <c r="AU138" s="20"/>
      <c r="AV138" s="20"/>
      <c r="AW138" s="20"/>
      <c r="AX138" s="20"/>
      <c r="AY138" s="20"/>
    </row>
    <row r="139" spans="1:51"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0"/>
      <c r="AN139" s="20"/>
      <c r="AO139" s="20"/>
      <c r="AP139" s="20"/>
      <c r="AQ139" s="20"/>
      <c r="AR139" s="20"/>
      <c r="AS139" s="20"/>
      <c r="AT139" s="20"/>
      <c r="AU139" s="20"/>
      <c r="AV139" s="20"/>
      <c r="AW139" s="20"/>
      <c r="AX139" s="20"/>
      <c r="AY139" s="20"/>
    </row>
    <row r="140" spans="1:5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0"/>
      <c r="AN140" s="20"/>
      <c r="AO140" s="20"/>
      <c r="AP140" s="20"/>
      <c r="AQ140" s="20"/>
      <c r="AR140" s="20"/>
      <c r="AS140" s="20"/>
      <c r="AT140" s="20"/>
      <c r="AU140" s="20"/>
      <c r="AV140" s="20"/>
      <c r="AW140" s="20"/>
      <c r="AX140" s="20"/>
      <c r="AY140" s="20"/>
    </row>
    <row r="141" spans="1:51"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0"/>
      <c r="AN141" s="20"/>
      <c r="AO141" s="20"/>
      <c r="AP141" s="20"/>
      <c r="AQ141" s="20"/>
      <c r="AR141" s="20"/>
      <c r="AS141" s="20"/>
      <c r="AT141" s="20"/>
      <c r="AU141" s="20"/>
      <c r="AV141" s="20"/>
      <c r="AW141" s="20"/>
      <c r="AX141" s="20"/>
      <c r="AY141" s="20"/>
    </row>
    <row r="142" spans="1:5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0"/>
      <c r="AN142" s="20"/>
      <c r="AO142" s="20"/>
      <c r="AP142" s="20"/>
      <c r="AQ142" s="20"/>
      <c r="AR142" s="20"/>
      <c r="AS142" s="20"/>
      <c r="AT142" s="20"/>
      <c r="AU142" s="20"/>
      <c r="AV142" s="20"/>
      <c r="AW142" s="20"/>
      <c r="AX142" s="20"/>
      <c r="AY142" s="20"/>
    </row>
    <row r="143" spans="1:51"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0"/>
      <c r="AN143" s="20"/>
      <c r="AO143" s="20"/>
      <c r="AP143" s="20"/>
      <c r="AQ143" s="20"/>
      <c r="AR143" s="20"/>
      <c r="AS143" s="20"/>
      <c r="AT143" s="20"/>
      <c r="AU143" s="20"/>
      <c r="AV143" s="20"/>
      <c r="AW143" s="20"/>
      <c r="AX143" s="20"/>
      <c r="AY143" s="20"/>
    </row>
    <row r="144" spans="1:5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0"/>
      <c r="AN144" s="20"/>
      <c r="AO144" s="20"/>
      <c r="AP144" s="20"/>
      <c r="AQ144" s="20"/>
      <c r="AR144" s="20"/>
      <c r="AS144" s="20"/>
      <c r="AT144" s="20"/>
      <c r="AU144" s="20"/>
      <c r="AV144" s="20"/>
      <c r="AW144" s="20"/>
      <c r="AX144" s="20"/>
      <c r="AY144" s="20"/>
    </row>
    <row r="145" spans="1:51"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0"/>
      <c r="AN145" s="20"/>
      <c r="AO145" s="20"/>
      <c r="AP145" s="20"/>
      <c r="AQ145" s="20"/>
      <c r="AR145" s="20"/>
      <c r="AS145" s="20"/>
      <c r="AT145" s="20"/>
      <c r="AU145" s="20"/>
      <c r="AV145" s="20"/>
      <c r="AW145" s="20"/>
      <c r="AX145" s="20"/>
      <c r="AY145" s="20"/>
    </row>
    <row r="146" spans="1:5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0"/>
      <c r="AN146" s="20"/>
      <c r="AO146" s="20"/>
      <c r="AP146" s="20"/>
      <c r="AQ146" s="20"/>
      <c r="AR146" s="20"/>
      <c r="AS146" s="20"/>
      <c r="AT146" s="20"/>
      <c r="AU146" s="20"/>
      <c r="AV146" s="20"/>
      <c r="AW146" s="20"/>
      <c r="AX146" s="20"/>
      <c r="AY146" s="20"/>
    </row>
    <row r="147" spans="1:51"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0"/>
      <c r="AN147" s="20"/>
      <c r="AO147" s="20"/>
      <c r="AP147" s="20"/>
      <c r="AQ147" s="20"/>
      <c r="AR147" s="20"/>
      <c r="AS147" s="20"/>
      <c r="AT147" s="20"/>
      <c r="AU147" s="20"/>
      <c r="AV147" s="20"/>
      <c r="AW147" s="20"/>
      <c r="AX147" s="20"/>
      <c r="AY147" s="20"/>
    </row>
    <row r="148" spans="1:5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0"/>
      <c r="AN148" s="20"/>
      <c r="AO148" s="20"/>
      <c r="AP148" s="20"/>
      <c r="AQ148" s="20"/>
      <c r="AR148" s="20"/>
      <c r="AS148" s="20"/>
      <c r="AT148" s="20"/>
      <c r="AU148" s="20"/>
      <c r="AV148" s="20"/>
      <c r="AW148" s="20"/>
      <c r="AX148" s="20"/>
      <c r="AY148" s="20"/>
    </row>
    <row r="149" spans="1:51"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0"/>
      <c r="AN149" s="20"/>
      <c r="AO149" s="20"/>
      <c r="AP149" s="20"/>
      <c r="AQ149" s="20"/>
      <c r="AR149" s="20"/>
      <c r="AS149" s="20"/>
      <c r="AT149" s="20"/>
      <c r="AU149" s="20"/>
      <c r="AV149" s="20"/>
      <c r="AW149" s="20"/>
      <c r="AX149" s="20"/>
      <c r="AY149" s="20"/>
    </row>
    <row r="150" spans="1:5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0"/>
      <c r="AN150" s="20"/>
      <c r="AO150" s="20"/>
      <c r="AP150" s="20"/>
      <c r="AQ150" s="20"/>
      <c r="AR150" s="20"/>
      <c r="AS150" s="20"/>
      <c r="AT150" s="20"/>
      <c r="AU150" s="20"/>
      <c r="AV150" s="20"/>
      <c r="AW150" s="20"/>
      <c r="AX150" s="20"/>
      <c r="AY150" s="20"/>
    </row>
    <row r="151" spans="1:51"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0"/>
      <c r="AN151" s="20"/>
      <c r="AO151" s="20"/>
      <c r="AP151" s="20"/>
      <c r="AQ151" s="20"/>
      <c r="AR151" s="20"/>
      <c r="AS151" s="20"/>
      <c r="AT151" s="20"/>
      <c r="AU151" s="20"/>
      <c r="AV151" s="20"/>
      <c r="AW151" s="20"/>
      <c r="AX151" s="20"/>
      <c r="AY151" s="20"/>
    </row>
    <row r="152" spans="1:5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0"/>
      <c r="AN152" s="20"/>
      <c r="AO152" s="20"/>
      <c r="AP152" s="20"/>
      <c r="AQ152" s="20"/>
      <c r="AR152" s="20"/>
      <c r="AS152" s="20"/>
      <c r="AT152" s="20"/>
      <c r="AU152" s="20"/>
      <c r="AV152" s="20"/>
      <c r="AW152" s="20"/>
      <c r="AX152" s="20"/>
      <c r="AY152" s="20"/>
    </row>
    <row r="153" spans="1:51"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0"/>
      <c r="AN153" s="20"/>
      <c r="AO153" s="20"/>
      <c r="AP153" s="20"/>
      <c r="AQ153" s="20"/>
      <c r="AR153" s="20"/>
      <c r="AS153" s="20"/>
      <c r="AT153" s="20"/>
      <c r="AU153" s="20"/>
      <c r="AV153" s="20"/>
      <c r="AW153" s="20"/>
      <c r="AX153" s="20"/>
      <c r="AY153" s="20"/>
    </row>
    <row r="154" spans="1:5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0"/>
      <c r="AN154" s="20"/>
      <c r="AO154" s="20"/>
      <c r="AP154" s="20"/>
      <c r="AQ154" s="20"/>
      <c r="AR154" s="20"/>
      <c r="AS154" s="20"/>
      <c r="AT154" s="20"/>
      <c r="AU154" s="20"/>
      <c r="AV154" s="20"/>
      <c r="AW154" s="20"/>
      <c r="AX154" s="20"/>
      <c r="AY154" s="20"/>
    </row>
    <row r="155" spans="1:51"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0"/>
      <c r="AN155" s="20"/>
      <c r="AO155" s="20"/>
      <c r="AP155" s="20"/>
      <c r="AQ155" s="20"/>
      <c r="AR155" s="20"/>
      <c r="AS155" s="20"/>
      <c r="AT155" s="20"/>
      <c r="AU155" s="20"/>
      <c r="AV155" s="20"/>
      <c r="AW155" s="20"/>
      <c r="AX155" s="20"/>
      <c r="AY155" s="20"/>
    </row>
    <row r="156" spans="1:5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0"/>
      <c r="AN156" s="20"/>
      <c r="AO156" s="20"/>
      <c r="AP156" s="20"/>
      <c r="AQ156" s="20"/>
      <c r="AR156" s="20"/>
      <c r="AS156" s="20"/>
      <c r="AT156" s="20"/>
      <c r="AU156" s="20"/>
      <c r="AV156" s="20"/>
      <c r="AW156" s="20"/>
      <c r="AX156" s="20"/>
      <c r="AY156" s="20"/>
    </row>
    <row r="157" spans="1:51"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0"/>
      <c r="AN157" s="20"/>
      <c r="AO157" s="20"/>
      <c r="AP157" s="20"/>
      <c r="AQ157" s="20"/>
      <c r="AR157" s="20"/>
      <c r="AS157" s="20"/>
      <c r="AT157" s="20"/>
      <c r="AU157" s="20"/>
      <c r="AV157" s="20"/>
      <c r="AW157" s="20"/>
      <c r="AX157" s="20"/>
      <c r="AY157" s="20"/>
    </row>
    <row r="158" spans="1:51"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0"/>
      <c r="AN158" s="20"/>
      <c r="AO158" s="20"/>
      <c r="AP158" s="20"/>
      <c r="AQ158" s="20"/>
      <c r="AR158" s="20"/>
      <c r="AS158" s="20"/>
      <c r="AT158" s="20"/>
      <c r="AU158" s="20"/>
      <c r="AV158" s="20"/>
      <c r="AW158" s="20"/>
      <c r="AX158" s="20"/>
      <c r="AY158" s="20"/>
    </row>
    <row r="159" spans="1:51"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0"/>
      <c r="AN159" s="20"/>
      <c r="AO159" s="20"/>
      <c r="AP159" s="20"/>
      <c r="AQ159" s="20"/>
      <c r="AR159" s="20"/>
      <c r="AS159" s="20"/>
      <c r="AT159" s="20"/>
      <c r="AU159" s="20"/>
      <c r="AV159" s="20"/>
      <c r="AW159" s="20"/>
      <c r="AX159" s="20"/>
      <c r="AY159" s="20"/>
    </row>
    <row r="160" spans="1:51"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0"/>
      <c r="AN160" s="20"/>
      <c r="AO160" s="20"/>
      <c r="AP160" s="20"/>
      <c r="AQ160" s="20"/>
      <c r="AR160" s="20"/>
      <c r="AS160" s="20"/>
      <c r="AT160" s="20"/>
      <c r="AU160" s="20"/>
      <c r="AV160" s="20"/>
      <c r="AW160" s="20"/>
      <c r="AX160" s="20"/>
      <c r="AY160" s="20"/>
    </row>
    <row r="161" spans="1:51"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0"/>
      <c r="AN161" s="20"/>
      <c r="AO161" s="20"/>
      <c r="AP161" s="20"/>
      <c r="AQ161" s="20"/>
      <c r="AR161" s="20"/>
      <c r="AS161" s="20"/>
      <c r="AT161" s="20"/>
      <c r="AU161" s="20"/>
      <c r="AV161" s="20"/>
      <c r="AW161" s="20"/>
      <c r="AX161" s="20"/>
      <c r="AY161" s="20"/>
    </row>
    <row r="162" spans="1:51"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0"/>
      <c r="AN162" s="20"/>
      <c r="AO162" s="20"/>
      <c r="AP162" s="20"/>
      <c r="AQ162" s="20"/>
      <c r="AR162" s="20"/>
      <c r="AS162" s="20"/>
      <c r="AT162" s="20"/>
      <c r="AU162" s="20"/>
      <c r="AV162" s="20"/>
      <c r="AW162" s="20"/>
      <c r="AX162" s="20"/>
      <c r="AY162" s="20"/>
    </row>
    <row r="163" spans="1:51"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0"/>
      <c r="AN163" s="20"/>
      <c r="AO163" s="20"/>
      <c r="AP163" s="20"/>
      <c r="AQ163" s="20"/>
      <c r="AR163" s="20"/>
      <c r="AS163" s="20"/>
      <c r="AT163" s="20"/>
      <c r="AU163" s="20"/>
      <c r="AV163" s="20"/>
      <c r="AW163" s="20"/>
      <c r="AX163" s="20"/>
      <c r="AY163" s="20"/>
    </row>
    <row r="164" spans="1:51"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0"/>
      <c r="AN164" s="20"/>
      <c r="AO164" s="20"/>
      <c r="AP164" s="20"/>
      <c r="AQ164" s="20"/>
      <c r="AR164" s="20"/>
      <c r="AS164" s="20"/>
      <c r="AT164" s="20"/>
      <c r="AU164" s="20"/>
      <c r="AV164" s="20"/>
      <c r="AW164" s="20"/>
      <c r="AX164" s="20"/>
      <c r="AY164" s="20"/>
    </row>
    <row r="165" spans="1:51"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0"/>
      <c r="AN165" s="20"/>
      <c r="AO165" s="20"/>
      <c r="AP165" s="20"/>
      <c r="AQ165" s="20"/>
      <c r="AR165" s="20"/>
      <c r="AS165" s="20"/>
      <c r="AT165" s="20"/>
      <c r="AU165" s="20"/>
      <c r="AV165" s="20"/>
      <c r="AW165" s="20"/>
      <c r="AX165" s="20"/>
      <c r="AY165" s="20"/>
    </row>
    <row r="166" spans="1:51"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0"/>
      <c r="AN166" s="20"/>
      <c r="AO166" s="20"/>
      <c r="AP166" s="20"/>
      <c r="AQ166" s="20"/>
      <c r="AR166" s="20"/>
      <c r="AS166" s="20"/>
      <c r="AT166" s="20"/>
      <c r="AU166" s="20"/>
      <c r="AV166" s="20"/>
      <c r="AW166" s="20"/>
      <c r="AX166" s="20"/>
      <c r="AY166" s="20"/>
    </row>
    <row r="167" spans="1:51"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0"/>
      <c r="AN167" s="20"/>
      <c r="AO167" s="20"/>
      <c r="AP167" s="20"/>
      <c r="AQ167" s="20"/>
      <c r="AR167" s="20"/>
      <c r="AS167" s="20"/>
      <c r="AT167" s="20"/>
      <c r="AU167" s="20"/>
      <c r="AV167" s="20"/>
      <c r="AW167" s="20"/>
      <c r="AX167" s="20"/>
      <c r="AY167" s="20"/>
    </row>
    <row r="168" spans="1:51"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0"/>
      <c r="AN168" s="20"/>
      <c r="AO168" s="20"/>
      <c r="AP168" s="20"/>
      <c r="AQ168" s="20"/>
      <c r="AR168" s="20"/>
      <c r="AS168" s="20"/>
      <c r="AT168" s="20"/>
      <c r="AU168" s="20"/>
      <c r="AV168" s="20"/>
      <c r="AW168" s="20"/>
      <c r="AX168" s="20"/>
      <c r="AY168" s="20"/>
    </row>
    <row r="169" spans="1:51"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0"/>
      <c r="AN169" s="20"/>
      <c r="AO169" s="20"/>
      <c r="AP169" s="20"/>
      <c r="AQ169" s="20"/>
      <c r="AR169" s="20"/>
      <c r="AS169" s="20"/>
      <c r="AT169" s="20"/>
      <c r="AU169" s="20"/>
      <c r="AV169" s="20"/>
      <c r="AW169" s="20"/>
      <c r="AX169" s="20"/>
      <c r="AY169" s="20"/>
    </row>
    <row r="170" spans="1:51"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0"/>
      <c r="AN170" s="20"/>
      <c r="AO170" s="20"/>
      <c r="AP170" s="20"/>
      <c r="AQ170" s="20"/>
      <c r="AR170" s="20"/>
      <c r="AS170" s="20"/>
      <c r="AT170" s="20"/>
      <c r="AU170" s="20"/>
      <c r="AV170" s="20"/>
      <c r="AW170" s="20"/>
      <c r="AX170" s="20"/>
      <c r="AY170" s="20"/>
    </row>
    <row r="171" spans="1:51"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0"/>
      <c r="AN171" s="20"/>
      <c r="AO171" s="20"/>
      <c r="AP171" s="20"/>
      <c r="AQ171" s="20"/>
      <c r="AR171" s="20"/>
      <c r="AS171" s="20"/>
      <c r="AT171" s="20"/>
      <c r="AU171" s="20"/>
      <c r="AV171" s="20"/>
      <c r="AW171" s="20"/>
      <c r="AX171" s="20"/>
      <c r="AY171" s="20"/>
    </row>
    <row r="172" spans="1:51"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0"/>
      <c r="AN172" s="20"/>
      <c r="AO172" s="20"/>
      <c r="AP172" s="20"/>
      <c r="AQ172" s="20"/>
      <c r="AR172" s="20"/>
      <c r="AS172" s="20"/>
      <c r="AT172" s="20"/>
      <c r="AU172" s="20"/>
      <c r="AV172" s="20"/>
      <c r="AW172" s="20"/>
      <c r="AX172" s="20"/>
      <c r="AY172" s="20"/>
    </row>
    <row r="173" spans="1:51"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0"/>
      <c r="AN173" s="20"/>
      <c r="AO173" s="20"/>
      <c r="AP173" s="20"/>
      <c r="AQ173" s="20"/>
      <c r="AR173" s="20"/>
      <c r="AS173" s="20"/>
      <c r="AT173" s="20"/>
      <c r="AU173" s="20"/>
      <c r="AV173" s="20"/>
      <c r="AW173" s="20"/>
      <c r="AX173" s="20"/>
      <c r="AY173" s="20"/>
    </row>
    <row r="174" spans="1:51"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0"/>
      <c r="AN174" s="20"/>
      <c r="AO174" s="20"/>
      <c r="AP174" s="20"/>
      <c r="AQ174" s="20"/>
      <c r="AR174" s="20"/>
      <c r="AS174" s="20"/>
      <c r="AT174" s="20"/>
      <c r="AU174" s="20"/>
      <c r="AV174" s="20"/>
      <c r="AW174" s="20"/>
      <c r="AX174" s="20"/>
      <c r="AY174" s="20"/>
    </row>
    <row r="175" spans="1:51"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0"/>
      <c r="AN175" s="20"/>
      <c r="AO175" s="20"/>
      <c r="AP175" s="20"/>
      <c r="AQ175" s="20"/>
      <c r="AR175" s="20"/>
      <c r="AS175" s="20"/>
      <c r="AT175" s="20"/>
      <c r="AU175" s="20"/>
      <c r="AV175" s="20"/>
      <c r="AW175" s="20"/>
      <c r="AX175" s="20"/>
      <c r="AY175" s="20"/>
    </row>
    <row r="176" spans="1:51"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0"/>
      <c r="AN176" s="20"/>
      <c r="AO176" s="20"/>
      <c r="AP176" s="20"/>
      <c r="AQ176" s="20"/>
      <c r="AR176" s="20"/>
      <c r="AS176" s="20"/>
      <c r="AT176" s="20"/>
      <c r="AU176" s="20"/>
      <c r="AV176" s="20"/>
      <c r="AW176" s="20"/>
      <c r="AX176" s="20"/>
      <c r="AY176" s="20"/>
    </row>
    <row r="177" spans="1:51"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0"/>
      <c r="AN177" s="20"/>
      <c r="AO177" s="20"/>
      <c r="AP177" s="20"/>
      <c r="AQ177" s="20"/>
      <c r="AR177" s="20"/>
      <c r="AS177" s="20"/>
      <c r="AT177" s="20"/>
      <c r="AU177" s="20"/>
      <c r="AV177" s="20"/>
      <c r="AW177" s="20"/>
      <c r="AX177" s="20"/>
      <c r="AY177" s="20"/>
    </row>
    <row r="178" spans="1:51"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0"/>
      <c r="AN178" s="20"/>
      <c r="AO178" s="20"/>
      <c r="AP178" s="20"/>
      <c r="AQ178" s="20"/>
      <c r="AR178" s="20"/>
      <c r="AS178" s="20"/>
      <c r="AT178" s="20"/>
      <c r="AU178" s="20"/>
      <c r="AV178" s="20"/>
      <c r="AW178" s="20"/>
      <c r="AX178" s="20"/>
      <c r="AY178" s="20"/>
    </row>
    <row r="179" spans="1:51"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0"/>
      <c r="AN179" s="20"/>
      <c r="AO179" s="20"/>
      <c r="AP179" s="20"/>
      <c r="AQ179" s="20"/>
      <c r="AR179" s="20"/>
      <c r="AS179" s="20"/>
      <c r="AT179" s="20"/>
      <c r="AU179" s="20"/>
      <c r="AV179" s="20"/>
      <c r="AW179" s="20"/>
      <c r="AX179" s="20"/>
      <c r="AY179" s="20"/>
    </row>
    <row r="180" spans="1:51"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0"/>
      <c r="AN180" s="20"/>
      <c r="AO180" s="20"/>
      <c r="AP180" s="20"/>
      <c r="AQ180" s="20"/>
      <c r="AR180" s="20"/>
      <c r="AS180" s="20"/>
      <c r="AT180" s="20"/>
      <c r="AU180" s="20"/>
      <c r="AV180" s="20"/>
      <c r="AW180" s="20"/>
      <c r="AX180" s="20"/>
      <c r="AY180" s="20"/>
    </row>
    <row r="181" spans="1:51"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0"/>
      <c r="AN181" s="20"/>
      <c r="AO181" s="20"/>
      <c r="AP181" s="20"/>
      <c r="AQ181" s="20"/>
      <c r="AR181" s="20"/>
      <c r="AS181" s="20"/>
      <c r="AT181" s="20"/>
      <c r="AU181" s="20"/>
      <c r="AV181" s="20"/>
      <c r="AW181" s="20"/>
      <c r="AX181" s="20"/>
      <c r="AY181" s="20"/>
    </row>
    <row r="182" spans="1:51"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0"/>
      <c r="AN182" s="20"/>
      <c r="AO182" s="20"/>
      <c r="AP182" s="20"/>
      <c r="AQ182" s="20"/>
      <c r="AR182" s="20"/>
      <c r="AS182" s="20"/>
      <c r="AT182" s="20"/>
      <c r="AU182" s="20"/>
      <c r="AV182" s="20"/>
      <c r="AW182" s="20"/>
      <c r="AX182" s="20"/>
      <c r="AY182" s="20"/>
    </row>
    <row r="183" spans="1:51"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0"/>
      <c r="AN183" s="20"/>
      <c r="AO183" s="20"/>
      <c r="AP183" s="20"/>
      <c r="AQ183" s="20"/>
      <c r="AR183" s="20"/>
      <c r="AS183" s="20"/>
      <c r="AT183" s="20"/>
      <c r="AU183" s="20"/>
      <c r="AV183" s="20"/>
      <c r="AW183" s="20"/>
      <c r="AX183" s="20"/>
      <c r="AY183" s="20"/>
    </row>
    <row r="184" spans="1:51"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0"/>
      <c r="AN184" s="20"/>
      <c r="AO184" s="20"/>
      <c r="AP184" s="20"/>
      <c r="AQ184" s="20"/>
      <c r="AR184" s="20"/>
      <c r="AS184" s="20"/>
      <c r="AT184" s="20"/>
      <c r="AU184" s="20"/>
      <c r="AV184" s="20"/>
      <c r="AW184" s="20"/>
      <c r="AX184" s="20"/>
      <c r="AY184" s="20"/>
    </row>
    <row r="185" spans="1:51"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0"/>
      <c r="AN185" s="20"/>
      <c r="AO185" s="20"/>
      <c r="AP185" s="20"/>
      <c r="AQ185" s="20"/>
      <c r="AR185" s="20"/>
      <c r="AS185" s="20"/>
      <c r="AT185" s="20"/>
      <c r="AU185" s="20"/>
      <c r="AV185" s="20"/>
      <c r="AW185" s="20"/>
      <c r="AX185" s="20"/>
      <c r="AY185" s="20"/>
    </row>
    <row r="186" spans="1:51"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0"/>
      <c r="AN186" s="20"/>
      <c r="AO186" s="20"/>
      <c r="AP186" s="20"/>
      <c r="AQ186" s="20"/>
      <c r="AR186" s="20"/>
      <c r="AS186" s="20"/>
      <c r="AT186" s="20"/>
      <c r="AU186" s="20"/>
      <c r="AV186" s="20"/>
      <c r="AW186" s="20"/>
      <c r="AX186" s="20"/>
      <c r="AY186" s="20"/>
    </row>
    <row r="187" spans="1:51"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0"/>
      <c r="AN187" s="20"/>
      <c r="AO187" s="20"/>
      <c r="AP187" s="20"/>
      <c r="AQ187" s="20"/>
      <c r="AR187" s="20"/>
      <c r="AS187" s="20"/>
      <c r="AT187" s="20"/>
      <c r="AU187" s="20"/>
      <c r="AV187" s="20"/>
      <c r="AW187" s="20"/>
      <c r="AX187" s="20"/>
      <c r="AY187" s="20"/>
    </row>
    <row r="188" spans="1:51"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0"/>
      <c r="AN188" s="20"/>
      <c r="AO188" s="20"/>
      <c r="AP188" s="20"/>
      <c r="AQ188" s="20"/>
      <c r="AR188" s="20"/>
      <c r="AS188" s="20"/>
      <c r="AT188" s="20"/>
      <c r="AU188" s="20"/>
      <c r="AV188" s="20"/>
      <c r="AW188" s="20"/>
      <c r="AX188" s="20"/>
      <c r="AY188" s="20"/>
    </row>
    <row r="189" spans="1:51"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0"/>
      <c r="AN189" s="20"/>
      <c r="AO189" s="20"/>
      <c r="AP189" s="20"/>
      <c r="AQ189" s="20"/>
      <c r="AR189" s="20"/>
      <c r="AS189" s="20"/>
      <c r="AT189" s="20"/>
      <c r="AU189" s="20"/>
      <c r="AV189" s="20"/>
      <c r="AW189" s="20"/>
      <c r="AX189" s="20"/>
      <c r="AY189" s="20"/>
    </row>
    <row r="190" spans="1:51"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0"/>
      <c r="AN190" s="20"/>
      <c r="AO190" s="20"/>
      <c r="AP190" s="20"/>
      <c r="AQ190" s="20"/>
      <c r="AR190" s="20"/>
      <c r="AS190" s="20"/>
      <c r="AT190" s="20"/>
      <c r="AU190" s="20"/>
      <c r="AV190" s="20"/>
      <c r="AW190" s="20"/>
      <c r="AX190" s="20"/>
      <c r="AY190" s="20"/>
    </row>
    <row r="191" spans="1:51"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0"/>
      <c r="AN191" s="20"/>
      <c r="AO191" s="20"/>
      <c r="AP191" s="20"/>
      <c r="AQ191" s="20"/>
      <c r="AR191" s="20"/>
      <c r="AS191" s="20"/>
      <c r="AT191" s="20"/>
      <c r="AU191" s="20"/>
      <c r="AV191" s="20"/>
      <c r="AW191" s="20"/>
      <c r="AX191" s="20"/>
      <c r="AY191" s="20"/>
    </row>
    <row r="192" spans="1:51"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0"/>
      <c r="AN192" s="20"/>
      <c r="AO192" s="20"/>
      <c r="AP192" s="20"/>
      <c r="AQ192" s="20"/>
      <c r="AR192" s="20"/>
      <c r="AS192" s="20"/>
      <c r="AT192" s="20"/>
      <c r="AU192" s="20"/>
      <c r="AV192" s="20"/>
      <c r="AW192" s="20"/>
      <c r="AX192" s="20"/>
      <c r="AY192" s="20"/>
    </row>
    <row r="193" spans="1:51"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0"/>
      <c r="AN193" s="20"/>
      <c r="AO193" s="20"/>
      <c r="AP193" s="20"/>
      <c r="AQ193" s="20"/>
      <c r="AR193" s="20"/>
      <c r="AS193" s="20"/>
      <c r="AT193" s="20"/>
      <c r="AU193" s="20"/>
      <c r="AV193" s="20"/>
      <c r="AW193" s="20"/>
      <c r="AX193" s="20"/>
      <c r="AY193" s="20"/>
    </row>
    <row r="194" spans="1:51"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0"/>
      <c r="AN194" s="20"/>
      <c r="AO194" s="20"/>
      <c r="AP194" s="20"/>
      <c r="AQ194" s="20"/>
      <c r="AR194" s="20"/>
      <c r="AS194" s="20"/>
      <c r="AT194" s="20"/>
      <c r="AU194" s="20"/>
      <c r="AV194" s="20"/>
      <c r="AW194" s="20"/>
      <c r="AX194" s="20"/>
      <c r="AY194" s="20"/>
    </row>
    <row r="195" spans="1:51"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0"/>
      <c r="AN195" s="20"/>
      <c r="AO195" s="20"/>
      <c r="AP195" s="20"/>
      <c r="AQ195" s="20"/>
      <c r="AR195" s="20"/>
      <c r="AS195" s="20"/>
      <c r="AT195" s="20"/>
      <c r="AU195" s="20"/>
      <c r="AV195" s="20"/>
      <c r="AW195" s="20"/>
      <c r="AX195" s="20"/>
      <c r="AY195" s="20"/>
    </row>
    <row r="196" spans="1:51"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0"/>
      <c r="AN196" s="20"/>
      <c r="AO196" s="20"/>
      <c r="AP196" s="20"/>
      <c r="AQ196" s="20"/>
      <c r="AR196" s="20"/>
      <c r="AS196" s="20"/>
      <c r="AT196" s="20"/>
      <c r="AU196" s="20"/>
      <c r="AV196" s="20"/>
      <c r="AW196" s="20"/>
      <c r="AX196" s="20"/>
      <c r="AY196" s="20"/>
    </row>
    <row r="197" spans="1:51"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0"/>
      <c r="AN197" s="20"/>
      <c r="AO197" s="20"/>
      <c r="AP197" s="20"/>
      <c r="AQ197" s="20"/>
      <c r="AR197" s="20"/>
      <c r="AS197" s="20"/>
      <c r="AT197" s="20"/>
      <c r="AU197" s="20"/>
      <c r="AV197" s="20"/>
      <c r="AW197" s="20"/>
      <c r="AX197" s="20"/>
      <c r="AY197" s="20"/>
    </row>
    <row r="198" spans="1:51"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0"/>
      <c r="AN198" s="20"/>
      <c r="AO198" s="20"/>
      <c r="AP198" s="20"/>
      <c r="AQ198" s="20"/>
      <c r="AR198" s="20"/>
      <c r="AS198" s="20"/>
      <c r="AT198" s="20"/>
      <c r="AU198" s="20"/>
      <c r="AV198" s="20"/>
      <c r="AW198" s="20"/>
      <c r="AX198" s="20"/>
      <c r="AY198" s="20"/>
    </row>
    <row r="199" spans="1:51"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0"/>
      <c r="AN199" s="20"/>
      <c r="AO199" s="20"/>
      <c r="AP199" s="20"/>
      <c r="AQ199" s="20"/>
      <c r="AR199" s="20"/>
      <c r="AS199" s="20"/>
      <c r="AT199" s="20"/>
      <c r="AU199" s="20"/>
      <c r="AV199" s="20"/>
      <c r="AW199" s="20"/>
      <c r="AX199" s="20"/>
      <c r="AY199" s="20"/>
    </row>
    <row r="200" spans="1:51"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0"/>
      <c r="AN200" s="20"/>
      <c r="AO200" s="20"/>
      <c r="AP200" s="20"/>
      <c r="AQ200" s="20"/>
      <c r="AR200" s="20"/>
      <c r="AS200" s="20"/>
      <c r="AT200" s="20"/>
      <c r="AU200" s="20"/>
      <c r="AV200" s="20"/>
      <c r="AW200" s="20"/>
      <c r="AX200" s="20"/>
      <c r="AY200" s="20"/>
    </row>
    <row r="201" spans="1:51"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0"/>
      <c r="AN201" s="20"/>
      <c r="AO201" s="20"/>
      <c r="AP201" s="20"/>
      <c r="AQ201" s="20"/>
      <c r="AR201" s="20"/>
      <c r="AS201" s="20"/>
      <c r="AT201" s="20"/>
      <c r="AU201" s="20"/>
      <c r="AV201" s="20"/>
      <c r="AW201" s="20"/>
      <c r="AX201" s="20"/>
      <c r="AY201" s="20"/>
    </row>
    <row r="202" spans="1:51"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0"/>
      <c r="AN202" s="20"/>
      <c r="AO202" s="20"/>
      <c r="AP202" s="20"/>
      <c r="AQ202" s="20"/>
      <c r="AR202" s="20"/>
      <c r="AS202" s="20"/>
      <c r="AT202" s="20"/>
      <c r="AU202" s="20"/>
      <c r="AV202" s="20"/>
      <c r="AW202" s="20"/>
      <c r="AX202" s="20"/>
      <c r="AY202" s="20"/>
    </row>
    <row r="203" spans="1:51"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0"/>
      <c r="AN203" s="20"/>
      <c r="AO203" s="20"/>
      <c r="AP203" s="20"/>
      <c r="AQ203" s="20"/>
      <c r="AR203" s="20"/>
      <c r="AS203" s="20"/>
      <c r="AT203" s="20"/>
      <c r="AU203" s="20"/>
      <c r="AV203" s="20"/>
      <c r="AW203" s="20"/>
      <c r="AX203" s="20"/>
      <c r="AY203" s="20"/>
    </row>
    <row r="204" spans="1:51"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0"/>
      <c r="AN204" s="20"/>
      <c r="AO204" s="20"/>
      <c r="AP204" s="20"/>
      <c r="AQ204" s="20"/>
      <c r="AR204" s="20"/>
      <c r="AS204" s="20"/>
      <c r="AT204" s="20"/>
      <c r="AU204" s="20"/>
      <c r="AV204" s="20"/>
      <c r="AW204" s="20"/>
      <c r="AX204" s="20"/>
      <c r="AY204" s="20"/>
    </row>
    <row r="205" spans="1:51"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0"/>
      <c r="AN205" s="20"/>
      <c r="AO205" s="20"/>
      <c r="AP205" s="20"/>
      <c r="AQ205" s="20"/>
      <c r="AR205" s="20"/>
      <c r="AS205" s="20"/>
      <c r="AT205" s="20"/>
      <c r="AU205" s="20"/>
      <c r="AV205" s="20"/>
      <c r="AW205" s="20"/>
      <c r="AX205" s="20"/>
      <c r="AY205" s="20"/>
    </row>
    <row r="206" spans="1:51"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0"/>
      <c r="AN206" s="20"/>
      <c r="AO206" s="20"/>
      <c r="AP206" s="20"/>
      <c r="AQ206" s="20"/>
      <c r="AR206" s="20"/>
      <c r="AS206" s="20"/>
      <c r="AT206" s="20"/>
      <c r="AU206" s="20"/>
      <c r="AV206" s="20"/>
      <c r="AW206" s="20"/>
      <c r="AX206" s="20"/>
      <c r="AY206" s="20"/>
    </row>
    <row r="207" spans="1:51"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0"/>
      <c r="AN207" s="20"/>
      <c r="AO207" s="20"/>
      <c r="AP207" s="20"/>
      <c r="AQ207" s="20"/>
      <c r="AR207" s="20"/>
      <c r="AS207" s="20"/>
      <c r="AT207" s="20"/>
      <c r="AU207" s="20"/>
      <c r="AV207" s="20"/>
      <c r="AW207" s="20"/>
      <c r="AX207" s="20"/>
      <c r="AY207" s="20"/>
    </row>
    <row r="208" spans="1:51"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0"/>
      <c r="AN208" s="20"/>
      <c r="AO208" s="20"/>
      <c r="AP208" s="20"/>
      <c r="AQ208" s="20"/>
      <c r="AR208" s="20"/>
      <c r="AS208" s="20"/>
      <c r="AT208" s="20"/>
      <c r="AU208" s="20"/>
      <c r="AV208" s="20"/>
      <c r="AW208" s="20"/>
      <c r="AX208" s="20"/>
      <c r="AY208" s="20"/>
    </row>
    <row r="209" spans="1:51"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0"/>
      <c r="AN209" s="20"/>
      <c r="AO209" s="20"/>
      <c r="AP209" s="20"/>
      <c r="AQ209" s="20"/>
      <c r="AR209" s="20"/>
      <c r="AS209" s="20"/>
      <c r="AT209" s="20"/>
      <c r="AU209" s="20"/>
      <c r="AV209" s="20"/>
      <c r="AW209" s="20"/>
      <c r="AX209" s="20"/>
      <c r="AY209" s="20"/>
    </row>
    <row r="210" spans="1:51"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0"/>
      <c r="AN210" s="20"/>
      <c r="AO210" s="20"/>
      <c r="AP210" s="20"/>
      <c r="AQ210" s="20"/>
      <c r="AR210" s="20"/>
      <c r="AS210" s="20"/>
      <c r="AT210" s="20"/>
      <c r="AU210" s="20"/>
      <c r="AV210" s="20"/>
      <c r="AW210" s="20"/>
      <c r="AX210" s="20"/>
      <c r="AY210" s="20"/>
    </row>
    <row r="211" spans="1:51"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0"/>
      <c r="AN211" s="20"/>
      <c r="AO211" s="20"/>
      <c r="AP211" s="20"/>
      <c r="AQ211" s="20"/>
      <c r="AR211" s="20"/>
      <c r="AS211" s="20"/>
      <c r="AT211" s="20"/>
      <c r="AU211" s="20"/>
      <c r="AV211" s="20"/>
      <c r="AW211" s="20"/>
      <c r="AX211" s="20"/>
      <c r="AY211" s="20"/>
    </row>
    <row r="212" spans="1:51"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0"/>
      <c r="AN212" s="20"/>
      <c r="AO212" s="20"/>
      <c r="AP212" s="20"/>
      <c r="AQ212" s="20"/>
      <c r="AR212" s="20"/>
      <c r="AS212" s="20"/>
      <c r="AT212" s="20"/>
      <c r="AU212" s="20"/>
      <c r="AV212" s="20"/>
      <c r="AW212" s="20"/>
      <c r="AX212" s="20"/>
      <c r="AY212" s="20"/>
    </row>
    <row r="213" spans="1:51"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0"/>
      <c r="AN213" s="20"/>
      <c r="AO213" s="20"/>
      <c r="AP213" s="20"/>
      <c r="AQ213" s="20"/>
      <c r="AR213" s="20"/>
      <c r="AS213" s="20"/>
      <c r="AT213" s="20"/>
      <c r="AU213" s="20"/>
      <c r="AV213" s="20"/>
      <c r="AW213" s="20"/>
      <c r="AX213" s="20"/>
      <c r="AY213" s="20"/>
    </row>
    <row r="214" spans="1:51"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0"/>
      <c r="AN214" s="20"/>
      <c r="AO214" s="20"/>
      <c r="AP214" s="20"/>
      <c r="AQ214" s="20"/>
      <c r="AR214" s="20"/>
      <c r="AS214" s="20"/>
      <c r="AT214" s="20"/>
      <c r="AU214" s="20"/>
      <c r="AV214" s="20"/>
      <c r="AW214" s="20"/>
      <c r="AX214" s="20"/>
      <c r="AY214" s="20"/>
    </row>
    <row r="215" spans="1:51"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0"/>
      <c r="AN215" s="20"/>
      <c r="AO215" s="20"/>
      <c r="AP215" s="20"/>
      <c r="AQ215" s="20"/>
      <c r="AR215" s="20"/>
      <c r="AS215" s="20"/>
      <c r="AT215" s="20"/>
      <c r="AU215" s="20"/>
      <c r="AV215" s="20"/>
      <c r="AW215" s="20"/>
      <c r="AX215" s="20"/>
      <c r="AY215" s="20"/>
    </row>
    <row r="216" spans="1:51"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0"/>
      <c r="AN216" s="20"/>
      <c r="AO216" s="20"/>
      <c r="AP216" s="20"/>
      <c r="AQ216" s="20"/>
      <c r="AR216" s="20"/>
      <c r="AS216" s="20"/>
      <c r="AT216" s="20"/>
      <c r="AU216" s="20"/>
      <c r="AV216" s="20"/>
      <c r="AW216" s="20"/>
      <c r="AX216" s="20"/>
      <c r="AY216" s="20"/>
    </row>
    <row r="217" spans="1:51"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0"/>
      <c r="AN217" s="20"/>
      <c r="AO217" s="20"/>
      <c r="AP217" s="20"/>
      <c r="AQ217" s="20"/>
      <c r="AR217" s="20"/>
      <c r="AS217" s="20"/>
      <c r="AT217" s="20"/>
      <c r="AU217" s="20"/>
      <c r="AV217" s="20"/>
      <c r="AW217" s="20"/>
      <c r="AX217" s="20"/>
      <c r="AY217" s="20"/>
    </row>
    <row r="218" spans="1:51"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0"/>
      <c r="AN218" s="20"/>
      <c r="AO218" s="20"/>
      <c r="AP218" s="20"/>
      <c r="AQ218" s="20"/>
      <c r="AR218" s="20"/>
      <c r="AS218" s="20"/>
      <c r="AT218" s="20"/>
      <c r="AU218" s="20"/>
      <c r="AV218" s="20"/>
      <c r="AW218" s="20"/>
      <c r="AX218" s="20"/>
      <c r="AY218" s="20"/>
    </row>
    <row r="219" spans="1:5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0"/>
      <c r="AN219" s="20"/>
      <c r="AO219" s="20"/>
      <c r="AP219" s="20"/>
      <c r="AQ219" s="20"/>
      <c r="AR219" s="20"/>
      <c r="AS219" s="20"/>
      <c r="AT219" s="20"/>
      <c r="AU219" s="20"/>
      <c r="AV219" s="20"/>
      <c r="AW219" s="20"/>
      <c r="AX219" s="20"/>
      <c r="AY219" s="20"/>
    </row>
    <row r="220" spans="1:5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0"/>
      <c r="AN220" s="20"/>
      <c r="AO220" s="20"/>
      <c r="AP220" s="20"/>
      <c r="AQ220" s="20"/>
      <c r="AR220" s="20"/>
      <c r="AS220" s="20"/>
      <c r="AT220" s="20"/>
      <c r="AU220" s="20"/>
      <c r="AV220" s="20"/>
      <c r="AW220" s="20"/>
      <c r="AX220" s="20"/>
      <c r="AY220" s="20"/>
    </row>
    <row r="221" spans="1:5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0"/>
      <c r="AN221" s="20"/>
      <c r="AO221" s="20"/>
      <c r="AP221" s="20"/>
      <c r="AQ221" s="20"/>
      <c r="AR221" s="20"/>
      <c r="AS221" s="20"/>
      <c r="AT221" s="20"/>
      <c r="AU221" s="20"/>
      <c r="AV221" s="20"/>
      <c r="AW221" s="20"/>
      <c r="AX221" s="20"/>
      <c r="AY221" s="20"/>
    </row>
    <row r="222" spans="1:5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0"/>
      <c r="AN222" s="20"/>
      <c r="AO222" s="20"/>
      <c r="AP222" s="20"/>
      <c r="AQ222" s="20"/>
      <c r="AR222" s="20"/>
      <c r="AS222" s="20"/>
      <c r="AT222" s="20"/>
      <c r="AU222" s="20"/>
      <c r="AV222" s="20"/>
      <c r="AW222" s="20"/>
      <c r="AX222" s="20"/>
      <c r="AY222" s="20"/>
    </row>
    <row r="223" spans="1:5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0"/>
      <c r="AN223" s="20"/>
      <c r="AO223" s="20"/>
      <c r="AP223" s="20"/>
      <c r="AQ223" s="20"/>
      <c r="AR223" s="20"/>
      <c r="AS223" s="20"/>
      <c r="AT223" s="20"/>
      <c r="AU223" s="20"/>
      <c r="AV223" s="20"/>
      <c r="AW223" s="20"/>
      <c r="AX223" s="20"/>
      <c r="AY223" s="20"/>
    </row>
    <row r="224" spans="1:5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0"/>
      <c r="AN224" s="20"/>
      <c r="AO224" s="20"/>
      <c r="AP224" s="20"/>
      <c r="AQ224" s="20"/>
      <c r="AR224" s="20"/>
      <c r="AS224" s="20"/>
      <c r="AT224" s="20"/>
      <c r="AU224" s="20"/>
      <c r="AV224" s="20"/>
      <c r="AW224" s="20"/>
      <c r="AX224" s="20"/>
      <c r="AY224" s="20"/>
    </row>
    <row r="225" spans="1:5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0"/>
      <c r="AN225" s="20"/>
      <c r="AO225" s="20"/>
      <c r="AP225" s="20"/>
      <c r="AQ225" s="20"/>
      <c r="AR225" s="20"/>
      <c r="AS225" s="20"/>
      <c r="AT225" s="20"/>
      <c r="AU225" s="20"/>
      <c r="AV225" s="20"/>
      <c r="AW225" s="20"/>
      <c r="AX225" s="20"/>
      <c r="AY225" s="20"/>
    </row>
    <row r="226" spans="1:5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0"/>
      <c r="AN226" s="20"/>
      <c r="AO226" s="20"/>
      <c r="AP226" s="20"/>
      <c r="AQ226" s="20"/>
      <c r="AR226" s="20"/>
      <c r="AS226" s="20"/>
      <c r="AT226" s="20"/>
      <c r="AU226" s="20"/>
      <c r="AV226" s="20"/>
      <c r="AW226" s="20"/>
      <c r="AX226" s="20"/>
      <c r="AY226" s="20"/>
    </row>
    <row r="227" spans="1:5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0"/>
      <c r="AN227" s="20"/>
      <c r="AO227" s="20"/>
      <c r="AP227" s="20"/>
      <c r="AQ227" s="20"/>
      <c r="AR227" s="20"/>
      <c r="AS227" s="20"/>
      <c r="AT227" s="20"/>
      <c r="AU227" s="20"/>
      <c r="AV227" s="20"/>
      <c r="AW227" s="20"/>
      <c r="AX227" s="20"/>
      <c r="AY227" s="20"/>
    </row>
    <row r="228" spans="1:5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0"/>
      <c r="AN228" s="20"/>
      <c r="AO228" s="20"/>
      <c r="AP228" s="20"/>
      <c r="AQ228" s="20"/>
      <c r="AR228" s="20"/>
      <c r="AS228" s="20"/>
      <c r="AT228" s="20"/>
      <c r="AU228" s="20"/>
      <c r="AV228" s="20"/>
      <c r="AW228" s="20"/>
      <c r="AX228" s="20"/>
      <c r="AY228" s="20"/>
    </row>
    <row r="229" spans="1:5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0"/>
      <c r="AN229" s="20"/>
      <c r="AO229" s="20"/>
      <c r="AP229" s="20"/>
      <c r="AQ229" s="20"/>
      <c r="AR229" s="20"/>
      <c r="AS229" s="20"/>
      <c r="AT229" s="20"/>
      <c r="AU229" s="20"/>
      <c r="AV229" s="20"/>
      <c r="AW229" s="20"/>
      <c r="AX229" s="20"/>
      <c r="AY229" s="20"/>
    </row>
    <row r="230" spans="1:5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0"/>
      <c r="AN230" s="20"/>
      <c r="AO230" s="20"/>
      <c r="AP230" s="20"/>
      <c r="AQ230" s="20"/>
      <c r="AR230" s="20"/>
      <c r="AS230" s="20"/>
      <c r="AT230" s="20"/>
      <c r="AU230" s="20"/>
      <c r="AV230" s="20"/>
      <c r="AW230" s="20"/>
      <c r="AX230" s="20"/>
      <c r="AY230" s="20"/>
    </row>
    <row r="231" spans="1:5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0"/>
      <c r="AN231" s="20"/>
      <c r="AO231" s="20"/>
      <c r="AP231" s="20"/>
      <c r="AQ231" s="20"/>
      <c r="AR231" s="20"/>
      <c r="AS231" s="20"/>
      <c r="AT231" s="20"/>
      <c r="AU231" s="20"/>
      <c r="AV231" s="20"/>
      <c r="AW231" s="20"/>
      <c r="AX231" s="20"/>
      <c r="AY231" s="20"/>
    </row>
    <row r="232" spans="1:5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0"/>
      <c r="AN232" s="20"/>
      <c r="AO232" s="20"/>
      <c r="AP232" s="20"/>
      <c r="AQ232" s="20"/>
      <c r="AR232" s="20"/>
      <c r="AS232" s="20"/>
      <c r="AT232" s="20"/>
      <c r="AU232" s="20"/>
      <c r="AV232" s="20"/>
      <c r="AW232" s="20"/>
      <c r="AX232" s="20"/>
      <c r="AY232" s="20"/>
    </row>
    <row r="233" spans="1:5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0"/>
      <c r="AN233" s="20"/>
      <c r="AO233" s="20"/>
      <c r="AP233" s="20"/>
      <c r="AQ233" s="20"/>
      <c r="AR233" s="20"/>
      <c r="AS233" s="20"/>
      <c r="AT233" s="20"/>
      <c r="AU233" s="20"/>
      <c r="AV233" s="20"/>
      <c r="AW233" s="20"/>
      <c r="AX233" s="20"/>
      <c r="AY233" s="20"/>
    </row>
    <row r="234" spans="1:5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0"/>
      <c r="AN234" s="20"/>
      <c r="AO234" s="20"/>
      <c r="AP234" s="20"/>
      <c r="AQ234" s="20"/>
      <c r="AR234" s="20"/>
      <c r="AS234" s="20"/>
      <c r="AT234" s="20"/>
      <c r="AU234" s="20"/>
      <c r="AV234" s="20"/>
      <c r="AW234" s="20"/>
      <c r="AX234" s="20"/>
      <c r="AY234" s="20"/>
    </row>
    <row r="235" spans="1:5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0"/>
      <c r="AN235" s="20"/>
      <c r="AO235" s="20"/>
      <c r="AP235" s="20"/>
      <c r="AQ235" s="20"/>
      <c r="AR235" s="20"/>
      <c r="AS235" s="20"/>
      <c r="AT235" s="20"/>
      <c r="AU235" s="20"/>
      <c r="AV235" s="20"/>
      <c r="AW235" s="20"/>
      <c r="AX235" s="20"/>
      <c r="AY235" s="20"/>
    </row>
    <row r="236" spans="1:5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0"/>
      <c r="AN236" s="20"/>
      <c r="AO236" s="20"/>
      <c r="AP236" s="20"/>
      <c r="AQ236" s="20"/>
      <c r="AR236" s="20"/>
      <c r="AS236" s="20"/>
      <c r="AT236" s="20"/>
      <c r="AU236" s="20"/>
      <c r="AV236" s="20"/>
      <c r="AW236" s="20"/>
      <c r="AX236" s="20"/>
      <c r="AY236" s="20"/>
    </row>
    <row r="237" spans="1:5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0"/>
      <c r="AN237" s="20"/>
      <c r="AO237" s="20"/>
      <c r="AP237" s="20"/>
      <c r="AQ237" s="20"/>
      <c r="AR237" s="20"/>
      <c r="AS237" s="20"/>
      <c r="AT237" s="20"/>
      <c r="AU237" s="20"/>
      <c r="AV237" s="20"/>
      <c r="AW237" s="20"/>
      <c r="AX237" s="20"/>
      <c r="AY237" s="20"/>
    </row>
    <row r="238" spans="1:5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0"/>
      <c r="AN238" s="20"/>
      <c r="AO238" s="20"/>
      <c r="AP238" s="20"/>
      <c r="AQ238" s="20"/>
      <c r="AR238" s="20"/>
      <c r="AS238" s="20"/>
      <c r="AT238" s="20"/>
      <c r="AU238" s="20"/>
      <c r="AV238" s="20"/>
      <c r="AW238" s="20"/>
      <c r="AX238" s="20"/>
      <c r="AY238" s="20"/>
    </row>
    <row r="239" spans="1:5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0"/>
      <c r="AN239" s="20"/>
      <c r="AO239" s="20"/>
      <c r="AP239" s="20"/>
      <c r="AQ239" s="20"/>
      <c r="AR239" s="20"/>
      <c r="AS239" s="20"/>
      <c r="AT239" s="20"/>
      <c r="AU239" s="20"/>
      <c r="AV239" s="20"/>
      <c r="AW239" s="20"/>
      <c r="AX239" s="20"/>
      <c r="AY239" s="20"/>
    </row>
    <row r="240" spans="1:5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0"/>
      <c r="AN240" s="20"/>
      <c r="AO240" s="20"/>
      <c r="AP240" s="20"/>
      <c r="AQ240" s="20"/>
      <c r="AR240" s="20"/>
      <c r="AS240" s="20"/>
      <c r="AT240" s="20"/>
      <c r="AU240" s="20"/>
      <c r="AV240" s="20"/>
      <c r="AW240" s="20"/>
      <c r="AX240" s="20"/>
      <c r="AY240" s="20"/>
    </row>
    <row r="241" spans="1:5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0"/>
      <c r="AN241" s="20"/>
      <c r="AO241" s="20"/>
      <c r="AP241" s="20"/>
      <c r="AQ241" s="20"/>
      <c r="AR241" s="20"/>
      <c r="AS241" s="20"/>
      <c r="AT241" s="20"/>
      <c r="AU241" s="20"/>
      <c r="AV241" s="20"/>
      <c r="AW241" s="20"/>
      <c r="AX241" s="20"/>
      <c r="AY241" s="20"/>
    </row>
    <row r="242" spans="1:5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0"/>
      <c r="AN242" s="20"/>
      <c r="AO242" s="20"/>
      <c r="AP242" s="20"/>
      <c r="AQ242" s="20"/>
      <c r="AR242" s="20"/>
      <c r="AS242" s="20"/>
      <c r="AT242" s="20"/>
      <c r="AU242" s="20"/>
      <c r="AV242" s="20"/>
      <c r="AW242" s="20"/>
      <c r="AX242" s="20"/>
      <c r="AY242" s="20"/>
    </row>
    <row r="243" spans="1:5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0"/>
      <c r="AN243" s="20"/>
      <c r="AO243" s="20"/>
      <c r="AP243" s="20"/>
      <c r="AQ243" s="20"/>
      <c r="AR243" s="20"/>
      <c r="AS243" s="20"/>
      <c r="AT243" s="20"/>
      <c r="AU243" s="20"/>
      <c r="AV243" s="20"/>
      <c r="AW243" s="20"/>
      <c r="AX243" s="20"/>
      <c r="AY243" s="20"/>
    </row>
    <row r="244" spans="1:5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0"/>
      <c r="AN244" s="20"/>
      <c r="AO244" s="20"/>
      <c r="AP244" s="20"/>
      <c r="AQ244" s="20"/>
      <c r="AR244" s="20"/>
      <c r="AS244" s="20"/>
      <c r="AT244" s="20"/>
      <c r="AU244" s="20"/>
      <c r="AV244" s="20"/>
      <c r="AW244" s="20"/>
      <c r="AX244" s="20"/>
      <c r="AY244" s="20"/>
    </row>
    <row r="245" spans="1:5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0"/>
      <c r="AN245" s="20"/>
      <c r="AO245" s="20"/>
      <c r="AP245" s="20"/>
      <c r="AQ245" s="20"/>
      <c r="AR245" s="20"/>
      <c r="AS245" s="20"/>
      <c r="AT245" s="20"/>
      <c r="AU245" s="20"/>
      <c r="AV245" s="20"/>
      <c r="AW245" s="20"/>
      <c r="AX245" s="20"/>
      <c r="AY245" s="20"/>
    </row>
    <row r="246" spans="1:5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0"/>
      <c r="AN246" s="20"/>
      <c r="AO246" s="20"/>
      <c r="AP246" s="20"/>
      <c r="AQ246" s="20"/>
      <c r="AR246" s="20"/>
      <c r="AS246" s="20"/>
      <c r="AT246" s="20"/>
      <c r="AU246" s="20"/>
      <c r="AV246" s="20"/>
      <c r="AW246" s="20"/>
      <c r="AX246" s="20"/>
      <c r="AY246" s="20"/>
    </row>
    <row r="247" spans="1:5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0"/>
      <c r="AN247" s="20"/>
      <c r="AO247" s="20"/>
      <c r="AP247" s="20"/>
      <c r="AQ247" s="20"/>
      <c r="AR247" s="20"/>
      <c r="AS247" s="20"/>
      <c r="AT247" s="20"/>
      <c r="AU247" s="20"/>
      <c r="AV247" s="20"/>
      <c r="AW247" s="20"/>
      <c r="AX247" s="20"/>
      <c r="AY247" s="20"/>
    </row>
    <row r="248" spans="1:5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0"/>
      <c r="AN248" s="20"/>
      <c r="AO248" s="20"/>
      <c r="AP248" s="20"/>
      <c r="AQ248" s="20"/>
      <c r="AR248" s="20"/>
      <c r="AS248" s="20"/>
      <c r="AT248" s="20"/>
      <c r="AU248" s="20"/>
      <c r="AV248" s="20"/>
      <c r="AW248" s="20"/>
      <c r="AX248" s="20"/>
      <c r="AY248" s="20"/>
    </row>
    <row r="249" spans="1:5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0"/>
      <c r="AN249" s="20"/>
      <c r="AO249" s="20"/>
      <c r="AP249" s="20"/>
      <c r="AQ249" s="20"/>
      <c r="AR249" s="20"/>
      <c r="AS249" s="20"/>
      <c r="AT249" s="20"/>
      <c r="AU249" s="20"/>
      <c r="AV249" s="20"/>
      <c r="AW249" s="20"/>
      <c r="AX249" s="20"/>
      <c r="AY249" s="20"/>
    </row>
    <row r="250" spans="1:5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0"/>
      <c r="AN250" s="20"/>
      <c r="AO250" s="20"/>
      <c r="AP250" s="20"/>
      <c r="AQ250" s="20"/>
      <c r="AR250" s="20"/>
      <c r="AS250" s="20"/>
      <c r="AT250" s="20"/>
      <c r="AU250" s="20"/>
      <c r="AV250" s="20"/>
      <c r="AW250" s="20"/>
      <c r="AX250" s="20"/>
      <c r="AY250" s="20"/>
    </row>
    <row r="251" spans="1:5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0"/>
      <c r="AN251" s="20"/>
      <c r="AO251" s="20"/>
      <c r="AP251" s="20"/>
      <c r="AQ251" s="20"/>
      <c r="AR251" s="20"/>
      <c r="AS251" s="20"/>
      <c r="AT251" s="20"/>
      <c r="AU251" s="20"/>
      <c r="AV251" s="20"/>
      <c r="AW251" s="20"/>
      <c r="AX251" s="20"/>
      <c r="AY251" s="20"/>
    </row>
    <row r="252" spans="1:5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0"/>
      <c r="AN252" s="20"/>
      <c r="AO252" s="20"/>
      <c r="AP252" s="20"/>
      <c r="AQ252" s="20"/>
      <c r="AR252" s="20"/>
      <c r="AS252" s="20"/>
      <c r="AT252" s="20"/>
      <c r="AU252" s="20"/>
      <c r="AV252" s="20"/>
      <c r="AW252" s="20"/>
      <c r="AX252" s="20"/>
      <c r="AY252" s="20"/>
    </row>
    <row r="253" spans="1:5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0"/>
      <c r="AN253" s="20"/>
      <c r="AO253" s="20"/>
      <c r="AP253" s="20"/>
      <c r="AQ253" s="20"/>
      <c r="AR253" s="20"/>
      <c r="AS253" s="20"/>
      <c r="AT253" s="20"/>
      <c r="AU253" s="20"/>
      <c r="AV253" s="20"/>
      <c r="AW253" s="20"/>
      <c r="AX253" s="20"/>
      <c r="AY253" s="20"/>
    </row>
    <row r="254" spans="1:5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0"/>
      <c r="AN254" s="20"/>
      <c r="AO254" s="20"/>
      <c r="AP254" s="20"/>
      <c r="AQ254" s="20"/>
      <c r="AR254" s="20"/>
      <c r="AS254" s="20"/>
      <c r="AT254" s="20"/>
      <c r="AU254" s="20"/>
      <c r="AV254" s="20"/>
      <c r="AW254" s="20"/>
      <c r="AX254" s="20"/>
      <c r="AY254" s="20"/>
    </row>
    <row r="255" spans="1:5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0"/>
      <c r="AN255" s="20"/>
      <c r="AO255" s="20"/>
      <c r="AP255" s="20"/>
      <c r="AQ255" s="20"/>
      <c r="AR255" s="20"/>
      <c r="AS255" s="20"/>
      <c r="AT255" s="20"/>
      <c r="AU255" s="20"/>
      <c r="AV255" s="20"/>
      <c r="AW255" s="20"/>
      <c r="AX255" s="20"/>
      <c r="AY255" s="20"/>
    </row>
    <row r="256" spans="1:5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0"/>
      <c r="AN256" s="20"/>
      <c r="AO256" s="20"/>
      <c r="AP256" s="20"/>
      <c r="AQ256" s="20"/>
      <c r="AR256" s="20"/>
      <c r="AS256" s="20"/>
      <c r="AT256" s="20"/>
      <c r="AU256" s="20"/>
      <c r="AV256" s="20"/>
      <c r="AW256" s="20"/>
      <c r="AX256" s="20"/>
      <c r="AY256" s="20"/>
    </row>
    <row r="257" spans="1:5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0"/>
      <c r="AN257" s="20"/>
      <c r="AO257" s="20"/>
      <c r="AP257" s="20"/>
      <c r="AQ257" s="20"/>
      <c r="AR257" s="20"/>
      <c r="AS257" s="20"/>
      <c r="AT257" s="20"/>
      <c r="AU257" s="20"/>
      <c r="AV257" s="20"/>
      <c r="AW257" s="20"/>
      <c r="AX257" s="20"/>
      <c r="AY257" s="20"/>
    </row>
    <row r="258" spans="1:5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0"/>
      <c r="AN258" s="20"/>
      <c r="AO258" s="20"/>
      <c r="AP258" s="20"/>
      <c r="AQ258" s="20"/>
      <c r="AR258" s="20"/>
      <c r="AS258" s="20"/>
      <c r="AT258" s="20"/>
      <c r="AU258" s="20"/>
      <c r="AV258" s="20"/>
      <c r="AW258" s="20"/>
      <c r="AX258" s="20"/>
      <c r="AY258" s="20"/>
    </row>
    <row r="259" spans="1:5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0"/>
      <c r="AN259" s="20"/>
      <c r="AO259" s="20"/>
      <c r="AP259" s="20"/>
      <c r="AQ259" s="20"/>
      <c r="AR259" s="20"/>
      <c r="AS259" s="20"/>
      <c r="AT259" s="20"/>
      <c r="AU259" s="20"/>
      <c r="AV259" s="20"/>
      <c r="AW259" s="20"/>
      <c r="AX259" s="20"/>
      <c r="AY259" s="20"/>
    </row>
    <row r="260" spans="1:5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0"/>
      <c r="AN260" s="20"/>
      <c r="AO260" s="20"/>
      <c r="AP260" s="20"/>
      <c r="AQ260" s="20"/>
      <c r="AR260" s="20"/>
      <c r="AS260" s="20"/>
      <c r="AT260" s="20"/>
      <c r="AU260" s="20"/>
      <c r="AV260" s="20"/>
      <c r="AW260" s="20"/>
      <c r="AX260" s="20"/>
      <c r="AY260" s="20"/>
    </row>
    <row r="261" spans="1:5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0"/>
      <c r="AN261" s="20"/>
      <c r="AO261" s="20"/>
      <c r="AP261" s="20"/>
      <c r="AQ261" s="20"/>
      <c r="AR261" s="20"/>
      <c r="AS261" s="20"/>
      <c r="AT261" s="20"/>
      <c r="AU261" s="20"/>
      <c r="AV261" s="20"/>
      <c r="AW261" s="20"/>
      <c r="AX261" s="20"/>
      <c r="AY261" s="20"/>
    </row>
    <row r="262" spans="1:5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0"/>
      <c r="AN262" s="20"/>
      <c r="AO262" s="20"/>
      <c r="AP262" s="20"/>
      <c r="AQ262" s="20"/>
      <c r="AR262" s="20"/>
      <c r="AS262" s="20"/>
      <c r="AT262" s="20"/>
      <c r="AU262" s="20"/>
      <c r="AV262" s="20"/>
      <c r="AW262" s="20"/>
      <c r="AX262" s="20"/>
      <c r="AY262" s="20"/>
    </row>
    <row r="263" spans="1:5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0"/>
      <c r="AN263" s="20"/>
      <c r="AO263" s="20"/>
      <c r="AP263" s="20"/>
      <c r="AQ263" s="20"/>
      <c r="AR263" s="20"/>
      <c r="AS263" s="20"/>
      <c r="AT263" s="20"/>
      <c r="AU263" s="20"/>
      <c r="AV263" s="20"/>
      <c r="AW263" s="20"/>
      <c r="AX263" s="20"/>
      <c r="AY263" s="20"/>
    </row>
    <row r="264" spans="1:5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0"/>
      <c r="AN264" s="20"/>
      <c r="AO264" s="20"/>
      <c r="AP264" s="20"/>
      <c r="AQ264" s="20"/>
      <c r="AR264" s="20"/>
      <c r="AS264" s="20"/>
      <c r="AT264" s="20"/>
      <c r="AU264" s="20"/>
      <c r="AV264" s="20"/>
      <c r="AW264" s="20"/>
      <c r="AX264" s="20"/>
      <c r="AY264" s="20"/>
    </row>
    <row r="265" spans="1:5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0"/>
      <c r="AN265" s="20"/>
      <c r="AO265" s="20"/>
      <c r="AP265" s="20"/>
      <c r="AQ265" s="20"/>
      <c r="AR265" s="20"/>
      <c r="AS265" s="20"/>
      <c r="AT265" s="20"/>
      <c r="AU265" s="20"/>
      <c r="AV265" s="20"/>
      <c r="AW265" s="20"/>
      <c r="AX265" s="20"/>
      <c r="AY265" s="20"/>
    </row>
    <row r="266" spans="1:5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0"/>
      <c r="AN266" s="20"/>
      <c r="AO266" s="20"/>
      <c r="AP266" s="20"/>
      <c r="AQ266" s="20"/>
      <c r="AR266" s="20"/>
      <c r="AS266" s="20"/>
      <c r="AT266" s="20"/>
      <c r="AU266" s="20"/>
      <c r="AV266" s="20"/>
      <c r="AW266" s="20"/>
      <c r="AX266" s="20"/>
      <c r="AY266" s="20"/>
    </row>
    <row r="267" spans="1:5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0"/>
      <c r="AN267" s="20"/>
      <c r="AO267" s="20"/>
      <c r="AP267" s="20"/>
      <c r="AQ267" s="20"/>
      <c r="AR267" s="20"/>
      <c r="AS267" s="20"/>
      <c r="AT267" s="20"/>
      <c r="AU267" s="20"/>
      <c r="AV267" s="20"/>
      <c r="AW267" s="20"/>
      <c r="AX267" s="20"/>
      <c r="AY267" s="20"/>
    </row>
    <row r="268" spans="1:5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0"/>
      <c r="AN268" s="20"/>
      <c r="AO268" s="20"/>
      <c r="AP268" s="20"/>
      <c r="AQ268" s="20"/>
      <c r="AR268" s="20"/>
      <c r="AS268" s="20"/>
      <c r="AT268" s="20"/>
      <c r="AU268" s="20"/>
      <c r="AV268" s="20"/>
      <c r="AW268" s="20"/>
      <c r="AX268" s="20"/>
      <c r="AY268" s="20"/>
    </row>
    <row r="269" spans="1:5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0"/>
      <c r="AN269" s="20"/>
      <c r="AO269" s="20"/>
      <c r="AP269" s="20"/>
      <c r="AQ269" s="20"/>
      <c r="AR269" s="20"/>
      <c r="AS269" s="20"/>
      <c r="AT269" s="20"/>
      <c r="AU269" s="20"/>
      <c r="AV269" s="20"/>
      <c r="AW269" s="20"/>
      <c r="AX269" s="20"/>
      <c r="AY269" s="20"/>
    </row>
    <row r="270" spans="1:5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0"/>
      <c r="AN270" s="20"/>
      <c r="AO270" s="20"/>
      <c r="AP270" s="20"/>
      <c r="AQ270" s="20"/>
      <c r="AR270" s="20"/>
      <c r="AS270" s="20"/>
      <c r="AT270" s="20"/>
      <c r="AU270" s="20"/>
      <c r="AV270" s="20"/>
      <c r="AW270" s="20"/>
      <c r="AX270" s="20"/>
      <c r="AY270" s="20"/>
    </row>
    <row r="271" spans="1:5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0"/>
      <c r="AN271" s="20"/>
      <c r="AO271" s="20"/>
      <c r="AP271" s="20"/>
      <c r="AQ271" s="20"/>
      <c r="AR271" s="20"/>
      <c r="AS271" s="20"/>
      <c r="AT271" s="20"/>
      <c r="AU271" s="20"/>
      <c r="AV271" s="20"/>
      <c r="AW271" s="20"/>
      <c r="AX271" s="20"/>
      <c r="AY271" s="20"/>
    </row>
    <row r="272" spans="1:5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0"/>
      <c r="AN272" s="20"/>
      <c r="AO272" s="20"/>
      <c r="AP272" s="20"/>
      <c r="AQ272" s="20"/>
      <c r="AR272" s="20"/>
      <c r="AS272" s="20"/>
      <c r="AT272" s="20"/>
      <c r="AU272" s="20"/>
      <c r="AV272" s="20"/>
      <c r="AW272" s="20"/>
      <c r="AX272" s="20"/>
      <c r="AY272" s="20"/>
    </row>
    <row r="273" spans="1:5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0"/>
      <c r="AN273" s="20"/>
      <c r="AO273" s="20"/>
      <c r="AP273" s="20"/>
      <c r="AQ273" s="20"/>
      <c r="AR273" s="20"/>
      <c r="AS273" s="20"/>
      <c r="AT273" s="20"/>
      <c r="AU273" s="20"/>
      <c r="AV273" s="20"/>
      <c r="AW273" s="20"/>
      <c r="AX273" s="20"/>
      <c r="AY273" s="20"/>
    </row>
    <row r="274" spans="1:5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0"/>
      <c r="AN274" s="20"/>
      <c r="AO274" s="20"/>
      <c r="AP274" s="20"/>
      <c r="AQ274" s="20"/>
      <c r="AR274" s="20"/>
      <c r="AS274" s="20"/>
      <c r="AT274" s="20"/>
      <c r="AU274" s="20"/>
      <c r="AV274" s="20"/>
      <c r="AW274" s="20"/>
      <c r="AX274" s="20"/>
      <c r="AY274" s="20"/>
    </row>
    <row r="275" spans="1:5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0"/>
      <c r="AN275" s="20"/>
      <c r="AO275" s="20"/>
      <c r="AP275" s="20"/>
      <c r="AQ275" s="20"/>
      <c r="AR275" s="20"/>
      <c r="AS275" s="20"/>
      <c r="AT275" s="20"/>
      <c r="AU275" s="20"/>
      <c r="AV275" s="20"/>
      <c r="AW275" s="20"/>
      <c r="AX275" s="20"/>
      <c r="AY275" s="20"/>
    </row>
    <row r="276" spans="1:5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0"/>
      <c r="AN276" s="20"/>
      <c r="AO276" s="20"/>
      <c r="AP276" s="20"/>
      <c r="AQ276" s="20"/>
      <c r="AR276" s="20"/>
      <c r="AS276" s="20"/>
      <c r="AT276" s="20"/>
      <c r="AU276" s="20"/>
      <c r="AV276" s="20"/>
      <c r="AW276" s="20"/>
      <c r="AX276" s="20"/>
      <c r="AY276" s="20"/>
    </row>
    <row r="277" spans="1:5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0"/>
      <c r="AN277" s="20"/>
      <c r="AO277" s="20"/>
      <c r="AP277" s="20"/>
      <c r="AQ277" s="20"/>
      <c r="AR277" s="20"/>
      <c r="AS277" s="20"/>
      <c r="AT277" s="20"/>
      <c r="AU277" s="20"/>
      <c r="AV277" s="20"/>
      <c r="AW277" s="20"/>
      <c r="AX277" s="20"/>
      <c r="AY277" s="20"/>
    </row>
    <row r="278" spans="1:5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0"/>
      <c r="AN278" s="20"/>
      <c r="AO278" s="20"/>
      <c r="AP278" s="20"/>
      <c r="AQ278" s="20"/>
      <c r="AR278" s="20"/>
      <c r="AS278" s="20"/>
      <c r="AT278" s="20"/>
      <c r="AU278" s="20"/>
      <c r="AV278" s="20"/>
      <c r="AW278" s="20"/>
      <c r="AX278" s="20"/>
      <c r="AY278" s="20"/>
    </row>
    <row r="279" spans="1:5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0"/>
      <c r="AN279" s="20"/>
      <c r="AO279" s="20"/>
      <c r="AP279" s="20"/>
      <c r="AQ279" s="20"/>
      <c r="AR279" s="20"/>
      <c r="AS279" s="20"/>
      <c r="AT279" s="20"/>
      <c r="AU279" s="20"/>
      <c r="AV279" s="20"/>
      <c r="AW279" s="20"/>
      <c r="AX279" s="20"/>
      <c r="AY279" s="20"/>
    </row>
    <row r="280" spans="1:5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0"/>
      <c r="AN280" s="20"/>
      <c r="AO280" s="20"/>
      <c r="AP280" s="20"/>
      <c r="AQ280" s="20"/>
      <c r="AR280" s="20"/>
      <c r="AS280" s="20"/>
      <c r="AT280" s="20"/>
      <c r="AU280" s="20"/>
      <c r="AV280" s="20"/>
      <c r="AW280" s="20"/>
      <c r="AX280" s="20"/>
      <c r="AY280" s="20"/>
    </row>
    <row r="281" spans="1:5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0"/>
      <c r="AN281" s="20"/>
      <c r="AO281" s="20"/>
      <c r="AP281" s="20"/>
      <c r="AQ281" s="20"/>
      <c r="AR281" s="20"/>
      <c r="AS281" s="20"/>
      <c r="AT281" s="20"/>
      <c r="AU281" s="20"/>
      <c r="AV281" s="20"/>
      <c r="AW281" s="20"/>
      <c r="AX281" s="20"/>
      <c r="AY281" s="20"/>
    </row>
    <row r="282" spans="1:5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0"/>
      <c r="AN282" s="20"/>
      <c r="AO282" s="20"/>
      <c r="AP282" s="20"/>
      <c r="AQ282" s="20"/>
      <c r="AR282" s="20"/>
      <c r="AS282" s="20"/>
      <c r="AT282" s="20"/>
      <c r="AU282" s="20"/>
      <c r="AV282" s="20"/>
      <c r="AW282" s="20"/>
      <c r="AX282" s="20"/>
      <c r="AY282" s="20"/>
    </row>
    <row r="283" spans="1:5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0"/>
      <c r="AN283" s="20"/>
      <c r="AO283" s="20"/>
      <c r="AP283" s="20"/>
      <c r="AQ283" s="20"/>
      <c r="AR283" s="20"/>
      <c r="AS283" s="20"/>
      <c r="AT283" s="20"/>
      <c r="AU283" s="20"/>
      <c r="AV283" s="20"/>
      <c r="AW283" s="20"/>
      <c r="AX283" s="20"/>
      <c r="AY283" s="20"/>
    </row>
    <row r="284" spans="1:5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0"/>
      <c r="AN284" s="20"/>
      <c r="AO284" s="20"/>
      <c r="AP284" s="20"/>
      <c r="AQ284" s="20"/>
      <c r="AR284" s="20"/>
      <c r="AS284" s="20"/>
      <c r="AT284" s="20"/>
      <c r="AU284" s="20"/>
      <c r="AV284" s="20"/>
      <c r="AW284" s="20"/>
      <c r="AX284" s="20"/>
      <c r="AY284" s="20"/>
    </row>
    <row r="285" spans="1:5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sheetData>
  <phoneticPr fontId="2" type="noConversion"/>
  <conditionalFormatting sqref="U25:Y43">
    <cfRule type="dataBar" priority="1">
      <dataBar>
        <cfvo type="min"/>
        <cfvo type="max"/>
        <color rgb="FF638EC6"/>
      </dataBar>
      <extLst>
        <ext xmlns:x14="http://schemas.microsoft.com/office/spreadsheetml/2009/9/main" uri="{B025F937-C7B1-47D3-B67F-A62EFF666E3E}">
          <x14:id>{C81C69CF-FD8C-4416-B784-F8E2A592FC62}</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C81C69CF-FD8C-4416-B784-F8E2A592FC62}">
            <x14:dataBar minLength="0" maxLength="100" border="1" negativeBarBorderColorSameAsPositive="0">
              <x14:cfvo type="autoMin"/>
              <x14:cfvo type="autoMax"/>
              <x14:borderColor rgb="FF638EC6"/>
              <x14:negativeFillColor rgb="FFFF0000"/>
              <x14:negativeBorderColor rgb="FFFF0000"/>
              <x14:axisColor rgb="FF000000"/>
            </x14:dataBar>
          </x14:cfRule>
          <xm:sqref>U25:Y43</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C1" zoomScale="190" zoomScaleNormal="115" workbookViewId="0">
      <selection activeCell="B12" sqref="B12"/>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L1" zoomScale="115" zoomScaleNormal="115" workbookViewId="0">
      <selection activeCell="Q3" sqref="Q3"/>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61180B-C83B-4301-A0F6-384C719C31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Sheet2</vt:lpstr>
      <vt:lpstr>Sheet1</vt:lpstr>
      <vt:lpstr>Assets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S0368907</cp:lastModifiedBy>
  <cp:lastPrinted>2026-04-26T07:29:43Z</cp:lastPrinted>
  <dcterms:created xsi:type="dcterms:W3CDTF">2021-03-14T20:21:32Z</dcterms:created>
  <dcterms:modified xsi:type="dcterms:W3CDTF">2026-04-26T07:34:30Z</dcterms:modified>
</cp:coreProperties>
</file>