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f39ba5ffcb3fa46/Documents/A.Nithyasri/Bondmonk/excel/"/>
    </mc:Choice>
  </mc:AlternateContent>
  <xr:revisionPtr revIDLastSave="76" documentId="8_{0CCFC080-110B-468F-989D-597E84B164E8}" xr6:coauthVersionLast="47" xr6:coauthVersionMax="47" xr10:uidLastSave="{E2C90284-54C0-4DA5-9F34-1F2D1E2BEAB3}"/>
  <bookViews>
    <workbookView xWindow="-108" yWindow="-108" windowWidth="23256" windowHeight="12456" tabRatio="845" firstSheet="3" activeTab="9" xr2:uid="{D0434676-A438-4C4B-A7BE-20683E0A6EAF}"/>
  </bookViews>
  <sheets>
    <sheet name="bike_sales_india" sheetId="1" r:id="rId1"/>
    <sheet name="Fact Table" sheetId="5" r:id="rId2"/>
    <sheet name="Brand Dimension" sheetId="6" r:id="rId3"/>
    <sheet name="Location Dimension" sheetId="7" r:id="rId4"/>
    <sheet name="Fuel Dimension" sheetId="8" r:id="rId5"/>
    <sheet name="Owner Dimension" sheetId="9" r:id="rId6"/>
    <sheet name="Seller Dimension" sheetId="10" r:id="rId7"/>
    <sheet name="Insurance Dimension" sheetId="11" r:id="rId8"/>
    <sheet name="Date Dimension" sheetId="12" r:id="rId9"/>
    <sheet name="Dashboard" sheetId="2" r:id="rId10"/>
    <sheet name="Pivot Table" sheetId="3" r:id="rId11"/>
    <sheet name="Overview" sheetId="4" r:id="rId12"/>
  </sheets>
  <definedNames>
    <definedName name="_xlcn.WorksheetConnection_Excelfinalproject_NithyasriA.csv.xlsxTable11" hidden="1">Table1[]</definedName>
    <definedName name="Slicer_Avg_Daily_Distance__km">#N/A</definedName>
    <definedName name="Slicer_Brand">#N/A</definedName>
    <definedName name="Slicer_City_Tier">#N/A</definedName>
    <definedName name="Slicer_Engine_Capacity__cc">#N/A</definedName>
    <definedName name="Slicer_Fuel_Type">#N/A</definedName>
    <definedName name="Slicer_Insurance_Status">#N/A</definedName>
    <definedName name="Slicer_Mileage__km_l">#N/A</definedName>
    <definedName name="Slicer_Model">#N/A</definedName>
    <definedName name="Slicer_Owner_Type">#N/A</definedName>
    <definedName name="Slicer_Price__INR">#N/A</definedName>
    <definedName name="Slicer_Registration_Year">#N/A</definedName>
    <definedName name="Slicer_Resale_Price__INR">#N/A</definedName>
    <definedName name="Slicer_Seller_Type">#N/A</definedName>
    <definedName name="Slicer_State">#N/A</definedName>
    <definedName name="Slicer_Year_of_Manufacture">#N/A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s>
  <extLst>
    <ext xmlns:x14="http://schemas.microsoft.com/office/spreadsheetml/2009/9/main" uri="{876F7934-8845-4945-9796-88D515C7AA90}">
      <x14:pivotCaches>
        <pivotCache cacheId="15"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 final project _Nithyasri A.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Y34" i="3" l="1"/>
  <c r="BY33" i="3"/>
  <c r="BX39" i="3"/>
  <c r="BX38" i="3"/>
  <c r="BX36" i="3"/>
  <c r="BX34" i="3"/>
  <c r="BX33" i="3"/>
  <c r="BX35" i="3"/>
  <c r="BX37" i="3"/>
  <c r="BX32" i="3"/>
  <c r="BY3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66638-BEF5-4F5A-BD2B-7634F9E43A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735A34-31E0-4CE6-827A-F15F3E1AC645}" name="WorksheetConnection_Excel final project _Nithyasri A.csv.xlsx!Table1" type="102" refreshedVersion="8" minRefreshableVersion="5">
    <extLst>
      <ext xmlns:x15="http://schemas.microsoft.com/office/spreadsheetml/2010/11/main" uri="{DE250136-89BD-433C-8126-D09CA5730AF9}">
        <x15:connection id="Table1" autoDelete="1">
          <x15:rangePr sourceName="_xlcn.WorksheetConnection_Excelfinalproject_NithyasriA.csv.xlsxTable11"/>
        </x15:connection>
      </ext>
    </extLst>
  </connection>
</connections>
</file>

<file path=xl/sharedStrings.xml><?xml version="1.0" encoding="utf-8"?>
<sst xmlns="http://schemas.openxmlformats.org/spreadsheetml/2006/main" count="160243" uniqueCount="146">
  <si>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</si>
  <si>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</si>
  <si>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</si>
  <si>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</si>
  <si>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</si>
  <si>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</si>
  <si>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</si>
  <si>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</si>
  <si>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</si>
  <si>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</si>
  <si>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</si>
  <si>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</si>
  <si>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</si>
  <si>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</si>
  <si>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</si>
  <si>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</si>
  <si>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</si>
  <si>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</si>
  <si>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</si>
  <si>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</si>
  <si>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</si>
  <si>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</si>
  <si>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</si>
  <si>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</si>
  <si>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</si>
  <si>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</si>
  <si>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</si>
  <si>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</si>
  <si>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</si>
  <si>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</si>
  <si>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</si>
  <si>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</si>
  <si>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</si>
  <si>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</si>
  <si>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</si>
  <si>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</si>
  <si>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</si>
  <si>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</si>
  <si>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</si>
  <si>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</si>
  <si>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</si>
  <si>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</si>
  <si>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</si>
  <si>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</si>
  <si>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</si>
  <si>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</si>
  <si>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</si>
  <si>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</si>
  <si>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</si>
  <si>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</si>
  <si>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</si>
  <si>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</si>
  <si>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</si>
  <si>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</si>
  <si>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</si>
  <si>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</si>
  <si>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</si>
  <si>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</si>
  <si>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</si>
  <si>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</si>
  <si>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</si>
  <si>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</si>
  <si>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</si>
  <si>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</si>
  <si>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</si>
  <si>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</si>
  <si>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</si>
  <si>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</si>
  <si>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</si>
  <si>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</si>
  <si>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</si>
  <si>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</si>
  <si>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</si>
  <si>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</si>
  <si>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</si>
  <si>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</si>
  <si>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</si>
  <si>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</si>
  <si>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</si>
  <si>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</si>
  <si>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</si>
  <si>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</si>
  <si>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</si>
  <si>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</si>
  <si>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</si>
  <si>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</si>
  <si>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</si>
  <si>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</si>
  <si>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 Total Bikes</t>
  </si>
  <si>
    <t>💰 Total Original Price</t>
  </si>
  <si>
    <t>💵 Total Resale Value</t>
  </si>
  <si>
    <t>📈 Average Resale Price</t>
  </si>
  <si>
    <t>📉 Average Depreciation</t>
  </si>
  <si>
    <t>⛽ Most Common Fuel Type</t>
  </si>
  <si>
    <t>⭐ Average Mileage</t>
  </si>
  <si>
    <t>🏍 Number of Brands</t>
  </si>
  <si>
    <t>Row Labels</t>
  </si>
  <si>
    <t>Grand Total</t>
  </si>
  <si>
    <t>Table 1 – Brand-wise Bike Count</t>
  </si>
  <si>
    <t>Count of Model</t>
  </si>
  <si>
    <t>Sum of Resale Price (INR)</t>
  </si>
  <si>
    <t>Average of Resale Price (INR)</t>
  </si>
  <si>
    <t>Table 2 – Average Resale Price by Brand</t>
  </si>
  <si>
    <t>Table 3 – Fuel Type Distribution</t>
  </si>
  <si>
    <t>Table 4 – Seller Type</t>
  </si>
  <si>
    <t>Table 5 – Insurance Status</t>
  </si>
  <si>
    <t>Table 6 – Owner Type</t>
  </si>
  <si>
    <t>Table 7 – City Tier Analysis</t>
  </si>
  <si>
    <t>Table 8 – Manufacturing Year Trend</t>
  </si>
  <si>
    <t>Sum of Price (INR)</t>
  </si>
  <si>
    <t>Average of Price (INR)</t>
  </si>
  <si>
    <t>Average of Mileage (km/l)</t>
  </si>
  <si>
    <t>Distinct Count of Brand</t>
  </si>
  <si>
    <t>Dashboard Overview</t>
  </si>
  <si>
    <t>This dashboard summarizes a used-bike resale dataset of 10,000 records. It presents KPIs, brand performance, fuel mix, seller and owner distribution, city-tier pricing, insurance status, and manufacturing year trends. Slicers allow interactive filtering by Brand.</t>
  </si>
  <si>
    <t>How the Dashboard Was Built (Excel)</t>
  </si>
  <si>
    <r>
      <t>1.</t>
    </r>
    <r>
      <rPr>
        <sz val="7"/>
        <color theme="1"/>
        <rFont val="Times New Roman"/>
        <family val="1"/>
      </rPr>
      <t xml:space="preserve">      </t>
    </r>
    <r>
      <rPr>
        <sz val="11"/>
        <color theme="1"/>
        <rFont val="Cambria"/>
        <family val="1"/>
      </rPr>
      <t>1. Convert the dataset into an Excel Table (Ctrl+T).</t>
    </r>
  </si>
  <si>
    <r>
      <t>2.</t>
    </r>
    <r>
      <rPr>
        <sz val="7"/>
        <color theme="1"/>
        <rFont val="Times New Roman"/>
        <family val="1"/>
      </rPr>
      <t xml:space="preserve">      </t>
    </r>
    <r>
      <rPr>
        <sz val="11"/>
        <color theme="1"/>
        <rFont val="Cambria"/>
        <family val="1"/>
      </rPr>
      <t>2. Create helper columns such as Depreciation and Bike Age if required.</t>
    </r>
  </si>
  <si>
    <r>
      <t>3.</t>
    </r>
    <r>
      <rPr>
        <sz val="7"/>
        <color theme="1"/>
        <rFont val="Times New Roman"/>
        <family val="1"/>
      </rPr>
      <t xml:space="preserve">      </t>
    </r>
    <r>
      <rPr>
        <sz val="11"/>
        <color theme="1"/>
        <rFont val="Cambria"/>
        <family val="1"/>
      </rPr>
      <t>3. Insert Pivot Tables for each analysis (Brand Count, Avg Resale Price by Brand, Fuel Type, Seller Type, Owner Type, City Tier, Insurance Status, Manufacturing Year Trend).</t>
    </r>
  </si>
  <si>
    <r>
      <t>4.</t>
    </r>
    <r>
      <rPr>
        <sz val="7"/>
        <color theme="1"/>
        <rFont val="Times New Roman"/>
        <family val="1"/>
      </rPr>
      <t xml:space="preserve">      </t>
    </r>
    <r>
      <rPr>
        <sz val="11"/>
        <color theme="1"/>
        <rFont val="Cambria"/>
        <family val="1"/>
      </rPr>
      <t>4. Insert Pivot Charts from each Pivot Table.</t>
    </r>
  </si>
  <si>
    <r>
      <t>5.</t>
    </r>
    <r>
      <rPr>
        <sz val="7"/>
        <color theme="1"/>
        <rFont val="Times New Roman"/>
        <family val="1"/>
      </rPr>
      <t xml:space="preserve">      </t>
    </r>
    <r>
      <rPr>
        <sz val="11"/>
        <color theme="1"/>
        <rFont val="Cambria"/>
        <family val="1"/>
      </rPr>
      <t>5. Create KPI cards linked to Pivot Tables using formulas/text formatting.</t>
    </r>
  </si>
  <si>
    <r>
      <t>6.</t>
    </r>
    <r>
      <rPr>
        <sz val="7"/>
        <color theme="1"/>
        <rFont val="Times New Roman"/>
        <family val="1"/>
      </rPr>
      <t xml:space="preserve">      </t>
    </r>
    <r>
      <rPr>
        <sz val="11"/>
        <color theme="1"/>
        <rFont val="Cambria"/>
        <family val="1"/>
      </rPr>
      <t>6. Insert slicers (Brand) and connect them to all Pivot Tables using Report Connections.</t>
    </r>
  </si>
  <si>
    <r>
      <t>7.</t>
    </r>
    <r>
      <rPr>
        <sz val="7"/>
        <color theme="1"/>
        <rFont val="Times New Roman"/>
        <family val="1"/>
      </rPr>
      <t xml:space="preserve">      </t>
    </r>
    <r>
      <rPr>
        <sz val="11"/>
        <color theme="1"/>
        <rFont val="Cambria"/>
        <family val="1"/>
      </rPr>
      <t>7. Format charts with a consistent color theme, remove unnecessary gridlines, align objects, and add a dashboard title.</t>
    </r>
  </si>
  <si>
    <t>Chart-by-Chart Interpretation</t>
  </si>
  <si>
    <r>
      <t xml:space="preserve">KPI Cards: </t>
    </r>
    <r>
      <rPr>
        <sz val="11"/>
        <color theme="1"/>
        <rFont val="Cambria"/>
        <family val="1"/>
      </rPr>
      <t>Show total bikes (10K), total original value (₹224.24 Cr), average resale price (₹134K), average depreciation (₹90.5K), and average mileage (67.19 km/l).</t>
    </r>
  </si>
  <si>
    <r>
      <t xml:space="preserve">Average Resale Price by Brand: </t>
    </r>
    <r>
      <rPr>
        <sz val="11"/>
        <color theme="1"/>
        <rFont val="Cambria"/>
        <family val="1"/>
      </rPr>
      <t>Compare which brands retain higher resale value.</t>
    </r>
  </si>
  <si>
    <r>
      <t xml:space="preserve">Brand-wise Bike Count: </t>
    </r>
    <r>
      <rPr>
        <sz val="11"/>
        <color theme="1"/>
        <rFont val="Cambria"/>
        <family val="1"/>
      </rPr>
      <t>Shows market share of each brand. Yamaha, Royal Enfield and Kawasaki appear among the largest categories.</t>
    </r>
  </si>
  <si>
    <r>
      <t xml:space="preserve">Seller Type: </t>
    </r>
    <r>
      <rPr>
        <sz val="11"/>
        <color theme="1"/>
        <rFont val="Cambria"/>
        <family val="1"/>
      </rPr>
      <t>Dealer and Individual sales are almost balanced.</t>
    </r>
  </si>
  <si>
    <r>
      <t xml:space="preserve">Fuel Type Distribution: </t>
    </r>
    <r>
      <rPr>
        <sz val="11"/>
        <color theme="1"/>
        <rFont val="Cambria"/>
        <family val="1"/>
      </rPr>
      <t>Petrol, Hybrid and Electric are nearly evenly represented.</t>
    </r>
  </si>
  <si>
    <r>
      <t xml:space="preserve">Owner Type: </t>
    </r>
    <r>
      <rPr>
        <sz val="11"/>
        <color theme="1"/>
        <rFont val="Cambria"/>
        <family val="1"/>
      </rPr>
      <t>First-owner bikes are the largest group, followed by second and third owners.</t>
    </r>
  </si>
  <si>
    <r>
      <t xml:space="preserve">City Tier Analysis: </t>
    </r>
    <r>
      <rPr>
        <sz val="11"/>
        <color theme="1"/>
        <rFont val="Cambria"/>
        <family val="1"/>
      </rPr>
      <t>Tier-3 cities show the highest total resale value in the current view.</t>
    </r>
  </si>
  <si>
    <r>
      <t xml:space="preserve">Insurance Status: </t>
    </r>
    <r>
      <rPr>
        <sz val="11"/>
        <color theme="1"/>
        <rFont val="Cambria"/>
        <family val="1"/>
      </rPr>
      <t>Most bikes appear to have Active or Expired insurance; unavailable is smaller.</t>
    </r>
  </si>
  <si>
    <r>
      <t xml:space="preserve">Manufacturing Year Trend: </t>
    </r>
    <r>
      <rPr>
        <sz val="11"/>
        <color theme="1"/>
        <rFont val="Cambria"/>
        <family val="1"/>
      </rPr>
      <t>Average resale price fluctuates across manufacturing years rather than changing steadily.</t>
    </r>
  </si>
  <si>
    <t>Business Insights</t>
  </si>
  <si>
    <r>
      <t>·</t>
    </r>
    <r>
      <rPr>
        <sz val="7"/>
        <color theme="1"/>
        <rFont val="Times New Roman"/>
        <family val="1"/>
      </rPr>
      <t xml:space="preserve">        </t>
    </r>
    <r>
      <rPr>
        <sz val="11"/>
        <color theme="1"/>
        <rFont val="Cambria"/>
        <family val="1"/>
      </rPr>
      <t>Yamaha and Royal Enfield have strong market presence.</t>
    </r>
  </si>
  <si>
    <r>
      <t>·</t>
    </r>
    <r>
      <rPr>
        <sz val="7"/>
        <color theme="1"/>
        <rFont val="Times New Roman"/>
        <family val="1"/>
      </rPr>
      <t xml:space="preserve">        </t>
    </r>
    <r>
      <rPr>
        <sz val="11"/>
        <color theme="1"/>
        <rFont val="Cambria"/>
        <family val="1"/>
      </rPr>
      <t>Dealer and individual channels contribute almost equally, suggesting both channels are important.</t>
    </r>
  </si>
  <si>
    <r>
      <t>·</t>
    </r>
    <r>
      <rPr>
        <sz val="7"/>
        <color theme="1"/>
        <rFont val="Times New Roman"/>
        <family val="1"/>
      </rPr>
      <t xml:space="preserve">        </t>
    </r>
    <r>
      <rPr>
        <sz val="11"/>
        <color theme="1"/>
        <rFont val="Cambria"/>
        <family val="1"/>
      </rPr>
      <t>First-owner bikes dominate inventory, indicating buyers prefer lower ownership history.</t>
    </r>
  </si>
  <si>
    <r>
      <t>·</t>
    </r>
    <r>
      <rPr>
        <sz val="7"/>
        <color theme="1"/>
        <rFont val="Times New Roman"/>
        <family val="1"/>
      </rPr>
      <t xml:space="preserve">        </t>
    </r>
    <r>
      <rPr>
        <sz val="11"/>
        <color theme="1"/>
        <rFont val="Cambria"/>
        <family val="1"/>
      </rPr>
      <t>Tier-3 cities contribute strongly to resale value, highlighting growth opportunities beyond metro markets.</t>
    </r>
  </si>
  <si>
    <r>
      <t>·</t>
    </r>
    <r>
      <rPr>
        <sz val="7"/>
        <color theme="1"/>
        <rFont val="Times New Roman"/>
        <family val="1"/>
      </rPr>
      <t xml:space="preserve">        </t>
    </r>
    <r>
      <rPr>
        <sz val="11"/>
        <color theme="1"/>
        <rFont val="Cambria"/>
        <family val="1"/>
      </rPr>
      <t>Average depreciation (~₹90.5K) indicates significant value loss after purchase.</t>
    </r>
  </si>
  <si>
    <r>
      <t>·</t>
    </r>
    <r>
      <rPr>
        <sz val="7"/>
        <color theme="1"/>
        <rFont val="Times New Roman"/>
        <family val="1"/>
      </rPr>
      <t xml:space="preserve">        </t>
    </r>
    <r>
      <rPr>
        <sz val="11"/>
        <color theme="1"/>
        <rFont val="Cambria"/>
        <family val="1"/>
      </rPr>
      <t>Fuel types are well distributed, suggesting demand is diversified.</t>
    </r>
  </si>
  <si>
    <t>Recommendations</t>
  </si>
  <si>
    <r>
      <t>·</t>
    </r>
    <r>
      <rPr>
        <sz val="7"/>
        <color theme="1"/>
        <rFont val="Times New Roman"/>
        <family val="1"/>
      </rPr>
      <t xml:space="preserve">        </t>
    </r>
    <r>
      <rPr>
        <sz val="11"/>
        <color theme="1"/>
        <rFont val="Cambria"/>
        <family val="1"/>
      </rPr>
      <t>Increase inventory for brands with higher resale values and demand.</t>
    </r>
  </si>
  <si>
    <r>
      <t>·</t>
    </r>
    <r>
      <rPr>
        <sz val="7"/>
        <color theme="1"/>
        <rFont val="Times New Roman"/>
        <family val="1"/>
      </rPr>
      <t xml:space="preserve">        </t>
    </r>
    <r>
      <rPr>
        <sz val="11"/>
        <color theme="1"/>
        <rFont val="Cambria"/>
        <family val="1"/>
      </rPr>
      <t>Promote certified first-owner bikes to improve buyer confidence.</t>
    </r>
  </si>
  <si>
    <r>
      <t>·</t>
    </r>
    <r>
      <rPr>
        <sz val="7"/>
        <color theme="1"/>
        <rFont val="Times New Roman"/>
        <family val="1"/>
      </rPr>
      <t xml:space="preserve">        </t>
    </r>
    <r>
      <rPr>
        <sz val="11"/>
        <color theme="1"/>
        <rFont val="Cambria"/>
        <family val="1"/>
      </rPr>
      <t>Target Tier-2 and Tier-3 markets with marketing campaigns and dealer partnerships.</t>
    </r>
  </si>
  <si>
    <r>
      <t>·</t>
    </r>
    <r>
      <rPr>
        <sz val="7"/>
        <color theme="1"/>
        <rFont val="Times New Roman"/>
        <family val="1"/>
      </rPr>
      <t xml:space="preserve">        </t>
    </r>
    <r>
      <rPr>
        <sz val="11"/>
        <color theme="1"/>
        <rFont val="Cambria"/>
        <family val="1"/>
      </rPr>
      <t>Offer insurance renewal bundles for expired policies.</t>
    </r>
  </si>
  <si>
    <r>
      <t>·</t>
    </r>
    <r>
      <rPr>
        <sz val="7"/>
        <color theme="1"/>
        <rFont val="Times New Roman"/>
        <family val="1"/>
      </rPr>
      <t xml:space="preserve">        </t>
    </r>
    <r>
      <rPr>
        <sz val="11"/>
        <color theme="1"/>
        <rFont val="Cambria"/>
        <family val="1"/>
      </rPr>
      <t>Monitor depreciation trends to improve pricing strategy.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</si>
</sst>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K&quot;"/>
    <numFmt numFmtId="165" formatCode="&quot;₹&quot;0.00,,,\ &quot;Cr&quot;"/>
    <numFmt numFmtId="166" formatCode="0.00,&quot;K&quot;"/>
    <numFmt numFmtId="167" formatCode="0.00\ &quot; km/l&quot;"/>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4.9989318521683403E-2"/>
      <name val="Calibri"/>
      <family val="2"/>
      <scheme val="minor"/>
    </font>
    <font>
      <sz val="11"/>
      <color theme="1" tint="4.9989318521683403E-2"/>
      <name val="Calibri"/>
      <family val="2"/>
      <scheme val="minor"/>
    </font>
    <font>
      <b/>
      <sz val="14"/>
      <color rgb="FF365F91"/>
      <name val="Calibri"/>
      <family val="2"/>
      <scheme val="minor"/>
    </font>
    <font>
      <sz val="11"/>
      <color theme="1"/>
      <name val="Cambria"/>
      <family val="1"/>
    </font>
    <font>
      <sz val="7"/>
      <color theme="1"/>
      <name val="Times New Roman"/>
      <family val="1"/>
    </font>
    <font>
      <b/>
      <sz val="11"/>
      <color theme="1"/>
      <name val="Cambria"/>
      <family val="1"/>
    </font>
    <font>
      <sz val="11"/>
      <color theme="1"/>
      <name val="Symbol"/>
      <family val="1"/>
      <charset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66FF"/>
        <bgColor indexed="64"/>
      </patternFill>
    </fill>
    <fill>
      <patternFill patternType="solid">
        <fgColor rgb="FF9900CC"/>
        <bgColor indexed="64"/>
      </patternFill>
    </fill>
    <fill>
      <patternFill patternType="solid">
        <fgColor rgb="FF660066"/>
        <bgColor indexed="64"/>
      </patternFill>
    </fill>
    <fill>
      <patternFill patternType="solid">
        <fgColor theme="4" tint="0.79998168889431442"/>
        <bgColor theme="4" tint="0.79998168889431442"/>
      </patternFill>
    </fill>
    <fill>
      <patternFill patternType="solid">
        <fgColor rgb="FFCC00FF"/>
        <bgColor indexed="64"/>
      </patternFill>
    </fill>
    <fill>
      <patternFill patternType="solid">
        <fgColor theme="4"/>
        <bgColor theme="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0" xfId="0" applyAlignment="1">
      <alignment vertical="center" wrapText="1"/>
    </xf>
    <xf numFmtId="0" fontId="0" fillId="0" borderId="0" xfId="0" pivotButton="1"/>
    <xf numFmtId="0" fontId="0" fillId="0" borderId="0" xfId="0" applyAlignment="1">
      <alignment horizontal="left"/>
    </xf>
    <xf numFmtId="0" fontId="19" fillId="33" borderId="0" xfId="0" applyFont="1" applyFill="1"/>
    <xf numFmtId="164" fontId="0" fillId="0" borderId="0" xfId="0" applyNumberFormat="1"/>
    <xf numFmtId="165" fontId="16" fillId="36" borderId="10" xfId="0" applyNumberFormat="1" applyFont="1" applyFill="1" applyBorder="1"/>
    <xf numFmtId="166" fontId="0" fillId="0" borderId="0" xfId="0" applyNumberFormat="1" applyAlignment="1">
      <alignment vertical="center" wrapText="1"/>
    </xf>
    <xf numFmtId="167" fontId="0" fillId="0" borderId="0" xfId="0" applyNumberFormat="1" applyAlignment="1">
      <alignment vertical="center" wrapText="1"/>
    </xf>
    <xf numFmtId="12" fontId="0" fillId="0" borderId="0" xfId="0" applyNumberForma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1" fillId="0" borderId="0" xfId="0" applyFont="1" applyAlignment="1">
      <alignment horizontal="left" vertical="center" wrapText="1"/>
    </xf>
    <xf numFmtId="0" fontId="23" fillId="0" borderId="0" xfId="0" applyFont="1" applyAlignment="1">
      <alignment vertical="center" wrapText="1"/>
    </xf>
    <xf numFmtId="0" fontId="24" fillId="0" borderId="0" xfId="0" applyFont="1" applyAlignment="1">
      <alignment horizontal="left" vertical="center" wrapText="1"/>
    </xf>
    <xf numFmtId="0" fontId="13" fillId="38" borderId="11" xfId="0" applyFont="1" applyFill="1" applyBorder="1"/>
    <xf numFmtId="0" fontId="13" fillId="38" borderId="12" xfId="0" applyFont="1" applyFill="1" applyBorder="1"/>
    <xf numFmtId="0" fontId="13" fillId="38" borderId="13" xfId="0" applyFont="1" applyFill="1" applyBorder="1"/>
    <xf numFmtId="0" fontId="0" fillId="36" borderId="11" xfId="0" applyFill="1" applyBorder="1"/>
    <xf numFmtId="0" fontId="0" fillId="36" borderId="12" xfId="0" applyFill="1" applyBorder="1"/>
    <xf numFmtId="0" fontId="0" fillId="36" borderId="13" xfId="0" applyFill="1" applyBorder="1"/>
    <xf numFmtId="0" fontId="0" fillId="0" borderId="11" xfId="0" applyBorder="1"/>
    <xf numFmtId="0" fontId="0" fillId="0" borderId="12" xfId="0" applyBorder="1"/>
    <xf numFmtId="0" fontId="0" fillId="0" borderId="13" xfId="0" applyBorder="1"/>
    <xf numFmtId="0" fontId="0" fillId="37" borderId="0" xfId="0" applyFill="1" applyAlignment="1">
      <alignment horizontal="center"/>
    </xf>
    <xf numFmtId="0" fontId="18" fillId="35" borderId="0" xfId="0" applyFont="1" applyFill="1" applyAlignment="1">
      <alignment horizontal="center"/>
    </xf>
    <xf numFmtId="0" fontId="17" fillId="34" borderId="0" xfId="0" applyFont="1" applyFill="1" applyAlignment="1">
      <alignment horizontal="center"/>
    </xf>
    <xf numFmtId="0" fontId="0" fillId="34" borderId="0" xfId="0" applyFill="1" applyAlignment="1">
      <alignment horizontal="center"/>
    </xf>
    <xf numFmtId="0" fontId="17" fillId="35" borderId="0" xfId="0" applyFont="1" applyFill="1" applyAlignment="1">
      <alignment horizontal="center"/>
    </xf>
    <xf numFmtId="0" fontId="0" fillId="33" borderId="0" xfId="0" applyFill="1" applyAlignment="1">
      <alignment horizontal="center"/>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00FF"/>
      <color rgb="FFEFB7E8"/>
      <color rgb="FF9900CC"/>
      <color rgb="FFFF66FF"/>
      <color rgb="FF660066"/>
      <color rgb="FFFFCCFF"/>
      <color rgb="FFCC00CC"/>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microsoft.com/office/2007/relationships/slicerCache" Target="slicerCaches/slicerCache11.xml"/><Relationship Id="rId21" Type="http://schemas.openxmlformats.org/officeDocument/2006/relationships/pivotCacheDefinition" Target="pivotCache/pivotCacheDefinition9.xml"/><Relationship Id="rId34" Type="http://schemas.microsoft.com/office/2007/relationships/slicerCache" Target="slicerCaches/slicerCache6.xml"/><Relationship Id="rId42" Type="http://schemas.microsoft.com/office/2007/relationships/slicerCache" Target="slicerCaches/slicerCache14.xml"/><Relationship Id="rId47" Type="http://schemas.openxmlformats.org/officeDocument/2006/relationships/sharedStrings" Target="sharedString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4.xml"/><Relationship Id="rId37" Type="http://schemas.microsoft.com/office/2007/relationships/slicerCache" Target="slicerCaches/slicerCache9.xml"/><Relationship Id="rId40" Type="http://schemas.microsoft.com/office/2007/relationships/slicerCache" Target="slicerCaches/slicerCache12.xml"/><Relationship Id="rId45"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07/relationships/slicerCache" Target="slicerCaches/slicerCache8.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microsoft.com/office/2007/relationships/slicerCache" Target="slicerCaches/slicerCache3.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2.xml"/><Relationship Id="rId35" Type="http://schemas.microsoft.com/office/2007/relationships/slicerCache" Target="slicerCaches/slicerCache7.xml"/><Relationship Id="rId43" Type="http://schemas.microsoft.com/office/2007/relationships/slicerCache" Target="slicerCaches/slicerCache15.xml"/><Relationship Id="rId48"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5.xml"/><Relationship Id="rId38" Type="http://schemas.microsoft.com/office/2007/relationships/slicerCache" Target="slicerCaches/slicerCache10.xml"/><Relationship Id="rId46" Type="http://schemas.openxmlformats.org/officeDocument/2006/relationships/styles" Target="styles.xml"/><Relationship Id="rId20" Type="http://schemas.openxmlformats.org/officeDocument/2006/relationships/pivotCacheDefinition" Target="pivotCache/pivotCacheDefinition8.xml"/><Relationship Id="rId41" Type="http://schemas.microsoft.com/office/2007/relationships/slicerCache" Target="slicerCaches/slicerCache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Table!PivotTable2</c:name>
    <c:fmtId val="8"/>
  </c:pivotSource>
  <c:chart>
    <c:title>
      <c:tx>
        <c:rich>
          <a:bodyPr rot="0" spcFirstLastPara="1" vertOverflow="ellipsis" vert="horz" wrap="square" anchor="ctr" anchorCtr="1"/>
          <a:lstStyle/>
          <a:p>
            <a:pPr>
              <a:defRPr sz="1800" b="1" i="0" u="none" strike="noStrike" kern="1200" baseline="0">
                <a:solidFill>
                  <a:srgbClr val="660066"/>
                </a:solidFill>
                <a:latin typeface="+mn-lt"/>
                <a:ea typeface="+mn-ea"/>
                <a:cs typeface="+mn-cs"/>
              </a:defRPr>
            </a:pPr>
            <a:r>
              <a:rPr lang="en-US" sz="1100">
                <a:solidFill>
                  <a:srgbClr val="660066"/>
                </a:solidFill>
              </a:rPr>
              <a:t>Brand-wise Bike Count</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660066"/>
              </a:solidFill>
              <a:latin typeface="+mn-lt"/>
              <a:ea typeface="+mn-ea"/>
              <a:cs typeface="+mn-cs"/>
            </a:defRPr>
          </a:pPr>
          <a:endParaRPr lang="en-US"/>
        </a:p>
      </c:txPr>
    </c:title>
    <c:autoTitleDeleted val="0"/>
    <c:pivotFmts>
      <c:pivotFmt>
        <c:idx val="0"/>
        <c:spPr>
          <a:solidFill>
            <a:srgbClr val="660066"/>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0066"/>
          </a:solidFill>
          <a:ln w="9525" cap="flat" cmpd="sng" algn="ctr">
            <a:solidFill>
              <a:schemeClr val="lt1">
                <a:alpha val="50000"/>
              </a:schemeClr>
            </a:solidFill>
            <a:round/>
          </a:ln>
          <a:effectLst/>
        </c:spPr>
      </c:pivotFmt>
      <c:pivotFmt>
        <c:idx val="2"/>
        <c:spPr>
          <a:solidFill>
            <a:srgbClr val="6600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00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Table'!$T$2</c:f>
              <c:strCache>
                <c:ptCount val="1"/>
                <c:pt idx="0">
                  <c:v>Total</c:v>
                </c:pt>
              </c:strCache>
            </c:strRef>
          </c:tx>
          <c:spPr>
            <a:solidFill>
              <a:srgbClr val="660066"/>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Table'!$S$3:$S$11</c:f>
              <c:strCache>
                <c:ptCount val="8"/>
                <c:pt idx="0">
                  <c:v>Bajaj</c:v>
                </c:pt>
                <c:pt idx="1">
                  <c:v>Hero</c:v>
                </c:pt>
                <c:pt idx="2">
                  <c:v>Honda</c:v>
                </c:pt>
                <c:pt idx="3">
                  <c:v>Kawasaki</c:v>
                </c:pt>
                <c:pt idx="4">
                  <c:v>KTM</c:v>
                </c:pt>
                <c:pt idx="5">
                  <c:v>Royal Enfield</c:v>
                </c:pt>
                <c:pt idx="6">
                  <c:v>TVS</c:v>
                </c:pt>
                <c:pt idx="7">
                  <c:v>Yamaha</c:v>
                </c:pt>
              </c:strCache>
            </c:strRef>
          </c:cat>
          <c:val>
            <c:numRef>
              <c:f>'Pivot Table'!$T$3:$T$11</c:f>
              <c:numCache>
                <c:formatCode>General</c:formatCode>
                <c:ptCount val="8"/>
                <c:pt idx="0">
                  <c:v>1207</c:v>
                </c:pt>
                <c:pt idx="1">
                  <c:v>1239</c:v>
                </c:pt>
                <c:pt idx="2">
                  <c:v>1221</c:v>
                </c:pt>
                <c:pt idx="3">
                  <c:v>1291</c:v>
                </c:pt>
                <c:pt idx="4">
                  <c:v>1272</c:v>
                </c:pt>
                <c:pt idx="5">
                  <c:v>1253</c:v>
                </c:pt>
                <c:pt idx="6">
                  <c:v>1234</c:v>
                </c:pt>
                <c:pt idx="7">
                  <c:v>1283</c:v>
                </c:pt>
              </c:numCache>
            </c:numRef>
          </c:val>
          <c:extLst>
            <c:ext xmlns:c16="http://schemas.microsoft.com/office/drawing/2014/chart" uri="{C3380CC4-5D6E-409C-BE32-E72D297353CC}">
              <c16:uniqueId val="{00000000-B934-468F-86F7-69EE43580D70}"/>
            </c:ext>
          </c:extLst>
        </c:ser>
        <c:dLbls>
          <c:dLblPos val="inEnd"/>
          <c:showLegendKey val="0"/>
          <c:showVal val="1"/>
          <c:showCatName val="0"/>
          <c:showSerName val="0"/>
          <c:showPercent val="0"/>
          <c:showBubbleSize val="0"/>
        </c:dLbls>
        <c:gapWidth val="65"/>
        <c:axId val="1520402160"/>
        <c:axId val="909966480"/>
      </c:barChart>
      <c:catAx>
        <c:axId val="1520402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660066"/>
                </a:solidFill>
                <a:latin typeface="+mn-lt"/>
                <a:ea typeface="+mn-ea"/>
                <a:cs typeface="+mn-cs"/>
              </a:defRPr>
            </a:pPr>
            <a:endParaRPr lang="en-US"/>
          </a:p>
        </c:txPr>
        <c:crossAx val="909966480"/>
        <c:crosses val="autoZero"/>
        <c:auto val="1"/>
        <c:lblAlgn val="ctr"/>
        <c:lblOffset val="100"/>
        <c:noMultiLvlLbl val="0"/>
      </c:catAx>
      <c:valAx>
        <c:axId val="90996648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20402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Table!PivotTable3</c:name>
    <c:fmtId val="19"/>
  </c:pivotSource>
  <c:chart>
    <c:title>
      <c:tx>
        <c:rich>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r>
              <a:rPr lang="en-US" sz="1100">
                <a:solidFill>
                  <a:schemeClr val="bg1">
                    <a:lumMod val="85000"/>
                  </a:schemeClr>
                </a:solidFill>
              </a:rPr>
              <a:t>Average Resale Price by Brand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endParaRPr lang="en-US"/>
        </a:p>
      </c:txPr>
    </c:title>
    <c:autoTitleDeleted val="0"/>
    <c:pivotFmts>
      <c:pivotFmt>
        <c:idx val="0"/>
        <c:spPr>
          <a:solidFill>
            <a:srgbClr val="FF66FF"/>
          </a:solidFill>
          <a:ln>
            <a:noFill/>
          </a:ln>
          <a:effectLst/>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6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rgbClr val="FF66FF"/>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Table'!$AA$2</c:f>
              <c:strCache>
                <c:ptCount val="1"/>
                <c:pt idx="0">
                  <c:v>Total</c:v>
                </c:pt>
              </c:strCache>
            </c:strRef>
          </c:tx>
          <c:spPr>
            <a:solidFill>
              <a:srgbClr val="FF66FF"/>
            </a:solidFill>
            <a:ln>
              <a:noFill/>
            </a:ln>
            <a:effectLst/>
            <a:sp3d/>
          </c:spPr>
          <c:invertIfNegative val="0"/>
          <c:cat>
            <c:strRef>
              <c:f>'Pivot Table'!$Z$3:$Z$11</c:f>
              <c:strCache>
                <c:ptCount val="8"/>
                <c:pt idx="0">
                  <c:v>Bajaj</c:v>
                </c:pt>
                <c:pt idx="1">
                  <c:v>Hero</c:v>
                </c:pt>
                <c:pt idx="2">
                  <c:v>Honda</c:v>
                </c:pt>
                <c:pt idx="3">
                  <c:v>Kawasaki</c:v>
                </c:pt>
                <c:pt idx="4">
                  <c:v>KTM</c:v>
                </c:pt>
                <c:pt idx="5">
                  <c:v>Royal Enfield</c:v>
                </c:pt>
                <c:pt idx="6">
                  <c:v>TVS</c:v>
                </c:pt>
                <c:pt idx="7">
                  <c:v>Yamaha</c:v>
                </c:pt>
              </c:strCache>
            </c:strRef>
          </c:cat>
          <c:val>
            <c:numRef>
              <c:f>'Pivot Table'!$AA$3:$AA$11</c:f>
              <c:numCache>
                <c:formatCode>General</c:formatCode>
                <c:ptCount val="8"/>
                <c:pt idx="0">
                  <c:v>136662.35979287489</c:v>
                </c:pt>
                <c:pt idx="1">
                  <c:v>134885.06309927363</c:v>
                </c:pt>
                <c:pt idx="2">
                  <c:v>131097.48218673217</c:v>
                </c:pt>
                <c:pt idx="3">
                  <c:v>134372.91123934934</c:v>
                </c:pt>
                <c:pt idx="4">
                  <c:v>132002.70838050314</c:v>
                </c:pt>
                <c:pt idx="5">
                  <c:v>132591.364094174</c:v>
                </c:pt>
                <c:pt idx="6">
                  <c:v>133496.55848460289</c:v>
                </c:pt>
                <c:pt idx="7">
                  <c:v>135534.72091192519</c:v>
                </c:pt>
              </c:numCache>
            </c:numRef>
          </c:val>
          <c:shape val="pyramid"/>
          <c:extLst>
            <c:ext xmlns:c16="http://schemas.microsoft.com/office/drawing/2014/chart" uri="{C3380CC4-5D6E-409C-BE32-E72D297353CC}">
              <c16:uniqueId val="{00000000-486E-49AE-9E12-8B15BFAE2D73}"/>
            </c:ext>
          </c:extLst>
        </c:ser>
        <c:dLbls>
          <c:showLegendKey val="0"/>
          <c:showVal val="0"/>
          <c:showCatName val="0"/>
          <c:showSerName val="0"/>
          <c:showPercent val="0"/>
          <c:showBubbleSize val="0"/>
        </c:dLbls>
        <c:gapWidth val="126"/>
        <c:gapDepth val="0"/>
        <c:shape val="box"/>
        <c:axId val="1737332496"/>
        <c:axId val="909994320"/>
        <c:axId val="0"/>
      </c:bar3DChart>
      <c:catAx>
        <c:axId val="1737332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09994320"/>
        <c:crosses val="autoZero"/>
        <c:auto val="1"/>
        <c:lblAlgn val="ctr"/>
        <c:lblOffset val="100"/>
        <c:noMultiLvlLbl val="0"/>
      </c:catAx>
      <c:valAx>
        <c:axId val="909994320"/>
        <c:scaling>
          <c:orientation val="minMax"/>
        </c:scaling>
        <c:delete val="1"/>
        <c:axPos val="l"/>
        <c:numFmt formatCode="General" sourceLinked="1"/>
        <c:majorTickMark val="none"/>
        <c:minorTickMark val="none"/>
        <c:tickLblPos val="nextTo"/>
        <c:crossAx val="17373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Table!PivotTable4</c:name>
    <c:fmtId val="7"/>
  </c:pivotSource>
  <c:chart>
    <c:title>
      <c:tx>
        <c:rich>
          <a:bodyPr rot="0" spcFirstLastPara="1" vertOverflow="ellipsis" vert="horz" wrap="square" anchor="ctr" anchorCtr="1"/>
          <a:lstStyle/>
          <a:p>
            <a:pPr>
              <a:defRPr sz="1100" b="1" i="0" u="none" strike="noStrike" kern="1200" baseline="0">
                <a:solidFill>
                  <a:srgbClr val="660066"/>
                </a:solidFill>
                <a:latin typeface="+mn-lt"/>
                <a:ea typeface="+mn-ea"/>
                <a:cs typeface="+mn-cs"/>
              </a:defRPr>
            </a:pPr>
            <a:r>
              <a:rPr lang="en-US" sz="1100">
                <a:solidFill>
                  <a:srgbClr val="660066"/>
                </a:solidFill>
              </a:rPr>
              <a:t>Fuel Type Distribution</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660066"/>
              </a:solidFill>
              <a:latin typeface="+mn-lt"/>
              <a:ea typeface="+mn-ea"/>
              <a:cs typeface="+mn-cs"/>
            </a:defRPr>
          </a:pPr>
          <a:endParaRPr lang="en-US"/>
        </a:p>
      </c:txPr>
    </c:title>
    <c:autoTitleDeleted val="0"/>
    <c:pivotFmts>
      <c:pivotFmt>
        <c:idx val="0"/>
        <c:spPr>
          <a:pattFill prst="pct75">
            <a:fgClr>
              <a:srgbClr val="660066"/>
            </a:fgClr>
            <a:bgClr>
              <a:schemeClr val="bg1"/>
            </a:bgClr>
          </a:patt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pattFill prst="pct90">
            <a:fgClr>
              <a:srgbClr val="660066"/>
            </a:fgClr>
            <a:bgClr>
              <a:schemeClr val="bg1"/>
            </a:bgClr>
          </a:pattFill>
          <a:ln>
            <a:noFill/>
          </a:ln>
          <a:effectLst>
            <a:outerShdw blurRad="254000" sx="102000" sy="102000" algn="ctr" rotWithShape="0">
              <a:prstClr val="black">
                <a:alpha val="20000"/>
              </a:prstClr>
            </a:outerShdw>
          </a:effectLst>
        </c:spPr>
        <c:dLbl>
          <c:idx val="0"/>
          <c:layout>
            <c:manualLayout>
              <c:x val="0.12588489854610282"/>
              <c:y val="3.228957025088160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2"/>
        <c:spPr>
          <a:pattFill prst="pct80">
            <a:fgClr>
              <a:srgbClr val="9900CC"/>
            </a:fgClr>
            <a:bgClr>
              <a:schemeClr val="bg1"/>
            </a:bgClr>
          </a:pattFill>
          <a:ln>
            <a:noFill/>
          </a:ln>
          <a:effectLst>
            <a:outerShdw blurRad="254000" sx="102000" sy="102000" algn="ctr" rotWithShape="0">
              <a:prstClr val="black">
                <a:alpha val="20000"/>
              </a:prstClr>
            </a:outerShdw>
          </a:effectLst>
        </c:spPr>
        <c:dLbl>
          <c:idx val="0"/>
          <c:layout>
            <c:manualLayout>
              <c:x val="-0.22138378709831891"/>
              <c:y val="-1.6913389032215084E-16"/>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3"/>
        <c:spPr>
          <a:pattFill prst="pct75">
            <a:fgClr>
              <a:srgbClr val="FF66FF"/>
            </a:fgClr>
            <a:bgClr>
              <a:schemeClr val="bg1"/>
            </a:bgClr>
          </a:pattFill>
          <a:ln>
            <a:noFill/>
          </a:ln>
          <a:effectLst>
            <a:outerShdw blurRad="254000" sx="102000" sy="102000" algn="ctr" rotWithShape="0">
              <a:prstClr val="black">
                <a:alpha val="20000"/>
              </a:prstClr>
            </a:outerShdw>
          </a:effectLst>
        </c:spPr>
        <c:dLbl>
          <c:idx val="0"/>
          <c:layout>
            <c:manualLayout>
              <c:x val="-0.11069189354915945"/>
              <c:y val="-0.12915828100352647"/>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4"/>
        <c:spPr>
          <a:pattFill prst="pct75">
            <a:fgClr>
              <a:srgbClr val="660066"/>
            </a:fgClr>
            <a:bgClr>
              <a:schemeClr val="bg1"/>
            </a:bgClr>
          </a:patt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pattFill prst="pct90">
            <a:fgClr>
              <a:srgbClr val="660066"/>
            </a:fgClr>
            <a:bgClr>
              <a:schemeClr val="bg1"/>
            </a:bgClr>
          </a:pattFill>
          <a:ln>
            <a:noFill/>
          </a:ln>
          <a:effectLst>
            <a:outerShdw blurRad="254000" sx="102000" sy="102000" algn="ctr" rotWithShape="0">
              <a:prstClr val="black">
                <a:alpha val="20000"/>
              </a:prstClr>
            </a:outerShdw>
          </a:effectLst>
        </c:spPr>
        <c:dLbl>
          <c:idx val="0"/>
          <c:layout>
            <c:manualLayout>
              <c:x val="0.12588489854610282"/>
              <c:y val="3.228957025088160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6"/>
        <c:spPr>
          <a:pattFill prst="pct80">
            <a:fgClr>
              <a:srgbClr val="9900CC"/>
            </a:fgClr>
            <a:bgClr>
              <a:schemeClr val="bg1"/>
            </a:bgClr>
          </a:pattFill>
          <a:ln>
            <a:noFill/>
          </a:ln>
          <a:effectLst>
            <a:outerShdw blurRad="254000" sx="102000" sy="102000" algn="ctr" rotWithShape="0">
              <a:prstClr val="black">
                <a:alpha val="20000"/>
              </a:prstClr>
            </a:outerShdw>
          </a:effectLst>
        </c:spPr>
        <c:dLbl>
          <c:idx val="0"/>
          <c:layout>
            <c:manualLayout>
              <c:x val="-0.22138378709831891"/>
              <c:y val="-1.6913389032215084E-16"/>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7"/>
        <c:spPr>
          <a:pattFill prst="pct75">
            <a:fgClr>
              <a:srgbClr val="FF66FF"/>
            </a:fgClr>
            <a:bgClr>
              <a:schemeClr val="bg1"/>
            </a:bgClr>
          </a:pattFill>
          <a:ln>
            <a:noFill/>
          </a:ln>
          <a:effectLst>
            <a:outerShdw blurRad="254000" sx="102000" sy="102000" algn="ctr" rotWithShape="0">
              <a:prstClr val="black">
                <a:alpha val="20000"/>
              </a:prstClr>
            </a:outerShdw>
          </a:effectLst>
        </c:spPr>
        <c:dLbl>
          <c:idx val="0"/>
          <c:layout>
            <c:manualLayout>
              <c:x val="-0.11069189354915945"/>
              <c:y val="-0.12915828100352647"/>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8"/>
        <c:spPr>
          <a:pattFill prst="pct75">
            <a:fgClr>
              <a:srgbClr val="660066"/>
            </a:fgClr>
            <a:bgClr>
              <a:schemeClr val="bg1"/>
            </a:bgClr>
          </a:patt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pattFill prst="pct90">
            <a:fgClr>
              <a:srgbClr val="660066"/>
            </a:fgClr>
            <a:bgClr>
              <a:schemeClr val="bg1"/>
            </a:bgClr>
          </a:pattFill>
          <a:ln>
            <a:noFill/>
          </a:ln>
          <a:effectLst>
            <a:outerShdw blurRad="254000" sx="102000" sy="102000" algn="ctr" rotWithShape="0">
              <a:prstClr val="black">
                <a:alpha val="20000"/>
              </a:prstClr>
            </a:outerShdw>
          </a:effectLst>
        </c:spPr>
        <c:dLbl>
          <c:idx val="0"/>
          <c:layout>
            <c:manualLayout>
              <c:x val="0.12588489854610282"/>
              <c:y val="3.228957025088160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10"/>
        <c:spPr>
          <a:pattFill prst="pct80">
            <a:fgClr>
              <a:srgbClr val="9900CC"/>
            </a:fgClr>
            <a:bgClr>
              <a:schemeClr val="bg1"/>
            </a:bgClr>
          </a:pattFill>
          <a:ln>
            <a:noFill/>
          </a:ln>
          <a:effectLst>
            <a:outerShdw blurRad="254000" sx="102000" sy="102000" algn="ctr" rotWithShape="0">
              <a:prstClr val="black">
                <a:alpha val="20000"/>
              </a:prstClr>
            </a:outerShdw>
          </a:effectLst>
        </c:spPr>
        <c:dLbl>
          <c:idx val="0"/>
          <c:layout>
            <c:manualLayout>
              <c:x val="-0.22138378709831891"/>
              <c:y val="-1.6913389032215084E-16"/>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11"/>
        <c:spPr>
          <a:pattFill prst="pct75">
            <a:fgClr>
              <a:srgbClr val="FF66FF"/>
            </a:fgClr>
            <a:bgClr>
              <a:schemeClr val="bg1"/>
            </a:bgClr>
          </a:pattFill>
          <a:ln>
            <a:noFill/>
          </a:ln>
          <a:effectLst>
            <a:outerShdw blurRad="254000" sx="102000" sy="102000" algn="ctr" rotWithShape="0">
              <a:prstClr val="black">
                <a:alpha val="20000"/>
              </a:prstClr>
            </a:outerShdw>
          </a:effectLst>
        </c:spPr>
        <c:dLbl>
          <c:idx val="0"/>
          <c:layout>
            <c:manualLayout>
              <c:x val="-0.11069189354915945"/>
              <c:y val="-0.12915828100352647"/>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s>
    <c:plotArea>
      <c:layout/>
      <c:doughnutChart>
        <c:varyColors val="1"/>
        <c:ser>
          <c:idx val="0"/>
          <c:order val="0"/>
          <c:tx>
            <c:strRef>
              <c:f>'Pivot Table'!$AF$2</c:f>
              <c:strCache>
                <c:ptCount val="1"/>
                <c:pt idx="0">
                  <c:v>Total</c:v>
                </c:pt>
              </c:strCache>
            </c:strRef>
          </c:tx>
          <c:spPr>
            <a:pattFill prst="pct75">
              <a:fgClr>
                <a:srgbClr val="660066"/>
              </a:fgClr>
              <a:bgClr>
                <a:schemeClr val="bg1"/>
              </a:bgClr>
            </a:pattFill>
          </c:spPr>
          <c:dPt>
            <c:idx val="0"/>
            <c:bubble3D val="0"/>
            <c:spPr>
              <a:pattFill prst="pct90">
                <a:fgClr>
                  <a:srgbClr val="660066"/>
                </a:fgClr>
                <a:bgClr>
                  <a:schemeClr val="bg1"/>
                </a:bgClr>
              </a:patt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477-4CEF-9795-E9B771922241}"/>
              </c:ext>
            </c:extLst>
          </c:dPt>
          <c:dPt>
            <c:idx val="1"/>
            <c:bubble3D val="0"/>
            <c:spPr>
              <a:pattFill prst="pct80">
                <a:fgClr>
                  <a:srgbClr val="9900CC"/>
                </a:fgClr>
                <a:bgClr>
                  <a:schemeClr val="bg1"/>
                </a:bgClr>
              </a:patt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477-4CEF-9795-E9B771922241}"/>
              </c:ext>
            </c:extLst>
          </c:dPt>
          <c:dPt>
            <c:idx val="2"/>
            <c:bubble3D val="0"/>
            <c:spPr>
              <a:pattFill prst="pct75">
                <a:fgClr>
                  <a:srgbClr val="FF66FF"/>
                </a:fgClr>
                <a:bgClr>
                  <a:schemeClr val="bg1"/>
                </a:bgClr>
              </a:patt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477-4CEF-9795-E9B771922241}"/>
              </c:ext>
            </c:extLst>
          </c:dPt>
          <c:dLbls>
            <c:dLbl>
              <c:idx val="0"/>
              <c:layout>
                <c:manualLayout>
                  <c:x val="0.12588489854610282"/>
                  <c:y val="3.228957025088160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 xmlns:c16="http://schemas.microsoft.com/office/drawing/2014/chart" uri="{C3380CC4-5D6E-409C-BE32-E72D297353CC}">
                  <c16:uniqueId val="{00000001-3477-4CEF-9795-E9B771922241}"/>
                </c:ext>
              </c:extLst>
            </c:dLbl>
            <c:dLbl>
              <c:idx val="1"/>
              <c:layout>
                <c:manualLayout>
                  <c:x val="-0.22138378709831891"/>
                  <c:y val="-1.6913389032215084E-16"/>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 xmlns:c16="http://schemas.microsoft.com/office/drawing/2014/chart" uri="{C3380CC4-5D6E-409C-BE32-E72D297353CC}">
                  <c16:uniqueId val="{00000003-3477-4CEF-9795-E9B771922241}"/>
                </c:ext>
              </c:extLst>
            </c:dLbl>
            <c:dLbl>
              <c:idx val="2"/>
              <c:layout>
                <c:manualLayout>
                  <c:x val="-0.11069189354915945"/>
                  <c:y val="-0.12915828100352647"/>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 xmlns:c16="http://schemas.microsoft.com/office/drawing/2014/chart" uri="{C3380CC4-5D6E-409C-BE32-E72D297353CC}">
                  <c16:uniqueId val="{00000005-3477-4CEF-9795-E9B77192224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Table'!$AE$3:$AE$6</c:f>
              <c:strCache>
                <c:ptCount val="3"/>
                <c:pt idx="0">
                  <c:v>Electric</c:v>
                </c:pt>
                <c:pt idx="1">
                  <c:v>Hybrid</c:v>
                </c:pt>
                <c:pt idx="2">
                  <c:v>Petrol</c:v>
                </c:pt>
              </c:strCache>
            </c:strRef>
          </c:cat>
          <c:val>
            <c:numRef>
              <c:f>'Pivot Table'!$AF$3:$AF$6</c:f>
              <c:numCache>
                <c:formatCode>General</c:formatCode>
                <c:ptCount val="3"/>
                <c:pt idx="0">
                  <c:v>3283</c:v>
                </c:pt>
                <c:pt idx="1">
                  <c:v>3360</c:v>
                </c:pt>
                <c:pt idx="2">
                  <c:v>3357</c:v>
                </c:pt>
              </c:numCache>
            </c:numRef>
          </c:val>
          <c:extLst>
            <c:ext xmlns:c16="http://schemas.microsoft.com/office/drawing/2014/chart" uri="{C3380CC4-5D6E-409C-BE32-E72D297353CC}">
              <c16:uniqueId val="{00000006-3477-4CEF-9795-E9B77192224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Table!PivotTable5</c:name>
    <c:fmtId val="7"/>
  </c:pivotSource>
  <c:chart>
    <c:title>
      <c:tx>
        <c:rich>
          <a:bodyPr rot="0" spcFirstLastPara="1" vertOverflow="ellipsis" vert="horz" wrap="square" anchor="ctr" anchorCtr="1"/>
          <a:lstStyle/>
          <a:p>
            <a:pPr>
              <a:defRPr sz="1800" b="1" i="0" u="none" strike="noStrike" kern="1200" cap="all" baseline="0">
                <a:solidFill>
                  <a:srgbClr val="660066"/>
                </a:solidFill>
                <a:latin typeface="+mn-lt"/>
                <a:ea typeface="+mn-ea"/>
                <a:cs typeface="+mn-cs"/>
              </a:defRPr>
            </a:pPr>
            <a:r>
              <a:rPr lang="en-US" sz="1100">
                <a:solidFill>
                  <a:srgbClr val="660066"/>
                </a:solidFill>
              </a:rPr>
              <a:t> Seller Type</a:t>
            </a:r>
          </a:p>
        </c:rich>
      </c:tx>
      <c:overlay val="0"/>
      <c:spPr>
        <a:noFill/>
        <a:ln>
          <a:solidFill>
            <a:schemeClr val="accent1">
              <a:alpha val="96000"/>
            </a:schemeClr>
          </a:solidFill>
        </a:ln>
        <a:effectLst/>
      </c:spPr>
      <c:txPr>
        <a:bodyPr rot="0" spcFirstLastPara="1" vertOverflow="ellipsis" vert="horz" wrap="square" anchor="ctr" anchorCtr="1"/>
        <a:lstStyle/>
        <a:p>
          <a:pPr>
            <a:defRPr sz="1800" b="1" i="0" u="none" strike="noStrike" kern="1200" cap="all" baseline="0">
              <a:solidFill>
                <a:srgbClr val="660066"/>
              </a:solidFill>
              <a:latin typeface="+mn-lt"/>
              <a:ea typeface="+mn-ea"/>
              <a:cs typeface="+mn-cs"/>
            </a:defRPr>
          </a:pPr>
          <a:endParaRPr lang="en-US"/>
        </a:p>
      </c:txPr>
    </c:title>
    <c:autoTitleDeleted val="0"/>
    <c:pivotFmts>
      <c:pivotFmt>
        <c:idx val="0"/>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rgbClr val="660066">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660066">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660066">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Table'!$AN$2</c:f>
              <c:strCache>
                <c:ptCount val="1"/>
                <c:pt idx="0">
                  <c:v>Total</c:v>
                </c:pt>
              </c:strCache>
            </c:strRef>
          </c:tx>
          <c:spPr>
            <a:solidFill>
              <a:srgbClr val="CC00FF">
                <a:alpha val="90000"/>
              </a:srgbClr>
            </a:solidFill>
          </c:spPr>
          <c:dPt>
            <c:idx val="0"/>
            <c:bubble3D val="0"/>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C1DA-4ED1-896C-C30CB62C1CEB}"/>
              </c:ext>
            </c:extLst>
          </c:dPt>
          <c:dPt>
            <c:idx val="1"/>
            <c:bubble3D val="0"/>
            <c:spPr>
              <a:solidFill>
                <a:srgbClr val="660066">
                  <a:alpha val="90000"/>
                </a:srgb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C1DA-4ED1-896C-C30CB62C1CEB}"/>
              </c:ext>
            </c:extLst>
          </c:dPt>
          <c:dLbls>
            <c:dLbl>
              <c:idx val="0"/>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1-C1DA-4ED1-896C-C30CB62C1CEB}"/>
                </c:ext>
              </c:extLst>
            </c:dLbl>
            <c:dLbl>
              <c:idx val="1"/>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3-C1DA-4ED1-896C-C30CB62C1CEB}"/>
                </c:ext>
              </c:extLst>
            </c:dLbl>
            <c:spPr>
              <a:noFill/>
              <a:ln w="12700" cap="flat" cmpd="sng" algn="ctr">
                <a:gradFill>
                  <a:gsLst>
                    <a:gs pos="0">
                      <a:srgbClr val="FFCCFF"/>
                    </a:gs>
                    <a:gs pos="55000">
                      <a:srgbClr val="CC00CC"/>
                    </a:gs>
                    <a:gs pos="32000">
                      <a:srgbClr val="FF66FF"/>
                    </a:gs>
                    <a:gs pos="76000">
                      <a:srgbClr val="9900CC"/>
                    </a:gs>
                    <a:gs pos="100000">
                      <a:srgbClr val="660066"/>
                    </a:gs>
                  </a:gsLst>
                  <a:lin ang="5400000" scaled="1"/>
                </a:gra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lumMod val="85000"/>
                      </a:schemeClr>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Table'!$AM$3:$AM$5</c:f>
              <c:strCache>
                <c:ptCount val="2"/>
                <c:pt idx="0">
                  <c:v>Dealer</c:v>
                </c:pt>
                <c:pt idx="1">
                  <c:v>Individual</c:v>
                </c:pt>
              </c:strCache>
            </c:strRef>
          </c:cat>
          <c:val>
            <c:numRef>
              <c:f>'Pivot Table'!$AN$3:$AN$5</c:f>
              <c:numCache>
                <c:formatCode>General</c:formatCode>
                <c:ptCount val="2"/>
                <c:pt idx="0">
                  <c:v>5035</c:v>
                </c:pt>
                <c:pt idx="1">
                  <c:v>4965</c:v>
                </c:pt>
              </c:numCache>
            </c:numRef>
          </c:val>
          <c:extLst>
            <c:ext xmlns:c16="http://schemas.microsoft.com/office/drawing/2014/chart" uri="{C3380CC4-5D6E-409C-BE32-E72D297353CC}">
              <c16:uniqueId val="{00000004-C1DA-4ED1-896C-C30CB62C1CEB}"/>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Table!PivotTable6</c:name>
    <c:fmtId val="11"/>
  </c:pivotSource>
  <c:chart>
    <c:title>
      <c:tx>
        <c:rich>
          <a:bodyPr rot="0" spcFirstLastPara="1" vertOverflow="ellipsis" vert="horz" wrap="square" anchor="ctr" anchorCtr="1"/>
          <a:lstStyle/>
          <a:p>
            <a:pPr>
              <a:defRPr sz="1100" b="1" i="0" u="none" strike="noStrike" kern="1200" spc="100" baseline="0">
                <a:solidFill>
                  <a:srgbClr val="660066"/>
                </a:solidFill>
                <a:effectLst>
                  <a:outerShdw blurRad="50800" dist="38100" dir="5400000" algn="t" rotWithShape="0">
                    <a:prstClr val="black">
                      <a:alpha val="40000"/>
                    </a:prstClr>
                  </a:outerShdw>
                </a:effectLst>
                <a:latin typeface="+mn-lt"/>
                <a:ea typeface="+mn-ea"/>
                <a:cs typeface="+mn-cs"/>
              </a:defRPr>
            </a:pPr>
            <a:r>
              <a:rPr lang="en-US" sz="1100" b="1">
                <a:solidFill>
                  <a:srgbClr val="660066"/>
                </a:solidFill>
              </a:rPr>
              <a:t> Insurance Status</a:t>
            </a:r>
          </a:p>
        </c:rich>
      </c:tx>
      <c:overlay val="0"/>
      <c:spPr>
        <a:noFill/>
        <a:ln>
          <a:noFill/>
        </a:ln>
        <a:effectLst/>
      </c:spPr>
      <c:txPr>
        <a:bodyPr rot="0" spcFirstLastPara="1" vertOverflow="ellipsis" vert="horz" wrap="square" anchor="ctr" anchorCtr="1"/>
        <a:lstStyle/>
        <a:p>
          <a:pPr>
            <a:defRPr sz="1100" b="1" i="0" u="none" strike="noStrike" kern="1200" spc="100" baseline="0">
              <a:solidFill>
                <a:srgbClr val="660066"/>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55000">
                <a:srgbClr val="FF66FF"/>
              </a:gs>
              <a:gs pos="42000">
                <a:srgbClr val="CC00CC"/>
              </a:gs>
              <a:gs pos="34000">
                <a:srgbClr val="CC00FF"/>
              </a:gs>
              <a:gs pos="73000">
                <a:srgbClr val="CC00CC"/>
              </a:gs>
              <a:gs pos="19000">
                <a:srgbClr val="9900CC"/>
              </a:gs>
              <a:gs pos="84000">
                <a:srgbClr val="9900CC"/>
              </a:gs>
              <a:gs pos="2000">
                <a:srgbClr val="660066"/>
              </a:gs>
              <a:gs pos="100000">
                <a:srgbClr val="660066"/>
              </a:gs>
            </a:gsLst>
            <a:lin ang="5400000" scaled="1"/>
          </a:gradFill>
          <a:ln>
            <a:noFill/>
          </a:ln>
          <a:effectLst>
            <a:outerShdw blurRad="76200" dist="12700" dir="8100000" sy="-23000" kx="800400" algn="br" rotWithShape="0">
              <a:prstClr val="black">
                <a:alpha val="20000"/>
              </a:prstClr>
            </a:outerShdw>
          </a:effectLst>
          <a:sp3d/>
        </c:spPr>
        <c:marker>
          <c:symbol val="circle"/>
          <c:size val="6"/>
          <c:spPr>
            <a:gradFill rotWithShape="1">
              <a:gsLst>
                <a:gs pos="55000">
                  <a:srgbClr val="FF66FF"/>
                </a:gs>
                <a:gs pos="42000">
                  <a:srgbClr val="CC00CC"/>
                </a:gs>
                <a:gs pos="34000">
                  <a:srgbClr val="CC00FF"/>
                </a:gs>
                <a:gs pos="73000">
                  <a:srgbClr val="CC00CC"/>
                </a:gs>
                <a:gs pos="19000">
                  <a:srgbClr val="9900CC"/>
                </a:gs>
                <a:gs pos="84000">
                  <a:srgbClr val="9900CC"/>
                </a:gs>
                <a:gs pos="2000">
                  <a:srgbClr val="660066"/>
                </a:gs>
                <a:gs pos="100000">
                  <a:srgbClr val="660066"/>
                </a:gs>
              </a:gsLst>
              <a:lin ang="5400000" scaled="1"/>
            </a:gradFill>
            <a:ln w="9525">
              <a:solidFill>
                <a:schemeClr val="accent1"/>
              </a:solidFill>
              <a:round/>
            </a:ln>
            <a:effectLst>
              <a:outerShdw blurRad="76200" dist="12700" dir="8100000" sy="-23000" kx="800400" algn="br"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55000">
                <a:srgbClr val="FF66FF"/>
              </a:gs>
              <a:gs pos="42000">
                <a:srgbClr val="CC00CC"/>
              </a:gs>
              <a:gs pos="34000">
                <a:srgbClr val="CC00FF"/>
              </a:gs>
              <a:gs pos="73000">
                <a:srgbClr val="CC00CC"/>
              </a:gs>
              <a:gs pos="19000">
                <a:srgbClr val="9900CC"/>
              </a:gs>
              <a:gs pos="84000">
                <a:srgbClr val="9900CC"/>
              </a:gs>
              <a:gs pos="2000">
                <a:srgbClr val="660066"/>
              </a:gs>
              <a:gs pos="100000">
                <a:srgbClr val="660066"/>
              </a:gs>
            </a:gsLst>
            <a:lin ang="5400000" scaled="1"/>
          </a:gradFill>
          <a:ln>
            <a:noFill/>
          </a:ln>
          <a:effectLst>
            <a:outerShdw blurRad="76200" dist="12700" dir="8100000" sy="-23000" kx="800400" algn="br"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55000">
                <a:srgbClr val="FF66FF"/>
              </a:gs>
              <a:gs pos="42000">
                <a:srgbClr val="CC00CC"/>
              </a:gs>
              <a:gs pos="34000">
                <a:srgbClr val="CC00FF"/>
              </a:gs>
              <a:gs pos="73000">
                <a:srgbClr val="CC00CC"/>
              </a:gs>
              <a:gs pos="19000">
                <a:srgbClr val="9900CC"/>
              </a:gs>
              <a:gs pos="84000">
                <a:srgbClr val="9900CC"/>
              </a:gs>
              <a:gs pos="2000">
                <a:srgbClr val="660066"/>
              </a:gs>
              <a:gs pos="100000">
                <a:srgbClr val="660066"/>
              </a:gs>
            </a:gsLst>
            <a:lin ang="5400000" scaled="1"/>
          </a:gradFill>
          <a:ln>
            <a:noFill/>
          </a:ln>
          <a:effectLst>
            <a:outerShdw blurRad="76200" dist="12700" dir="8100000" sy="-23000" kx="800400" algn="br"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Table'!$AU$2</c:f>
              <c:strCache>
                <c:ptCount val="1"/>
                <c:pt idx="0">
                  <c:v>Total</c:v>
                </c:pt>
              </c:strCache>
            </c:strRef>
          </c:tx>
          <c:spPr>
            <a:gradFill rotWithShape="1">
              <a:gsLst>
                <a:gs pos="55000">
                  <a:srgbClr val="FF66FF"/>
                </a:gs>
                <a:gs pos="42000">
                  <a:srgbClr val="CC00CC"/>
                </a:gs>
                <a:gs pos="34000">
                  <a:srgbClr val="CC00FF"/>
                </a:gs>
                <a:gs pos="73000">
                  <a:srgbClr val="CC00CC"/>
                </a:gs>
                <a:gs pos="19000">
                  <a:srgbClr val="9900CC"/>
                </a:gs>
                <a:gs pos="84000">
                  <a:srgbClr val="9900CC"/>
                </a:gs>
                <a:gs pos="2000">
                  <a:srgbClr val="660066"/>
                </a:gs>
                <a:gs pos="100000">
                  <a:srgbClr val="660066"/>
                </a:gs>
              </a:gsLst>
              <a:lin ang="5400000" scaled="1"/>
            </a:gradFill>
            <a:ln>
              <a:noFill/>
            </a:ln>
            <a:effectLst>
              <a:outerShdw blurRad="76200" dist="12700" dir="8100000" sy="-23000" kx="800400" algn="br" rotWithShape="0">
                <a:prstClr val="black">
                  <a:alpha val="20000"/>
                </a:prstClr>
              </a:outerShdw>
            </a:effectLst>
            <a:sp3d/>
          </c:spPr>
          <c:cat>
            <c:strRef>
              <c:f>'Pivot Table'!$AT$3:$AT$6</c:f>
              <c:strCache>
                <c:ptCount val="3"/>
                <c:pt idx="0">
                  <c:v>Active</c:v>
                </c:pt>
                <c:pt idx="1">
                  <c:v>Expired</c:v>
                </c:pt>
                <c:pt idx="2">
                  <c:v>Not Available</c:v>
                </c:pt>
              </c:strCache>
            </c:strRef>
          </c:cat>
          <c:val>
            <c:numRef>
              <c:f>'Pivot Table'!$AU$3:$AU$6</c:f>
              <c:numCache>
                <c:formatCode>General</c:formatCode>
                <c:ptCount val="3"/>
                <c:pt idx="0">
                  <c:v>3321</c:v>
                </c:pt>
                <c:pt idx="1">
                  <c:v>3429</c:v>
                </c:pt>
                <c:pt idx="2">
                  <c:v>3250</c:v>
                </c:pt>
              </c:numCache>
            </c:numRef>
          </c:val>
          <c:smooth val="0"/>
          <c:extLst>
            <c:ext xmlns:c16="http://schemas.microsoft.com/office/drawing/2014/chart" uri="{C3380CC4-5D6E-409C-BE32-E72D297353CC}">
              <c16:uniqueId val="{00000000-7FDC-401A-9881-3D9F966408B9}"/>
            </c:ext>
          </c:extLst>
        </c:ser>
        <c:dLbls>
          <c:showLegendKey val="0"/>
          <c:showVal val="0"/>
          <c:showCatName val="0"/>
          <c:showSerName val="0"/>
          <c:showPercent val="0"/>
          <c:showBubbleSize val="0"/>
        </c:dLbls>
        <c:axId val="2131623280"/>
        <c:axId val="909967920"/>
        <c:axId val="538378912"/>
      </c:line3DChart>
      <c:catAx>
        <c:axId val="213162328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909967920"/>
        <c:crosses val="autoZero"/>
        <c:auto val="1"/>
        <c:lblAlgn val="ctr"/>
        <c:lblOffset val="100"/>
        <c:noMultiLvlLbl val="0"/>
      </c:catAx>
      <c:valAx>
        <c:axId val="909967920"/>
        <c:scaling>
          <c:orientation val="minMax"/>
        </c:scaling>
        <c:delete val="1"/>
        <c:axPos val="l"/>
        <c:numFmt formatCode="General" sourceLinked="1"/>
        <c:majorTickMark val="none"/>
        <c:minorTickMark val="none"/>
        <c:tickLblPos val="nextTo"/>
        <c:crossAx val="2131623280"/>
        <c:crosses val="autoZero"/>
        <c:crossBetween val="between"/>
      </c:valAx>
      <c:serAx>
        <c:axId val="538378912"/>
        <c:scaling>
          <c:orientation val="minMax"/>
        </c:scaling>
        <c:delete val="1"/>
        <c:axPos val="b"/>
        <c:majorTickMark val="out"/>
        <c:minorTickMark val="none"/>
        <c:tickLblPos val="nextTo"/>
        <c:crossAx val="9099679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Table!PivotTable7</c:name>
    <c:fmtId val="25"/>
  </c:pivotSource>
  <c:chart>
    <c:title>
      <c:tx>
        <c:rich>
          <a:bodyPr rot="0" spcFirstLastPara="1" vertOverflow="ellipsis" vert="horz" wrap="square" anchor="ctr" anchorCtr="1"/>
          <a:lstStyle/>
          <a:p>
            <a:pPr>
              <a:defRPr sz="1100" b="1" i="0" u="none" strike="noStrike" kern="1200" cap="all" spc="50" baseline="0">
                <a:solidFill>
                  <a:srgbClr val="FFCCFF"/>
                </a:solidFill>
                <a:latin typeface="+mn-lt"/>
                <a:ea typeface="+mn-ea"/>
                <a:cs typeface="+mn-cs"/>
              </a:defRPr>
            </a:pPr>
            <a:r>
              <a:rPr lang="en-US" sz="1100">
                <a:solidFill>
                  <a:srgbClr val="FFCCFF"/>
                </a:solidFill>
              </a:rPr>
              <a:t> Owner Type</a:t>
            </a:r>
          </a:p>
        </c:rich>
      </c:tx>
      <c:overlay val="0"/>
      <c:spPr>
        <a:noFill/>
        <a:ln>
          <a:noFill/>
        </a:ln>
        <a:effectLst/>
      </c:spPr>
      <c:txPr>
        <a:bodyPr rot="0" spcFirstLastPara="1" vertOverflow="ellipsis" vert="horz" wrap="square" anchor="ctr" anchorCtr="1"/>
        <a:lstStyle/>
        <a:p>
          <a:pPr>
            <a:defRPr sz="1100" b="1" i="0" u="none" strike="noStrike" kern="1200" cap="all" spc="50" baseline="0">
              <a:solidFill>
                <a:srgbClr val="FFCCFF"/>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pct5">
            <a:fgClr>
              <a:srgbClr val="FFCCFF"/>
            </a:fgClr>
            <a:bgClr>
              <a:schemeClr val="bg1"/>
            </a:bgClr>
          </a:pattFill>
          <a:ln>
            <a:noFill/>
          </a:ln>
          <a:effectLst/>
          <a:sp3d/>
        </c:spPr>
        <c:dLbl>
          <c:idx val="0"/>
          <c:layout>
            <c:manualLayout>
              <c:x val="4.9036036467366489E-3"/>
              <c:y val="-8.3157905075578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a:sp3d/>
        </c:spPr>
        <c:dLbl>
          <c:idx val="0"/>
          <c:layout>
            <c:manualLayout>
              <c:x val="2.2066216410315021E-2"/>
              <c:y val="-8.3157905075578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00FF"/>
          </a:solidFill>
          <a:ln>
            <a:noFill/>
          </a:ln>
          <a:effectLst/>
          <a:sp3d/>
        </c:spPr>
        <c:dLbl>
          <c:idx val="0"/>
          <c:layout>
            <c:manualLayout>
              <c:x val="2.4518018233683356E-2"/>
              <c:y val="-8.77777886908886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FF"/>
          </a:solidFill>
          <a:ln>
            <a:noFill/>
          </a:ln>
          <a:effectLst/>
          <a:sp3d/>
        </c:spPr>
        <c:dLbl>
          <c:idx val="0"/>
          <c:layout>
            <c:manualLayout>
              <c:x val="4.9036036467366489E-3"/>
              <c:y val="-8.3157905075578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66FF"/>
          </a:solidFill>
          <a:ln>
            <a:noFill/>
          </a:ln>
          <a:effectLst/>
          <a:sp3d/>
        </c:spPr>
        <c:dLbl>
          <c:idx val="0"/>
          <c:layout>
            <c:manualLayout>
              <c:x val="2.2066216410315021E-2"/>
              <c:y val="-8.3157905075578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00FF"/>
          </a:solidFill>
          <a:ln>
            <a:noFill/>
          </a:ln>
          <a:effectLst/>
          <a:sp3d/>
        </c:spPr>
        <c:dLbl>
          <c:idx val="0"/>
          <c:layout>
            <c:manualLayout>
              <c:x val="2.4518018233683356E-2"/>
              <c:y val="-8.77777886908886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FF"/>
          </a:solidFill>
          <a:ln>
            <a:noFill/>
          </a:ln>
          <a:effectLst/>
          <a:sp3d/>
        </c:spPr>
        <c:dLbl>
          <c:idx val="0"/>
          <c:layout>
            <c:manualLayout>
              <c:x val="4.9036036467366489E-3"/>
              <c:y val="-8.3157905075578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66FF"/>
          </a:solidFill>
          <a:ln>
            <a:noFill/>
          </a:ln>
          <a:effectLst/>
          <a:sp3d/>
        </c:spPr>
        <c:dLbl>
          <c:idx val="0"/>
          <c:layout>
            <c:manualLayout>
              <c:x val="2.2066216410315021E-2"/>
              <c:y val="-8.3157905075578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00FF"/>
          </a:solidFill>
          <a:ln>
            <a:noFill/>
          </a:ln>
          <a:effectLst/>
          <a:sp3d/>
        </c:spPr>
        <c:dLbl>
          <c:idx val="0"/>
          <c:layout>
            <c:manualLayout>
              <c:x val="2.4518018233683356E-2"/>
              <c:y val="-8.77777886908886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 Table'!$BB$2</c:f>
              <c:strCache>
                <c:ptCount val="1"/>
                <c:pt idx="0">
                  <c:v>Total</c:v>
                </c:pt>
              </c:strCache>
            </c:strRef>
          </c:tx>
          <c:invertIfNegative val="0"/>
          <c:dPt>
            <c:idx val="0"/>
            <c:invertIfNegative val="0"/>
            <c:bubble3D val="0"/>
            <c:spPr>
              <a:solidFill>
                <a:srgbClr val="FFCCFF"/>
              </a:solidFill>
              <a:ln>
                <a:noFill/>
              </a:ln>
              <a:effectLst/>
              <a:sp3d/>
            </c:spPr>
            <c:extLst>
              <c:ext xmlns:c16="http://schemas.microsoft.com/office/drawing/2014/chart" uri="{C3380CC4-5D6E-409C-BE32-E72D297353CC}">
                <c16:uniqueId val="{00000001-0DCE-41DF-B38F-8D42ABC0337D}"/>
              </c:ext>
            </c:extLst>
          </c:dPt>
          <c:dPt>
            <c:idx val="1"/>
            <c:invertIfNegative val="0"/>
            <c:bubble3D val="0"/>
            <c:spPr>
              <a:solidFill>
                <a:srgbClr val="FF66FF"/>
              </a:solidFill>
              <a:ln>
                <a:noFill/>
              </a:ln>
              <a:effectLst/>
              <a:sp3d/>
            </c:spPr>
            <c:extLst>
              <c:ext xmlns:c16="http://schemas.microsoft.com/office/drawing/2014/chart" uri="{C3380CC4-5D6E-409C-BE32-E72D297353CC}">
                <c16:uniqueId val="{00000003-0DCE-41DF-B38F-8D42ABC0337D}"/>
              </c:ext>
            </c:extLst>
          </c:dPt>
          <c:dPt>
            <c:idx val="2"/>
            <c:invertIfNegative val="0"/>
            <c:bubble3D val="0"/>
            <c:spPr>
              <a:solidFill>
                <a:srgbClr val="CC00FF"/>
              </a:solidFill>
              <a:ln>
                <a:noFill/>
              </a:ln>
              <a:effectLst/>
              <a:sp3d/>
            </c:spPr>
            <c:extLst>
              <c:ext xmlns:c16="http://schemas.microsoft.com/office/drawing/2014/chart" uri="{C3380CC4-5D6E-409C-BE32-E72D297353CC}">
                <c16:uniqueId val="{00000005-0DCE-41DF-B38F-8D42ABC0337D}"/>
              </c:ext>
            </c:extLst>
          </c:dPt>
          <c:dLbls>
            <c:dLbl>
              <c:idx val="0"/>
              <c:layout>
                <c:manualLayout>
                  <c:x val="4.9036036467366489E-3"/>
                  <c:y val="-8.3157905075578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CE-41DF-B38F-8D42ABC0337D}"/>
                </c:ext>
              </c:extLst>
            </c:dLbl>
            <c:dLbl>
              <c:idx val="1"/>
              <c:layout>
                <c:manualLayout>
                  <c:x val="2.2066216410315021E-2"/>
                  <c:y val="-8.3157905075578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CE-41DF-B38F-8D42ABC0337D}"/>
                </c:ext>
              </c:extLst>
            </c:dLbl>
            <c:dLbl>
              <c:idx val="2"/>
              <c:layout>
                <c:manualLayout>
                  <c:x val="2.4518018233683356E-2"/>
                  <c:y val="-8.7777788690888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CE-41DF-B38F-8D42ABC033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C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Table'!$BA$3:$BA$6</c:f>
              <c:strCache>
                <c:ptCount val="3"/>
                <c:pt idx="0">
                  <c:v>First</c:v>
                </c:pt>
                <c:pt idx="1">
                  <c:v>Second</c:v>
                </c:pt>
                <c:pt idx="2">
                  <c:v>Third</c:v>
                </c:pt>
              </c:strCache>
            </c:strRef>
          </c:cat>
          <c:val>
            <c:numRef>
              <c:f>'Pivot Table'!$BB$3:$BB$6</c:f>
              <c:numCache>
                <c:formatCode>General</c:formatCode>
                <c:ptCount val="3"/>
                <c:pt idx="0">
                  <c:v>3407</c:v>
                </c:pt>
                <c:pt idx="1">
                  <c:v>3336</c:v>
                </c:pt>
                <c:pt idx="2">
                  <c:v>3257</c:v>
                </c:pt>
              </c:numCache>
            </c:numRef>
          </c:val>
          <c:shape val="cylinder"/>
          <c:extLst>
            <c:ext xmlns:c16="http://schemas.microsoft.com/office/drawing/2014/chart" uri="{C3380CC4-5D6E-409C-BE32-E72D297353CC}">
              <c16:uniqueId val="{00000006-0DCE-41DF-B38F-8D42ABC0337D}"/>
            </c:ext>
          </c:extLst>
        </c:ser>
        <c:dLbls>
          <c:showLegendKey val="0"/>
          <c:showVal val="1"/>
          <c:showCatName val="0"/>
          <c:showSerName val="0"/>
          <c:showPercent val="0"/>
          <c:showBubbleSize val="0"/>
        </c:dLbls>
        <c:gapWidth val="150"/>
        <c:gapDepth val="0"/>
        <c:shape val="box"/>
        <c:axId val="268510799"/>
        <c:axId val="1793884560"/>
        <c:axId val="0"/>
      </c:bar3DChart>
      <c:catAx>
        <c:axId val="26851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crossAx val="1793884560"/>
        <c:crosses val="autoZero"/>
        <c:auto val="1"/>
        <c:lblAlgn val="ctr"/>
        <c:lblOffset val="100"/>
        <c:noMultiLvlLbl val="0"/>
      </c:catAx>
      <c:valAx>
        <c:axId val="1793884560"/>
        <c:scaling>
          <c:orientation val="minMax"/>
        </c:scaling>
        <c:delete val="1"/>
        <c:axPos val="l"/>
        <c:numFmt formatCode="General" sourceLinked="1"/>
        <c:majorTickMark val="none"/>
        <c:minorTickMark val="none"/>
        <c:tickLblPos val="nextTo"/>
        <c:crossAx val="2685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Table!PivotTable8</c:name>
    <c:fmtId val="9"/>
  </c:pivotSource>
  <c:chart>
    <c:title>
      <c:tx>
        <c:rich>
          <a:bodyPr rot="0" spcFirstLastPara="1" vertOverflow="ellipsis" vert="horz" wrap="square" anchor="ctr" anchorCtr="1"/>
          <a:lstStyle/>
          <a:p>
            <a:pPr>
              <a:defRPr sz="1100" b="1" i="0" u="none" strike="noStrike" kern="1200" cap="none" baseline="0">
                <a:solidFill>
                  <a:srgbClr val="660066"/>
                </a:solidFill>
                <a:latin typeface="+mn-lt"/>
                <a:ea typeface="+mn-ea"/>
                <a:cs typeface="+mn-cs"/>
              </a:defRPr>
            </a:pPr>
            <a:r>
              <a:rPr lang="en-US" sz="1100"/>
              <a:t> City Tier Analysis</a:t>
            </a:r>
          </a:p>
        </c:rich>
      </c:tx>
      <c:overlay val="0"/>
      <c:spPr>
        <a:noFill/>
        <a:ln>
          <a:noFill/>
        </a:ln>
        <a:effectLst/>
      </c:spPr>
      <c:txPr>
        <a:bodyPr rot="0" spcFirstLastPara="1" vertOverflow="ellipsis" vert="horz" wrap="square" anchor="ctr" anchorCtr="1"/>
        <a:lstStyle/>
        <a:p>
          <a:pPr>
            <a:defRPr sz="1100" b="1" i="0" u="none" strike="noStrike" kern="1200" cap="none" baseline="0">
              <a:solidFill>
                <a:srgbClr val="66006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0066"/>
          </a:solidFill>
          <a:ln w="9525" cap="flat" cmpd="sng" algn="ctr">
            <a:solidFill>
              <a:srgbClr val="660066"/>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0066"/>
          </a:solidFill>
          <a:ln w="9525" cap="flat" cmpd="sng" algn="ctr">
            <a:solidFill>
              <a:srgbClr val="660066"/>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0066"/>
          </a:solidFill>
          <a:ln w="9525" cap="flat" cmpd="sng" algn="ctr">
            <a:solidFill>
              <a:srgbClr val="660066"/>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Table'!$BI$2</c:f>
              <c:strCache>
                <c:ptCount val="1"/>
                <c:pt idx="0">
                  <c:v>Total</c:v>
                </c:pt>
              </c:strCache>
            </c:strRef>
          </c:tx>
          <c:spPr>
            <a:solidFill>
              <a:srgbClr val="660066"/>
            </a:solidFill>
            <a:ln w="9525" cap="flat" cmpd="sng" algn="ctr">
              <a:solidFill>
                <a:srgbClr val="660066"/>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Table'!$BH$3:$BH$7</c:f>
              <c:strCache>
                <c:ptCount val="4"/>
                <c:pt idx="0">
                  <c:v>Metro</c:v>
                </c:pt>
                <c:pt idx="1">
                  <c:v>Tier 1</c:v>
                </c:pt>
                <c:pt idx="2">
                  <c:v>Tier 2</c:v>
                </c:pt>
                <c:pt idx="3">
                  <c:v>Tier 3</c:v>
                </c:pt>
              </c:strCache>
            </c:strRef>
          </c:cat>
          <c:val>
            <c:numRef>
              <c:f>'Pivot Table'!$BI$3:$BI$7</c:f>
              <c:numCache>
                <c:formatCode>General</c:formatCode>
                <c:ptCount val="4"/>
                <c:pt idx="0">
                  <c:v>330256538.92000002</c:v>
                </c:pt>
                <c:pt idx="1">
                  <c:v>323546727.26999998</c:v>
                </c:pt>
                <c:pt idx="2">
                  <c:v>331873543.20999998</c:v>
                </c:pt>
                <c:pt idx="3">
                  <c:v>352612930.57999998</c:v>
                </c:pt>
              </c:numCache>
            </c:numRef>
          </c:val>
          <c:extLst>
            <c:ext xmlns:c16="http://schemas.microsoft.com/office/drawing/2014/chart" uri="{C3380CC4-5D6E-409C-BE32-E72D297353CC}">
              <c16:uniqueId val="{00000000-48FB-4BD6-9DDB-915B3A521F55}"/>
            </c:ext>
          </c:extLst>
        </c:ser>
        <c:dLbls>
          <c:dLblPos val="outEnd"/>
          <c:showLegendKey val="0"/>
          <c:showVal val="1"/>
          <c:showCatName val="0"/>
          <c:showSerName val="0"/>
          <c:showPercent val="0"/>
          <c:showBubbleSize val="0"/>
        </c:dLbls>
        <c:gapWidth val="182"/>
        <c:overlap val="-50"/>
        <c:axId val="268572511"/>
        <c:axId val="1793915760"/>
      </c:barChart>
      <c:catAx>
        <c:axId val="26857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1793915760"/>
        <c:crosses val="autoZero"/>
        <c:auto val="1"/>
        <c:lblAlgn val="ctr"/>
        <c:lblOffset val="100"/>
        <c:noMultiLvlLbl val="0"/>
      </c:catAx>
      <c:valAx>
        <c:axId val="1793915760"/>
        <c:scaling>
          <c:orientation val="minMax"/>
        </c:scaling>
        <c:delete val="1"/>
        <c:axPos val="b"/>
        <c:numFmt formatCode="General" sourceLinked="1"/>
        <c:majorTickMark val="none"/>
        <c:minorTickMark val="none"/>
        <c:tickLblPos val="nextTo"/>
        <c:crossAx val="26857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15000"/>
          <a:lumOff val="85000"/>
        </a:schemeClr>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Table!PivotTable9</c:name>
    <c:fmtId val="26"/>
  </c:pivotSource>
  <c:chart>
    <c:title>
      <c:tx>
        <c:rich>
          <a:bodyPr rot="0" spcFirstLastPara="1" vertOverflow="ellipsis" vert="horz" wrap="square" anchor="ctr" anchorCtr="1"/>
          <a:lstStyle/>
          <a:p>
            <a:pPr>
              <a:defRPr sz="1100" b="1" i="0" u="none" strike="noStrike" kern="1200" cap="all" spc="150" baseline="0">
                <a:solidFill>
                  <a:srgbClr val="FFCCFF"/>
                </a:solidFill>
                <a:latin typeface="+mn-lt"/>
                <a:ea typeface="+mn-ea"/>
                <a:cs typeface="+mn-cs"/>
              </a:defRPr>
            </a:pPr>
            <a:r>
              <a:rPr lang="en-US" sz="1100">
                <a:solidFill>
                  <a:srgbClr val="FFCCFF"/>
                </a:solidFill>
              </a:rPr>
              <a:t> Manufacturing Year Trend</a:t>
            </a:r>
          </a:p>
        </c:rich>
      </c:tx>
      <c:overlay val="0"/>
      <c:spPr>
        <a:noFill/>
        <a:ln>
          <a:noFill/>
        </a:ln>
        <a:effectLst/>
      </c:spPr>
      <c:txPr>
        <a:bodyPr rot="0" spcFirstLastPara="1" vertOverflow="ellipsis" vert="horz" wrap="square" anchor="ctr" anchorCtr="1"/>
        <a:lstStyle/>
        <a:p>
          <a:pPr>
            <a:defRPr sz="1100" b="1" i="0" u="none" strike="noStrike" kern="1200" cap="all" spc="150" baseline="0">
              <a:solidFill>
                <a:srgbClr val="FFCCFF"/>
              </a:solidFill>
              <a:latin typeface="+mn-lt"/>
              <a:ea typeface="+mn-ea"/>
              <a:cs typeface="+mn-cs"/>
            </a:defRPr>
          </a:pPr>
          <a:endParaRPr lang="en-US"/>
        </a:p>
      </c:txPr>
    </c:title>
    <c:autoTitleDeleted val="0"/>
    <c:pivotFmts>
      <c:pivotFmt>
        <c:idx val="0"/>
        <c:spPr>
          <a:solidFill>
            <a:schemeClr val="accent1"/>
          </a:solidFill>
          <a:ln w="38100" cap="flat" cmpd="dbl" algn="ctr">
            <a:solidFill>
              <a:srgbClr val="FFCCFF"/>
            </a:solidFill>
            <a:miter lim="800000"/>
          </a:ln>
          <a:effectLst/>
        </c:spPr>
        <c:marker>
          <c:symbol val="circle"/>
          <c:size val="6"/>
          <c:spPr>
            <a:solidFill>
              <a:srgbClr val="FF66FF"/>
            </a:solidFill>
            <a:ln w="9525" cap="flat" cmpd="sng" algn="ctr">
              <a:solidFill>
                <a:schemeClr val="lt1"/>
              </a:solidFill>
              <a:round/>
            </a:ln>
            <a:effectLst/>
          </c:spPr>
        </c:marker>
      </c:pivotFmt>
      <c:pivotFmt>
        <c:idx val="1"/>
        <c:spPr>
          <a:solidFill>
            <a:schemeClr val="accent1"/>
          </a:solidFill>
          <a:ln w="38100" cap="flat" cmpd="dbl" algn="ctr">
            <a:solidFill>
              <a:srgbClr val="FFCCFF"/>
            </a:solidFill>
            <a:miter lim="800000"/>
          </a:ln>
          <a:effectLst/>
        </c:spPr>
        <c:marker>
          <c:symbol val="circle"/>
          <c:size val="6"/>
          <c:spPr>
            <a:solidFill>
              <a:srgbClr val="FF66FF"/>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rgbClr val="FFCCFF"/>
            </a:solidFill>
            <a:miter lim="800000"/>
          </a:ln>
          <a:effectLst/>
        </c:spPr>
        <c:marker>
          <c:symbol val="circle"/>
          <c:size val="6"/>
          <c:spPr>
            <a:solidFill>
              <a:srgbClr val="FF66FF"/>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Table'!$BO$2</c:f>
              <c:strCache>
                <c:ptCount val="1"/>
                <c:pt idx="0">
                  <c:v>Total</c:v>
                </c:pt>
              </c:strCache>
            </c:strRef>
          </c:tx>
          <c:spPr>
            <a:ln w="38100" cap="flat" cmpd="dbl" algn="ctr">
              <a:solidFill>
                <a:srgbClr val="FFCCFF"/>
              </a:solidFill>
              <a:miter lim="800000"/>
            </a:ln>
            <a:effectLst/>
          </c:spPr>
          <c:marker>
            <c:symbol val="circle"/>
            <c:size val="6"/>
            <c:spPr>
              <a:solidFill>
                <a:srgbClr val="FF66FF"/>
              </a:solidFill>
              <a:ln w="9525" cap="flat" cmpd="sng" algn="ctr">
                <a:solidFill>
                  <a:schemeClr val="lt1"/>
                </a:solidFill>
                <a:round/>
              </a:ln>
              <a:effectLst/>
            </c:spPr>
          </c:marker>
          <c:cat>
            <c:strRef>
              <c:f>'Pivot Table'!$BN$3:$BN$13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Table'!$BO$3:$BO$13</c:f>
              <c:numCache>
                <c:formatCode>General</c:formatCode>
                <c:ptCount val="10"/>
                <c:pt idx="0">
                  <c:v>134240.9306509434</c:v>
                </c:pt>
                <c:pt idx="1">
                  <c:v>132882.74732522797</c:v>
                </c:pt>
                <c:pt idx="2">
                  <c:v>135774.07590583418</c:v>
                </c:pt>
                <c:pt idx="3">
                  <c:v>135447.45712799169</c:v>
                </c:pt>
                <c:pt idx="4">
                  <c:v>134743.02814524045</c:v>
                </c:pt>
                <c:pt idx="5">
                  <c:v>131873.34364293085</c:v>
                </c:pt>
                <c:pt idx="6">
                  <c:v>134324.94966666668</c:v>
                </c:pt>
                <c:pt idx="7">
                  <c:v>132011.20980749748</c:v>
                </c:pt>
                <c:pt idx="8">
                  <c:v>132547.33985422741</c:v>
                </c:pt>
                <c:pt idx="9">
                  <c:v>134439.7329019981</c:v>
                </c:pt>
              </c:numCache>
            </c:numRef>
          </c:val>
          <c:smooth val="0"/>
          <c:extLst>
            <c:ext xmlns:c16="http://schemas.microsoft.com/office/drawing/2014/chart" uri="{C3380CC4-5D6E-409C-BE32-E72D297353CC}">
              <c16:uniqueId val="{00000000-F6E3-4778-AEDB-1CE6EDA6A439}"/>
            </c:ext>
          </c:extLst>
        </c:ser>
        <c:dLbls>
          <c:showLegendKey val="0"/>
          <c:showVal val="0"/>
          <c:showCatName val="0"/>
          <c:showSerName val="0"/>
          <c:showPercent val="0"/>
          <c:showBubbleSize val="0"/>
        </c:dLbls>
        <c:marker val="1"/>
        <c:smooth val="0"/>
        <c:axId val="1047259279"/>
        <c:axId val="1041049231"/>
      </c:lineChart>
      <c:catAx>
        <c:axId val="104725927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crossAx val="1041049231"/>
        <c:crosses val="autoZero"/>
        <c:auto val="1"/>
        <c:lblAlgn val="ctr"/>
        <c:lblOffset val="100"/>
        <c:noMultiLvlLbl val="0"/>
      </c:catAx>
      <c:valAx>
        <c:axId val="1041049231"/>
        <c:scaling>
          <c:orientation val="minMax"/>
        </c:scaling>
        <c:delete val="1"/>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crossAx val="104725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Table!PivotTable2</c:name>
    <c:fmtId val="2"/>
  </c:pivotSource>
  <c:chart>
    <c:title>
      <c:tx>
        <c:rich>
          <a:bodyPr rot="0" spcFirstLastPara="1" vertOverflow="ellipsis" vert="horz" wrap="square" anchor="ctr" anchorCtr="1"/>
          <a:lstStyle/>
          <a:p>
            <a:pPr>
              <a:defRPr sz="1800" b="1" i="0" u="none" strike="noStrike" kern="1200" baseline="0">
                <a:solidFill>
                  <a:srgbClr val="660066"/>
                </a:solidFill>
                <a:latin typeface="+mn-lt"/>
                <a:ea typeface="+mn-ea"/>
                <a:cs typeface="+mn-cs"/>
              </a:defRPr>
            </a:pPr>
            <a:r>
              <a:rPr lang="en-US">
                <a:solidFill>
                  <a:srgbClr val="660066"/>
                </a:solidFill>
              </a:rPr>
              <a:t>Brand-wise Bike Count</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660066"/>
              </a:solidFill>
              <a:latin typeface="+mn-lt"/>
              <a:ea typeface="+mn-ea"/>
              <a:cs typeface="+mn-cs"/>
            </a:defRPr>
          </a:pPr>
          <a:endParaRPr lang="en-US"/>
        </a:p>
      </c:txPr>
    </c:title>
    <c:autoTitleDeleted val="0"/>
    <c:pivotFmts>
      <c:pivotFmt>
        <c:idx val="0"/>
        <c:spPr>
          <a:solidFill>
            <a:srgbClr val="6600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0066"/>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'Pivot Table'!$T$2</c:f>
              <c:strCache>
                <c:ptCount val="1"/>
                <c:pt idx="0">
                  <c:v>Total</c:v>
                </c:pt>
              </c:strCache>
            </c:strRef>
          </c:tx>
          <c:spPr>
            <a:solidFill>
              <a:srgbClr val="660066"/>
            </a:solidFill>
            <a:ln w="9525" cap="flat" cmpd="sng" algn="ctr">
              <a:solidFill>
                <a:schemeClr val="lt1">
                  <a:alpha val="50000"/>
                </a:schemeClr>
              </a:solidFill>
              <a:round/>
            </a:ln>
            <a:effectLst/>
          </c:spPr>
          <c:invertIfNegative val="0"/>
          <c:dPt>
            <c:idx val="7"/>
            <c:invertIfNegative val="0"/>
            <c:bubble3D val="0"/>
            <c:extLst>
              <c:ext xmlns:c16="http://schemas.microsoft.com/office/drawing/2014/chart" uri="{C3380CC4-5D6E-409C-BE32-E72D297353CC}">
                <c16:uniqueId val="{00000000-0760-427A-A803-CE1A11EDF6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Table'!$S$3:$S$11</c:f>
              <c:strCache>
                <c:ptCount val="8"/>
                <c:pt idx="0">
                  <c:v>Bajaj</c:v>
                </c:pt>
                <c:pt idx="1">
                  <c:v>Hero</c:v>
                </c:pt>
                <c:pt idx="2">
                  <c:v>Honda</c:v>
                </c:pt>
                <c:pt idx="3">
                  <c:v>Kawasaki</c:v>
                </c:pt>
                <c:pt idx="4">
                  <c:v>KTM</c:v>
                </c:pt>
                <c:pt idx="5">
                  <c:v>Royal Enfield</c:v>
                </c:pt>
                <c:pt idx="6">
                  <c:v>TVS</c:v>
                </c:pt>
                <c:pt idx="7">
                  <c:v>Yamaha</c:v>
                </c:pt>
              </c:strCache>
            </c:strRef>
          </c:cat>
          <c:val>
            <c:numRef>
              <c:f>'Pivot Table'!$T$3:$T$11</c:f>
              <c:numCache>
                <c:formatCode>General</c:formatCode>
                <c:ptCount val="8"/>
                <c:pt idx="0">
                  <c:v>1207</c:v>
                </c:pt>
                <c:pt idx="1">
                  <c:v>1239</c:v>
                </c:pt>
                <c:pt idx="2">
                  <c:v>1221</c:v>
                </c:pt>
                <c:pt idx="3">
                  <c:v>1291</c:v>
                </c:pt>
                <c:pt idx="4">
                  <c:v>1272</c:v>
                </c:pt>
                <c:pt idx="5">
                  <c:v>1253</c:v>
                </c:pt>
                <c:pt idx="6">
                  <c:v>1234</c:v>
                </c:pt>
                <c:pt idx="7">
                  <c:v>1283</c:v>
                </c:pt>
              </c:numCache>
            </c:numRef>
          </c:val>
          <c:extLst>
            <c:ext xmlns:c16="http://schemas.microsoft.com/office/drawing/2014/chart" uri="{C3380CC4-5D6E-409C-BE32-E72D297353CC}">
              <c16:uniqueId val="{00000000-2B22-4BD2-AAE1-19236DFEC26D}"/>
            </c:ext>
          </c:extLst>
        </c:ser>
        <c:dLbls>
          <c:dLblPos val="inEnd"/>
          <c:showLegendKey val="0"/>
          <c:showVal val="1"/>
          <c:showCatName val="0"/>
          <c:showSerName val="0"/>
          <c:showPercent val="0"/>
          <c:showBubbleSize val="0"/>
        </c:dLbls>
        <c:gapWidth val="65"/>
        <c:axId val="1520402160"/>
        <c:axId val="909966480"/>
      </c:barChart>
      <c:catAx>
        <c:axId val="1520402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660066"/>
                </a:solidFill>
                <a:latin typeface="+mn-lt"/>
                <a:ea typeface="+mn-ea"/>
                <a:cs typeface="+mn-cs"/>
              </a:defRPr>
            </a:pPr>
            <a:endParaRPr lang="en-US"/>
          </a:p>
        </c:txPr>
        <c:crossAx val="909966480"/>
        <c:crosses val="autoZero"/>
        <c:auto val="1"/>
        <c:lblAlgn val="ctr"/>
        <c:lblOffset val="100"/>
        <c:noMultiLvlLbl val="0"/>
      </c:catAx>
      <c:valAx>
        <c:axId val="90996648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20402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Table!PivotTable4</c:name>
    <c:fmtId val="1"/>
  </c:pivotSource>
  <c:chart>
    <c:title>
      <c:tx>
        <c:rich>
          <a:bodyPr rot="0" spcFirstLastPara="1" vertOverflow="ellipsis" vert="horz" wrap="square" anchor="ctr" anchorCtr="1"/>
          <a:lstStyle/>
          <a:p>
            <a:pPr>
              <a:defRPr sz="1800" b="1" i="0" u="none" strike="noStrike" kern="1200" baseline="0">
                <a:solidFill>
                  <a:srgbClr val="660066"/>
                </a:solidFill>
                <a:latin typeface="+mn-lt"/>
                <a:ea typeface="+mn-ea"/>
                <a:cs typeface="+mn-cs"/>
              </a:defRPr>
            </a:pPr>
            <a:r>
              <a:rPr lang="en-US">
                <a:solidFill>
                  <a:srgbClr val="660066"/>
                </a:solidFill>
              </a:rPr>
              <a:t>Fuel Type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660066"/>
              </a:solidFill>
              <a:latin typeface="+mn-lt"/>
              <a:ea typeface="+mn-ea"/>
              <a:cs typeface="+mn-cs"/>
            </a:defRPr>
          </a:pPr>
          <a:endParaRPr lang="en-US"/>
        </a:p>
      </c:txPr>
    </c:title>
    <c:autoTitleDeleted val="0"/>
    <c:pivotFmts>
      <c:pivotFmt>
        <c:idx val="0"/>
        <c:spPr>
          <a:pattFill prst="pct75">
            <a:fgClr>
              <a:srgbClr val="660066"/>
            </a:fgClr>
            <a:bgClr>
              <a:schemeClr val="bg1"/>
            </a:bgClr>
          </a:patt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pattFill prst="pct90">
            <a:fgClr>
              <a:srgbClr val="660066"/>
            </a:fgClr>
            <a:bgClr>
              <a:schemeClr val="bg1"/>
            </a:bgClr>
          </a:pattFill>
          <a:ln>
            <a:noFill/>
          </a:ln>
          <a:effectLst>
            <a:outerShdw blurRad="254000" sx="102000" sy="102000" algn="ctr" rotWithShape="0">
              <a:prstClr val="black">
                <a:alpha val="20000"/>
              </a:prstClr>
            </a:outerShdw>
          </a:effectLst>
        </c:spPr>
        <c:dLbl>
          <c:idx val="0"/>
          <c:layout>
            <c:manualLayout>
              <c:x val="0.12588489854610282"/>
              <c:y val="3.228957025088160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2"/>
        <c:spPr>
          <a:pattFill prst="pct80">
            <a:fgClr>
              <a:srgbClr val="9900CC"/>
            </a:fgClr>
            <a:bgClr>
              <a:schemeClr val="bg1"/>
            </a:bgClr>
          </a:pattFill>
          <a:ln>
            <a:noFill/>
          </a:ln>
          <a:effectLst>
            <a:outerShdw blurRad="254000" sx="102000" sy="102000" algn="ctr" rotWithShape="0">
              <a:prstClr val="black">
                <a:alpha val="20000"/>
              </a:prstClr>
            </a:outerShdw>
          </a:effectLst>
        </c:spPr>
        <c:dLbl>
          <c:idx val="0"/>
          <c:layout>
            <c:manualLayout>
              <c:x val="-0.22138378709831891"/>
              <c:y val="-1.6913389032215084E-16"/>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
        <c:idx val="3"/>
        <c:spPr>
          <a:pattFill prst="pct75">
            <a:fgClr>
              <a:srgbClr val="FF66FF"/>
            </a:fgClr>
            <a:bgClr>
              <a:schemeClr val="bg1"/>
            </a:bgClr>
          </a:pattFill>
          <a:ln>
            <a:noFill/>
          </a:ln>
          <a:effectLst>
            <a:outerShdw blurRad="254000" sx="102000" sy="102000" algn="ctr" rotWithShape="0">
              <a:prstClr val="black">
                <a:alpha val="20000"/>
              </a:prstClr>
            </a:outerShdw>
          </a:effectLst>
        </c:spPr>
        <c:dLbl>
          <c:idx val="0"/>
          <c:layout>
            <c:manualLayout>
              <c:x val="-0.11069189354915945"/>
              <c:y val="-0.12915828100352647"/>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Lst>
        </c:dLbl>
      </c:pivotFmt>
    </c:pivotFmts>
    <c:plotArea>
      <c:layout/>
      <c:doughnutChart>
        <c:varyColors val="1"/>
        <c:ser>
          <c:idx val="0"/>
          <c:order val="0"/>
          <c:tx>
            <c:strRef>
              <c:f>'Pivot Table'!$AF$2</c:f>
              <c:strCache>
                <c:ptCount val="1"/>
                <c:pt idx="0">
                  <c:v>Total</c:v>
                </c:pt>
              </c:strCache>
            </c:strRef>
          </c:tx>
          <c:spPr>
            <a:pattFill prst="pct75">
              <a:fgClr>
                <a:srgbClr val="660066"/>
              </a:fgClr>
              <a:bgClr>
                <a:schemeClr val="bg1"/>
              </a:bgClr>
            </a:pattFill>
          </c:spPr>
          <c:dPt>
            <c:idx val="0"/>
            <c:bubble3D val="0"/>
            <c:spPr>
              <a:pattFill prst="pct90">
                <a:fgClr>
                  <a:srgbClr val="660066"/>
                </a:fgClr>
                <a:bgClr>
                  <a:schemeClr val="bg1"/>
                </a:bgClr>
              </a:patt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55-4EF6-A150-83D1E3861B31}"/>
              </c:ext>
            </c:extLst>
          </c:dPt>
          <c:dPt>
            <c:idx val="1"/>
            <c:bubble3D val="0"/>
            <c:spPr>
              <a:pattFill prst="pct80">
                <a:fgClr>
                  <a:srgbClr val="9900CC"/>
                </a:fgClr>
                <a:bgClr>
                  <a:schemeClr val="bg1"/>
                </a:bgClr>
              </a:patt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55-4EF6-A150-83D1E3861B31}"/>
              </c:ext>
            </c:extLst>
          </c:dPt>
          <c:dPt>
            <c:idx val="2"/>
            <c:bubble3D val="0"/>
            <c:spPr>
              <a:pattFill prst="pct75">
                <a:fgClr>
                  <a:srgbClr val="FF66FF"/>
                </a:fgClr>
                <a:bgClr>
                  <a:schemeClr val="bg1"/>
                </a:bgClr>
              </a:patt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55-4EF6-A150-83D1E3861B31}"/>
              </c:ext>
            </c:extLst>
          </c:dPt>
          <c:dLbls>
            <c:dLbl>
              <c:idx val="0"/>
              <c:layout>
                <c:manualLayout>
                  <c:x val="0.12588489854610282"/>
                  <c:y val="3.228957025088160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 xmlns:c16="http://schemas.microsoft.com/office/drawing/2014/chart" uri="{C3380CC4-5D6E-409C-BE32-E72D297353CC}">
                  <c16:uniqueId val="{00000001-9655-4EF6-A150-83D1E3861B31}"/>
                </c:ext>
              </c:extLst>
            </c:dLbl>
            <c:dLbl>
              <c:idx val="1"/>
              <c:layout>
                <c:manualLayout>
                  <c:x val="-0.22138378709831891"/>
                  <c:y val="-1.6913389032215084E-16"/>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 xmlns:c16="http://schemas.microsoft.com/office/drawing/2014/chart" uri="{C3380CC4-5D6E-409C-BE32-E72D297353CC}">
                  <c16:uniqueId val="{00000003-9655-4EF6-A150-83D1E3861B31}"/>
                </c:ext>
              </c:extLst>
            </c:dLbl>
            <c:dLbl>
              <c:idx val="2"/>
              <c:layout>
                <c:manualLayout>
                  <c:x val="-0.11069189354915945"/>
                  <c:y val="-0.12915828100352647"/>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none" lIns="38100" tIns="19050" rIns="38100" bIns="19050" anchor="ctr" anchorCtr="1">
                  <a:noAutofit/>
                </a:bodyPr>
                <a:lstStyle/>
                <a:p>
                  <a:pPr>
                    <a:defRPr sz="1000" b="1" i="0" u="none" strike="noStrike" kern="1200" baseline="0">
                      <a:solidFill>
                        <a:srgbClr val="660066"/>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549363874650114"/>
                      <c:h val="6.9991438821645505E-2"/>
                    </c:manualLayout>
                  </c15:layout>
                </c:ext>
                <c:ext xmlns:c16="http://schemas.microsoft.com/office/drawing/2014/chart" uri="{C3380CC4-5D6E-409C-BE32-E72D297353CC}">
                  <c16:uniqueId val="{00000005-9655-4EF6-A150-83D1E3861B3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Table'!$AE$3:$AE$6</c:f>
              <c:strCache>
                <c:ptCount val="3"/>
                <c:pt idx="0">
                  <c:v>Electric</c:v>
                </c:pt>
                <c:pt idx="1">
                  <c:v>Hybrid</c:v>
                </c:pt>
                <c:pt idx="2">
                  <c:v>Petrol</c:v>
                </c:pt>
              </c:strCache>
            </c:strRef>
          </c:cat>
          <c:val>
            <c:numRef>
              <c:f>'Pivot Table'!$AF$3:$AF$6</c:f>
              <c:numCache>
                <c:formatCode>General</c:formatCode>
                <c:ptCount val="3"/>
                <c:pt idx="0">
                  <c:v>3283</c:v>
                </c:pt>
                <c:pt idx="1">
                  <c:v>3360</c:v>
                </c:pt>
                <c:pt idx="2">
                  <c:v>3357</c:v>
                </c:pt>
              </c:numCache>
            </c:numRef>
          </c:val>
          <c:extLst>
            <c:ext xmlns:c16="http://schemas.microsoft.com/office/drawing/2014/chart" uri="{C3380CC4-5D6E-409C-BE32-E72D297353CC}">
              <c16:uniqueId val="{00000000-4609-4516-A48F-C12243DB76A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Table!PivotTable5</c:name>
    <c:fmtId val="3"/>
  </c:pivotSource>
  <c:chart>
    <c:title>
      <c:tx>
        <c:rich>
          <a:bodyPr rot="0" spcFirstLastPara="1" vertOverflow="ellipsis" vert="horz" wrap="square" anchor="ctr" anchorCtr="1"/>
          <a:lstStyle/>
          <a:p>
            <a:pPr>
              <a:defRPr sz="1800" b="1" i="0" u="none" strike="noStrike" kern="1200" cap="all" baseline="0">
                <a:solidFill>
                  <a:srgbClr val="660066"/>
                </a:solidFill>
                <a:latin typeface="+mn-lt"/>
                <a:ea typeface="+mn-ea"/>
                <a:cs typeface="+mn-cs"/>
              </a:defRPr>
            </a:pPr>
            <a:r>
              <a:rPr lang="en-US">
                <a:solidFill>
                  <a:srgbClr val="660066"/>
                </a:solidFill>
              </a:rPr>
              <a:t> Seller Type</a:t>
            </a:r>
          </a:p>
        </c:rich>
      </c:tx>
      <c:overlay val="0"/>
      <c:spPr>
        <a:noFill/>
        <a:ln>
          <a:solidFill>
            <a:schemeClr val="accent1">
              <a:alpha val="96000"/>
            </a:schemeClr>
          </a:solidFill>
        </a:ln>
        <a:effectLst/>
      </c:spPr>
    </c:title>
    <c:autoTitleDeleted val="0"/>
    <c:pivotFmts>
      <c:pivotFmt>
        <c:idx val="0"/>
        <c:spPr>
          <a:solidFill>
            <a:srgbClr val="CC00FF">
              <a:alpha val="90000"/>
            </a:srgbClr>
          </a:solidFill>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2"/>
        <c:spPr>
          <a:solidFill>
            <a:srgbClr val="660066">
              <a:alpha val="90000"/>
            </a:srgb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Table'!$AN$2</c:f>
              <c:strCache>
                <c:ptCount val="1"/>
                <c:pt idx="0">
                  <c:v>Total</c:v>
                </c:pt>
              </c:strCache>
            </c:strRef>
          </c:tx>
          <c:spPr>
            <a:solidFill>
              <a:srgbClr val="CC00FF">
                <a:alpha val="90000"/>
              </a:srgbClr>
            </a:solidFill>
          </c:spPr>
          <c:dPt>
            <c:idx val="0"/>
            <c:bubble3D val="0"/>
            <c:spPr>
              <a:solidFill>
                <a:srgbClr val="CC00FF">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6D7D-4CDF-9708-FAF1D433D376}"/>
              </c:ext>
            </c:extLst>
          </c:dPt>
          <c:dPt>
            <c:idx val="1"/>
            <c:bubble3D val="0"/>
            <c:spPr>
              <a:solidFill>
                <a:srgbClr val="660066">
                  <a:alpha val="90000"/>
                </a:srgb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6D7D-4CDF-9708-FAF1D433D376}"/>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Table'!$AM$3:$AM$5</c:f>
              <c:strCache>
                <c:ptCount val="2"/>
                <c:pt idx="0">
                  <c:v>Dealer</c:v>
                </c:pt>
                <c:pt idx="1">
                  <c:v>Individual</c:v>
                </c:pt>
              </c:strCache>
            </c:strRef>
          </c:cat>
          <c:val>
            <c:numRef>
              <c:f>'Pivot Table'!$AN$3:$AN$5</c:f>
              <c:numCache>
                <c:formatCode>General</c:formatCode>
                <c:ptCount val="2"/>
                <c:pt idx="0">
                  <c:v>5035</c:v>
                </c:pt>
                <c:pt idx="1">
                  <c:v>4965</c:v>
                </c:pt>
              </c:numCache>
            </c:numRef>
          </c:val>
          <c:extLst>
            <c:ext xmlns:c16="http://schemas.microsoft.com/office/drawing/2014/chart" uri="{C3380CC4-5D6E-409C-BE32-E72D297353CC}">
              <c16:uniqueId val="{00000000-0421-4675-8FBE-0054ED22682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Table!PivotTable3</c:name>
    <c:fmtId val="13"/>
  </c:pivotSource>
  <c:chart>
    <c:title>
      <c:tx>
        <c:rich>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r>
              <a:rPr lang="en-US">
                <a:solidFill>
                  <a:schemeClr val="bg1">
                    <a:lumMod val="85000"/>
                  </a:schemeClr>
                </a:solidFill>
              </a:rPr>
              <a:t>Average Resale Price by Brand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endParaRPr lang="en-US"/>
        </a:p>
      </c:txPr>
    </c:title>
    <c:autoTitleDeleted val="0"/>
    <c:pivotFmts>
      <c:pivotFmt>
        <c:idx val="0"/>
        <c:spPr>
          <a:solidFill>
            <a:srgbClr val="FF66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rgbClr val="FF66FF"/>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Table'!$AA$2</c:f>
              <c:strCache>
                <c:ptCount val="1"/>
                <c:pt idx="0">
                  <c:v>Total</c:v>
                </c:pt>
              </c:strCache>
            </c:strRef>
          </c:tx>
          <c:spPr>
            <a:solidFill>
              <a:srgbClr val="FF66FF"/>
            </a:solidFill>
            <a:ln>
              <a:noFill/>
            </a:ln>
            <a:effectLst/>
            <a:sp3d/>
          </c:spPr>
          <c:invertIfNegative val="0"/>
          <c:cat>
            <c:strRef>
              <c:f>'Pivot Table'!$Z$3:$Z$11</c:f>
              <c:strCache>
                <c:ptCount val="8"/>
                <c:pt idx="0">
                  <c:v>Bajaj</c:v>
                </c:pt>
                <c:pt idx="1">
                  <c:v>Hero</c:v>
                </c:pt>
                <c:pt idx="2">
                  <c:v>Honda</c:v>
                </c:pt>
                <c:pt idx="3">
                  <c:v>Kawasaki</c:v>
                </c:pt>
                <c:pt idx="4">
                  <c:v>KTM</c:v>
                </c:pt>
                <c:pt idx="5">
                  <c:v>Royal Enfield</c:v>
                </c:pt>
                <c:pt idx="6">
                  <c:v>TVS</c:v>
                </c:pt>
                <c:pt idx="7">
                  <c:v>Yamaha</c:v>
                </c:pt>
              </c:strCache>
            </c:strRef>
          </c:cat>
          <c:val>
            <c:numRef>
              <c:f>'Pivot Table'!$AA$3:$AA$11</c:f>
              <c:numCache>
                <c:formatCode>General</c:formatCode>
                <c:ptCount val="8"/>
                <c:pt idx="0">
                  <c:v>136662.35979287489</c:v>
                </c:pt>
                <c:pt idx="1">
                  <c:v>134885.06309927363</c:v>
                </c:pt>
                <c:pt idx="2">
                  <c:v>131097.48218673217</c:v>
                </c:pt>
                <c:pt idx="3">
                  <c:v>134372.91123934934</c:v>
                </c:pt>
                <c:pt idx="4">
                  <c:v>132002.70838050314</c:v>
                </c:pt>
                <c:pt idx="5">
                  <c:v>132591.364094174</c:v>
                </c:pt>
                <c:pt idx="6">
                  <c:v>133496.55848460289</c:v>
                </c:pt>
                <c:pt idx="7">
                  <c:v>135534.72091192519</c:v>
                </c:pt>
              </c:numCache>
            </c:numRef>
          </c:val>
          <c:shape val="pyramid"/>
          <c:extLst>
            <c:ext xmlns:c16="http://schemas.microsoft.com/office/drawing/2014/chart" uri="{C3380CC4-5D6E-409C-BE32-E72D297353CC}">
              <c16:uniqueId val="{00000000-D312-4463-8DC8-0078F5D963EC}"/>
            </c:ext>
          </c:extLst>
        </c:ser>
        <c:dLbls>
          <c:showLegendKey val="0"/>
          <c:showVal val="0"/>
          <c:showCatName val="0"/>
          <c:showSerName val="0"/>
          <c:showPercent val="0"/>
          <c:showBubbleSize val="0"/>
        </c:dLbls>
        <c:gapWidth val="126"/>
        <c:gapDepth val="0"/>
        <c:shape val="box"/>
        <c:axId val="1737332496"/>
        <c:axId val="909994320"/>
        <c:axId val="0"/>
      </c:bar3DChart>
      <c:catAx>
        <c:axId val="1737332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09994320"/>
        <c:crosses val="autoZero"/>
        <c:auto val="1"/>
        <c:lblAlgn val="ctr"/>
        <c:lblOffset val="100"/>
        <c:noMultiLvlLbl val="0"/>
      </c:catAx>
      <c:valAx>
        <c:axId val="909994320"/>
        <c:scaling>
          <c:orientation val="minMax"/>
        </c:scaling>
        <c:delete val="1"/>
        <c:axPos val="l"/>
        <c:numFmt formatCode="General" sourceLinked="1"/>
        <c:majorTickMark val="none"/>
        <c:minorTickMark val="none"/>
        <c:tickLblPos val="nextTo"/>
        <c:crossAx val="17373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Table!PivotTable6</c:name>
    <c:fmtId val="5"/>
  </c:pivotSource>
  <c:chart>
    <c:title>
      <c:tx>
        <c:rich>
          <a:bodyPr rot="0" spcFirstLastPara="1" vertOverflow="ellipsis" vert="horz" wrap="square" anchor="ctr" anchorCtr="1"/>
          <a:lstStyle/>
          <a:p>
            <a:pPr>
              <a:defRPr sz="1600" b="1" i="0" u="none" strike="noStrike" kern="1200" spc="100" baseline="0">
                <a:solidFill>
                  <a:srgbClr val="660066"/>
                </a:solidFill>
                <a:effectLst>
                  <a:outerShdw blurRad="50800" dist="38100" dir="5400000" algn="t" rotWithShape="0">
                    <a:prstClr val="black">
                      <a:alpha val="40000"/>
                    </a:prstClr>
                  </a:outerShdw>
                </a:effectLst>
                <a:latin typeface="+mn-lt"/>
                <a:ea typeface="+mn-ea"/>
                <a:cs typeface="+mn-cs"/>
              </a:defRPr>
            </a:pPr>
            <a:r>
              <a:rPr lang="en-US" b="1">
                <a:solidFill>
                  <a:srgbClr val="660066"/>
                </a:solidFill>
              </a:rPr>
              <a:t> Insurance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660066"/>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55000">
                <a:srgbClr val="FF66FF"/>
              </a:gs>
              <a:gs pos="42000">
                <a:srgbClr val="CC00CC"/>
              </a:gs>
              <a:gs pos="34000">
                <a:srgbClr val="CC00FF"/>
              </a:gs>
              <a:gs pos="73000">
                <a:srgbClr val="CC00CC"/>
              </a:gs>
              <a:gs pos="19000">
                <a:srgbClr val="9900CC"/>
              </a:gs>
              <a:gs pos="84000">
                <a:srgbClr val="9900CC"/>
              </a:gs>
              <a:gs pos="2000">
                <a:srgbClr val="660066"/>
              </a:gs>
              <a:gs pos="100000">
                <a:srgbClr val="660066"/>
              </a:gs>
            </a:gsLst>
            <a:lin ang="5400000" scaled="1"/>
          </a:gradFill>
          <a:ln>
            <a:noFill/>
          </a:ln>
          <a:effectLst>
            <a:outerShdw blurRad="76200" dist="12700" dir="8100000" sy="-23000" kx="800400" algn="br"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Table'!$AU$2</c:f>
              <c:strCache>
                <c:ptCount val="1"/>
                <c:pt idx="0">
                  <c:v>Total</c:v>
                </c:pt>
              </c:strCache>
            </c:strRef>
          </c:tx>
          <c:spPr>
            <a:gradFill rotWithShape="1">
              <a:gsLst>
                <a:gs pos="55000">
                  <a:srgbClr val="FF66FF"/>
                </a:gs>
                <a:gs pos="42000">
                  <a:srgbClr val="CC00CC"/>
                </a:gs>
                <a:gs pos="34000">
                  <a:srgbClr val="CC00FF"/>
                </a:gs>
                <a:gs pos="73000">
                  <a:srgbClr val="CC00CC"/>
                </a:gs>
                <a:gs pos="19000">
                  <a:srgbClr val="9900CC"/>
                </a:gs>
                <a:gs pos="84000">
                  <a:srgbClr val="9900CC"/>
                </a:gs>
                <a:gs pos="2000">
                  <a:srgbClr val="660066"/>
                </a:gs>
                <a:gs pos="100000">
                  <a:srgbClr val="660066"/>
                </a:gs>
              </a:gsLst>
              <a:lin ang="5400000" scaled="1"/>
            </a:gradFill>
            <a:ln>
              <a:noFill/>
            </a:ln>
            <a:effectLst>
              <a:outerShdw blurRad="76200" dist="12700" dir="8100000" sy="-23000" kx="800400" algn="br" rotWithShape="0">
                <a:prstClr val="black">
                  <a:alpha val="20000"/>
                </a:prstClr>
              </a:outerShdw>
            </a:effectLst>
            <a:sp3d/>
          </c:spPr>
          <c:cat>
            <c:strRef>
              <c:f>'Pivot Table'!$AT$3:$AT$6</c:f>
              <c:strCache>
                <c:ptCount val="3"/>
                <c:pt idx="0">
                  <c:v>Active</c:v>
                </c:pt>
                <c:pt idx="1">
                  <c:v>Expired</c:v>
                </c:pt>
                <c:pt idx="2">
                  <c:v>Not Available</c:v>
                </c:pt>
              </c:strCache>
            </c:strRef>
          </c:cat>
          <c:val>
            <c:numRef>
              <c:f>'Pivot Table'!$AU$3:$AU$6</c:f>
              <c:numCache>
                <c:formatCode>General</c:formatCode>
                <c:ptCount val="3"/>
                <c:pt idx="0">
                  <c:v>3321</c:v>
                </c:pt>
                <c:pt idx="1">
                  <c:v>3429</c:v>
                </c:pt>
                <c:pt idx="2">
                  <c:v>3250</c:v>
                </c:pt>
              </c:numCache>
            </c:numRef>
          </c:val>
          <c:smooth val="0"/>
          <c:extLst>
            <c:ext xmlns:c16="http://schemas.microsoft.com/office/drawing/2014/chart" uri="{C3380CC4-5D6E-409C-BE32-E72D297353CC}">
              <c16:uniqueId val="{00000000-4BB5-4059-990E-1A12F63B706B}"/>
            </c:ext>
          </c:extLst>
        </c:ser>
        <c:dLbls>
          <c:showLegendKey val="0"/>
          <c:showVal val="0"/>
          <c:showCatName val="0"/>
          <c:showSerName val="0"/>
          <c:showPercent val="0"/>
          <c:showBubbleSize val="0"/>
        </c:dLbls>
        <c:axId val="2131623280"/>
        <c:axId val="909967920"/>
        <c:axId val="538378912"/>
      </c:line3DChart>
      <c:catAx>
        <c:axId val="213162328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909967920"/>
        <c:crosses val="autoZero"/>
        <c:auto val="1"/>
        <c:lblAlgn val="ctr"/>
        <c:lblOffset val="100"/>
        <c:noMultiLvlLbl val="0"/>
      </c:catAx>
      <c:valAx>
        <c:axId val="909967920"/>
        <c:scaling>
          <c:orientation val="minMax"/>
        </c:scaling>
        <c:delete val="1"/>
        <c:axPos val="l"/>
        <c:numFmt formatCode="General" sourceLinked="1"/>
        <c:majorTickMark val="none"/>
        <c:minorTickMark val="none"/>
        <c:tickLblPos val="nextTo"/>
        <c:crossAx val="2131623280"/>
        <c:crosses val="autoZero"/>
        <c:crossBetween val="between"/>
      </c:valAx>
      <c:serAx>
        <c:axId val="538378912"/>
        <c:scaling>
          <c:orientation val="minMax"/>
        </c:scaling>
        <c:delete val="1"/>
        <c:axPos val="b"/>
        <c:majorTickMark val="out"/>
        <c:minorTickMark val="none"/>
        <c:tickLblPos val="nextTo"/>
        <c:crossAx val="9099679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Table!PivotTable7</c:name>
    <c:fmtId val="21"/>
  </c:pivotSource>
  <c:chart>
    <c:title>
      <c:tx>
        <c:rich>
          <a:bodyPr rot="0" spcFirstLastPara="1" vertOverflow="ellipsis" vert="horz" wrap="square" anchor="ctr" anchorCtr="1"/>
          <a:lstStyle/>
          <a:p>
            <a:pPr>
              <a:defRPr sz="1800" b="1" i="0" u="none" strike="noStrike" kern="1200" cap="all" spc="50" baseline="0">
                <a:solidFill>
                  <a:srgbClr val="FFCCFF"/>
                </a:solidFill>
                <a:latin typeface="+mn-lt"/>
                <a:ea typeface="+mn-ea"/>
                <a:cs typeface="+mn-cs"/>
              </a:defRPr>
            </a:pPr>
            <a:r>
              <a:rPr lang="en-US">
                <a:solidFill>
                  <a:srgbClr val="FFCCFF"/>
                </a:solidFill>
              </a:rPr>
              <a:t> Owner Type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rgbClr val="FFCCFF"/>
              </a:solidFill>
              <a:latin typeface="+mn-lt"/>
              <a:ea typeface="+mn-ea"/>
              <a:cs typeface="+mn-cs"/>
            </a:defRPr>
          </a:pPr>
          <a:endParaRPr lang="en-US"/>
        </a:p>
      </c:txPr>
    </c:title>
    <c:autoTitleDeleted val="0"/>
    <c:pivotFmts>
      <c:pivotFmt>
        <c:idx val="0"/>
        <c:spPr>
          <a:gradFill flip="none" rotWithShape="1">
            <a:gsLst>
              <a:gs pos="81000">
                <a:srgbClr val="FF66FF"/>
              </a:gs>
              <a:gs pos="0">
                <a:srgbClr val="660066"/>
              </a:gs>
              <a:gs pos="40000">
                <a:srgbClr val="CC00CC"/>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1000">
                <a:srgbClr val="FF66FF"/>
              </a:gs>
              <a:gs pos="0">
                <a:srgbClr val="660066"/>
              </a:gs>
              <a:gs pos="40000">
                <a:srgbClr val="CC00CC"/>
              </a:gs>
            </a:gsLst>
            <a:lin ang="16200000" scaled="0"/>
            <a:tileRect/>
          </a:gradFill>
          <a:ln>
            <a:noFill/>
          </a:ln>
          <a:effectLst/>
          <a:sp3d/>
        </c:spPr>
        <c:dLbl>
          <c:idx val="0"/>
          <c:layout>
            <c:manualLayout>
              <c:x val="4.9036036467366489E-3"/>
              <c:y val="-8.3157905075578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1000">
                <a:srgbClr val="FF66FF"/>
              </a:gs>
              <a:gs pos="0">
                <a:srgbClr val="660066"/>
              </a:gs>
              <a:gs pos="40000">
                <a:srgbClr val="CC00CC"/>
              </a:gs>
            </a:gsLst>
            <a:lin ang="16200000" scaled="0"/>
            <a:tileRect/>
          </a:gradFill>
          <a:ln>
            <a:noFill/>
          </a:ln>
          <a:effectLst/>
          <a:sp3d/>
        </c:spPr>
        <c:dLbl>
          <c:idx val="0"/>
          <c:layout>
            <c:manualLayout>
              <c:x val="2.2066216410315021E-2"/>
              <c:y val="-8.3157905075578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1000">
                <a:srgbClr val="FF66FF"/>
              </a:gs>
              <a:gs pos="0">
                <a:srgbClr val="660066"/>
              </a:gs>
              <a:gs pos="40000">
                <a:srgbClr val="CC00CC"/>
              </a:gs>
            </a:gsLst>
            <a:lin ang="16200000" scaled="0"/>
            <a:tileRect/>
          </a:gradFill>
          <a:ln>
            <a:noFill/>
          </a:ln>
          <a:effectLst/>
          <a:sp3d/>
        </c:spPr>
        <c:dLbl>
          <c:idx val="0"/>
          <c:layout>
            <c:manualLayout>
              <c:x val="2.4518018233683356E-2"/>
              <c:y val="-8.77777886908886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 Table'!$BB$2</c:f>
              <c:strCache>
                <c:ptCount val="1"/>
                <c:pt idx="0">
                  <c:v>Total</c:v>
                </c:pt>
              </c:strCache>
            </c:strRef>
          </c:tx>
          <c:spPr>
            <a:gradFill flip="none" rotWithShape="1">
              <a:gsLst>
                <a:gs pos="81000">
                  <a:srgbClr val="FF66FF"/>
                </a:gs>
                <a:gs pos="0">
                  <a:srgbClr val="660066"/>
                </a:gs>
                <a:gs pos="40000">
                  <a:srgbClr val="CC00CC"/>
                </a:gs>
              </a:gsLst>
              <a:lin ang="16200000" scaled="0"/>
              <a:tileRect/>
            </a:gradFill>
          </c:spPr>
          <c:invertIfNegative val="0"/>
          <c:dPt>
            <c:idx val="0"/>
            <c:invertIfNegative val="0"/>
            <c:bubble3D val="0"/>
            <c:spPr>
              <a:gradFill flip="none" rotWithShape="1">
                <a:gsLst>
                  <a:gs pos="81000">
                    <a:srgbClr val="FF66FF"/>
                  </a:gs>
                  <a:gs pos="0">
                    <a:srgbClr val="660066"/>
                  </a:gs>
                  <a:gs pos="40000">
                    <a:srgbClr val="CC00CC"/>
                  </a:gs>
                </a:gsLst>
                <a:lin ang="16200000" scaled="0"/>
                <a:tileRect/>
              </a:gradFill>
              <a:ln>
                <a:noFill/>
              </a:ln>
              <a:effectLst/>
              <a:sp3d/>
            </c:spPr>
            <c:extLst>
              <c:ext xmlns:c16="http://schemas.microsoft.com/office/drawing/2014/chart" uri="{C3380CC4-5D6E-409C-BE32-E72D297353CC}">
                <c16:uniqueId val="{00000003-A34B-48A7-B485-5D9D42C961CE}"/>
              </c:ext>
            </c:extLst>
          </c:dPt>
          <c:dPt>
            <c:idx val="1"/>
            <c:invertIfNegative val="0"/>
            <c:bubble3D val="0"/>
            <c:spPr>
              <a:gradFill flip="none" rotWithShape="1">
                <a:gsLst>
                  <a:gs pos="81000">
                    <a:srgbClr val="FF66FF"/>
                  </a:gs>
                  <a:gs pos="0">
                    <a:srgbClr val="660066"/>
                  </a:gs>
                  <a:gs pos="40000">
                    <a:srgbClr val="CC00CC"/>
                  </a:gs>
                </a:gsLst>
                <a:lin ang="16200000" scaled="0"/>
                <a:tileRect/>
              </a:gradFill>
              <a:ln>
                <a:noFill/>
              </a:ln>
              <a:effectLst/>
              <a:sp3d/>
            </c:spPr>
            <c:extLst>
              <c:ext xmlns:c16="http://schemas.microsoft.com/office/drawing/2014/chart" uri="{C3380CC4-5D6E-409C-BE32-E72D297353CC}">
                <c16:uniqueId val="{00000001-A34B-48A7-B485-5D9D42C961CE}"/>
              </c:ext>
            </c:extLst>
          </c:dPt>
          <c:dPt>
            <c:idx val="2"/>
            <c:invertIfNegative val="0"/>
            <c:bubble3D val="0"/>
            <c:spPr>
              <a:gradFill flip="none" rotWithShape="1">
                <a:gsLst>
                  <a:gs pos="81000">
                    <a:srgbClr val="FF66FF"/>
                  </a:gs>
                  <a:gs pos="0">
                    <a:srgbClr val="660066"/>
                  </a:gs>
                  <a:gs pos="40000">
                    <a:srgbClr val="CC00CC"/>
                  </a:gs>
                </a:gsLst>
                <a:lin ang="16200000" scaled="0"/>
                <a:tileRect/>
              </a:gradFill>
              <a:ln>
                <a:noFill/>
              </a:ln>
              <a:effectLst/>
              <a:sp3d/>
            </c:spPr>
            <c:extLst>
              <c:ext xmlns:c16="http://schemas.microsoft.com/office/drawing/2014/chart" uri="{C3380CC4-5D6E-409C-BE32-E72D297353CC}">
                <c16:uniqueId val="{00000002-A34B-48A7-B485-5D9D42C961CE}"/>
              </c:ext>
            </c:extLst>
          </c:dPt>
          <c:dLbls>
            <c:dLbl>
              <c:idx val="0"/>
              <c:layout>
                <c:manualLayout>
                  <c:x val="4.9036036467366489E-3"/>
                  <c:y val="-8.3157905075578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B-48A7-B485-5D9D42C961CE}"/>
                </c:ext>
              </c:extLst>
            </c:dLbl>
            <c:dLbl>
              <c:idx val="1"/>
              <c:layout>
                <c:manualLayout>
                  <c:x val="2.2066216410315021E-2"/>
                  <c:y val="-8.3157905075578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B-48A7-B485-5D9D42C961CE}"/>
                </c:ext>
              </c:extLst>
            </c:dLbl>
            <c:dLbl>
              <c:idx val="2"/>
              <c:layout>
                <c:manualLayout>
                  <c:x val="2.4518018233683356E-2"/>
                  <c:y val="-8.7777788690888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B-48A7-B485-5D9D42C961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Table'!$BA$3:$BA$6</c:f>
              <c:strCache>
                <c:ptCount val="3"/>
                <c:pt idx="0">
                  <c:v>First</c:v>
                </c:pt>
                <c:pt idx="1">
                  <c:v>Second</c:v>
                </c:pt>
                <c:pt idx="2">
                  <c:v>Third</c:v>
                </c:pt>
              </c:strCache>
            </c:strRef>
          </c:cat>
          <c:val>
            <c:numRef>
              <c:f>'Pivot Table'!$BB$3:$BB$6</c:f>
              <c:numCache>
                <c:formatCode>General</c:formatCode>
                <c:ptCount val="3"/>
                <c:pt idx="0">
                  <c:v>3407</c:v>
                </c:pt>
                <c:pt idx="1">
                  <c:v>3336</c:v>
                </c:pt>
                <c:pt idx="2">
                  <c:v>3257</c:v>
                </c:pt>
              </c:numCache>
            </c:numRef>
          </c:val>
          <c:shape val="cylinder"/>
          <c:extLst>
            <c:ext xmlns:c16="http://schemas.microsoft.com/office/drawing/2014/chart" uri="{C3380CC4-5D6E-409C-BE32-E72D297353CC}">
              <c16:uniqueId val="{00000000-39BC-421A-AEF9-9B4F1B167D9E}"/>
            </c:ext>
          </c:extLst>
        </c:ser>
        <c:dLbls>
          <c:showLegendKey val="0"/>
          <c:showVal val="1"/>
          <c:showCatName val="0"/>
          <c:showSerName val="0"/>
          <c:showPercent val="0"/>
          <c:showBubbleSize val="0"/>
        </c:dLbls>
        <c:gapWidth val="150"/>
        <c:gapDepth val="0"/>
        <c:shape val="box"/>
        <c:axId val="268510799"/>
        <c:axId val="1793884560"/>
        <c:axId val="0"/>
      </c:bar3DChart>
      <c:catAx>
        <c:axId val="26851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crossAx val="1793884560"/>
        <c:crosses val="autoZero"/>
        <c:auto val="1"/>
        <c:lblAlgn val="ctr"/>
        <c:lblOffset val="100"/>
        <c:noMultiLvlLbl val="0"/>
      </c:catAx>
      <c:valAx>
        <c:axId val="1793884560"/>
        <c:scaling>
          <c:orientation val="minMax"/>
        </c:scaling>
        <c:delete val="1"/>
        <c:axPos val="l"/>
        <c:numFmt formatCode="General" sourceLinked="1"/>
        <c:majorTickMark val="none"/>
        <c:minorTickMark val="none"/>
        <c:tickLblPos val="nextTo"/>
        <c:crossAx val="2685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Table!PivotTable8</c:name>
    <c:fmtId val="5"/>
  </c:pivotSource>
  <c:chart>
    <c:title>
      <c:tx>
        <c:rich>
          <a:bodyPr rot="0" spcFirstLastPara="1" vertOverflow="ellipsis" vert="horz" wrap="square" anchor="ctr" anchorCtr="1"/>
          <a:lstStyle/>
          <a:p>
            <a:pPr>
              <a:defRPr sz="1400" b="1" i="0" u="none" strike="noStrike" kern="1200" cap="none" baseline="0">
                <a:solidFill>
                  <a:srgbClr val="660066"/>
                </a:solidFill>
                <a:latin typeface="+mn-lt"/>
                <a:ea typeface="+mn-ea"/>
                <a:cs typeface="+mn-cs"/>
              </a:defRPr>
            </a:pPr>
            <a:r>
              <a:rPr lang="en-US"/>
              <a:t> City Tier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rgbClr val="66006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0066"/>
          </a:solidFill>
          <a:ln w="9525" cap="flat" cmpd="sng" algn="ctr">
            <a:solidFill>
              <a:srgbClr val="660066"/>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Table'!$BI$2</c:f>
              <c:strCache>
                <c:ptCount val="1"/>
                <c:pt idx="0">
                  <c:v>Total</c:v>
                </c:pt>
              </c:strCache>
            </c:strRef>
          </c:tx>
          <c:spPr>
            <a:solidFill>
              <a:srgbClr val="660066"/>
            </a:solidFill>
            <a:ln w="9525" cap="flat" cmpd="sng" algn="ctr">
              <a:solidFill>
                <a:srgbClr val="660066"/>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Table'!$BH$3:$BH$7</c:f>
              <c:strCache>
                <c:ptCount val="4"/>
                <c:pt idx="0">
                  <c:v>Metro</c:v>
                </c:pt>
                <c:pt idx="1">
                  <c:v>Tier 1</c:v>
                </c:pt>
                <c:pt idx="2">
                  <c:v>Tier 2</c:v>
                </c:pt>
                <c:pt idx="3">
                  <c:v>Tier 3</c:v>
                </c:pt>
              </c:strCache>
            </c:strRef>
          </c:cat>
          <c:val>
            <c:numRef>
              <c:f>'Pivot Table'!$BI$3:$BI$7</c:f>
              <c:numCache>
                <c:formatCode>General</c:formatCode>
                <c:ptCount val="4"/>
                <c:pt idx="0">
                  <c:v>330256538.92000002</c:v>
                </c:pt>
                <c:pt idx="1">
                  <c:v>323546727.26999998</c:v>
                </c:pt>
                <c:pt idx="2">
                  <c:v>331873543.20999998</c:v>
                </c:pt>
                <c:pt idx="3">
                  <c:v>352612930.57999998</c:v>
                </c:pt>
              </c:numCache>
            </c:numRef>
          </c:val>
          <c:extLst>
            <c:ext xmlns:c16="http://schemas.microsoft.com/office/drawing/2014/chart" uri="{C3380CC4-5D6E-409C-BE32-E72D297353CC}">
              <c16:uniqueId val="{00000000-B578-4938-BC6C-C0B6EA7A9746}"/>
            </c:ext>
          </c:extLst>
        </c:ser>
        <c:dLbls>
          <c:dLblPos val="outEnd"/>
          <c:showLegendKey val="0"/>
          <c:showVal val="1"/>
          <c:showCatName val="0"/>
          <c:showSerName val="0"/>
          <c:showPercent val="0"/>
          <c:showBubbleSize val="0"/>
        </c:dLbls>
        <c:gapWidth val="182"/>
        <c:overlap val="-50"/>
        <c:axId val="268572511"/>
        <c:axId val="1793915760"/>
      </c:barChart>
      <c:catAx>
        <c:axId val="26857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1793915760"/>
        <c:crosses val="autoZero"/>
        <c:auto val="1"/>
        <c:lblAlgn val="ctr"/>
        <c:lblOffset val="100"/>
        <c:noMultiLvlLbl val="0"/>
      </c:catAx>
      <c:valAx>
        <c:axId val="1793915760"/>
        <c:scaling>
          <c:orientation val="minMax"/>
        </c:scaling>
        <c:delete val="1"/>
        <c:axPos val="b"/>
        <c:numFmt formatCode="General" sourceLinked="1"/>
        <c:majorTickMark val="none"/>
        <c:minorTickMark val="none"/>
        <c:tickLblPos val="nextTo"/>
        <c:crossAx val="26857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dk1">
          <a:lumMod val="15000"/>
          <a:lumOff val="85000"/>
        </a:schemeClr>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[Bike_Resale_Market_Analysis.xlsx.xlsx]Pivot Table!PivotTable9</c:name>
    <c:fmtId val="20"/>
  </c:pivotSource>
  <c:chart>
    <c:title>
      <c:tx>
        <c:rich>
          <a:bodyPr rot="0" spcFirstLastPara="1" vertOverflow="ellipsis" vert="horz" wrap="square" anchor="ctr" anchorCtr="1"/>
          <a:lstStyle/>
          <a:p>
            <a:pPr>
              <a:defRPr sz="1800" b="1" i="0" u="none" strike="noStrike" kern="1200" cap="all" spc="150" baseline="0">
                <a:solidFill>
                  <a:srgbClr val="FFCCFF"/>
                </a:solidFill>
                <a:latin typeface="+mn-lt"/>
                <a:ea typeface="+mn-ea"/>
                <a:cs typeface="+mn-cs"/>
              </a:defRPr>
            </a:pPr>
            <a:r>
              <a:rPr lang="en-US">
                <a:solidFill>
                  <a:srgbClr val="FFCCFF"/>
                </a:solidFill>
              </a:rPr>
              <a:t> Manufacturing Year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rgbClr val="FFCCFF"/>
              </a:solidFill>
              <a:latin typeface="+mn-lt"/>
              <a:ea typeface="+mn-ea"/>
              <a:cs typeface="+mn-cs"/>
            </a:defRPr>
          </a:pPr>
          <a:endParaRPr lang="en-US"/>
        </a:p>
      </c:txPr>
    </c:title>
    <c:autoTitleDeleted val="0"/>
    <c:pivotFmts>
      <c:pivotFmt>
        <c:idx val="0"/>
        <c:spPr>
          <a:ln w="38100" cap="flat" cmpd="dbl" algn="ctr">
            <a:solidFill>
              <a:srgbClr val="FFCCFF"/>
            </a:solidFill>
            <a:miter lim="800000"/>
          </a:ln>
          <a:effectLst/>
        </c:spPr>
        <c:marker>
          <c:symbol val="circle"/>
          <c:size val="6"/>
          <c:spPr>
            <a:solidFill>
              <a:srgbClr val="FF66FF"/>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Table'!$BO$2</c:f>
              <c:strCache>
                <c:ptCount val="1"/>
                <c:pt idx="0">
                  <c:v>Total</c:v>
                </c:pt>
              </c:strCache>
            </c:strRef>
          </c:tx>
          <c:spPr>
            <a:ln w="38100" cap="flat" cmpd="dbl" algn="ctr">
              <a:solidFill>
                <a:srgbClr val="FFCCFF"/>
              </a:solidFill>
              <a:miter lim="800000"/>
            </a:ln>
            <a:effectLst/>
          </c:spPr>
          <c:marker>
            <c:symbol val="circle"/>
            <c:size val="6"/>
            <c:spPr>
              <a:solidFill>
                <a:srgbClr val="FF66FF"/>
              </a:solidFill>
              <a:ln w="9525" cap="flat" cmpd="sng" algn="ctr">
                <a:solidFill>
                  <a:schemeClr val="lt1"/>
                </a:solidFill>
                <a:round/>
              </a:ln>
              <a:effectLst/>
            </c:spPr>
          </c:marker>
          <c:cat>
            <c:strRef>
              <c:f>'Pivot Table'!$BN$3:$BN$13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Table'!$BO$3:$BO$13</c:f>
              <c:numCache>
                <c:formatCode>General</c:formatCode>
                <c:ptCount val="10"/>
                <c:pt idx="0">
                  <c:v>134240.9306509434</c:v>
                </c:pt>
                <c:pt idx="1">
                  <c:v>132882.74732522797</c:v>
                </c:pt>
                <c:pt idx="2">
                  <c:v>135774.07590583418</c:v>
                </c:pt>
                <c:pt idx="3">
                  <c:v>135447.45712799169</c:v>
                </c:pt>
                <c:pt idx="4">
                  <c:v>134743.02814524045</c:v>
                </c:pt>
                <c:pt idx="5">
                  <c:v>131873.34364293085</c:v>
                </c:pt>
                <c:pt idx="6">
                  <c:v>134324.94966666668</c:v>
                </c:pt>
                <c:pt idx="7">
                  <c:v>132011.20980749748</c:v>
                </c:pt>
                <c:pt idx="8">
                  <c:v>132547.33985422741</c:v>
                </c:pt>
                <c:pt idx="9">
                  <c:v>134439.7329019981</c:v>
                </c:pt>
              </c:numCache>
            </c:numRef>
          </c:val>
          <c:smooth val="0"/>
          <c:extLst>
            <c:ext xmlns:c16="http://schemas.microsoft.com/office/drawing/2014/chart" uri="{C3380CC4-5D6E-409C-BE32-E72D297353CC}">
              <c16:uniqueId val="{00000000-05E7-4ABC-860B-53E457162F2F}"/>
            </c:ext>
          </c:extLst>
        </c:ser>
        <c:dLbls>
          <c:showLegendKey val="0"/>
          <c:showVal val="0"/>
          <c:showCatName val="0"/>
          <c:showSerName val="0"/>
          <c:showPercent val="0"/>
          <c:showBubbleSize val="0"/>
        </c:dLbls>
        <c:marker val="1"/>
        <c:smooth val="0"/>
        <c:axId val="1047259279"/>
        <c:axId val="1041049231"/>
      </c:lineChart>
      <c:catAx>
        <c:axId val="104725927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crossAx val="1041049231"/>
        <c:crosses val="autoZero"/>
        <c:auto val="1"/>
        <c:lblAlgn val="ctr"/>
        <c:lblOffset val="100"/>
        <c:noMultiLvlLbl val="0"/>
      </c:catAx>
      <c:valAx>
        <c:axId val="1041049231"/>
        <c:scaling>
          <c:orientation val="minMax"/>
        </c:scaling>
        <c:delete val="1"/>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crossAx val="104725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C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392861</xdr:colOff>
      <xdr:row>0</xdr:row>
      <xdr:rowOff>45433</xdr:rowOff>
    </xdr:from>
    <xdr:to>
      <xdr:col>31</xdr:col>
      <xdr:colOff>390306</xdr:colOff>
      <xdr:row>5</xdr:row>
      <xdr:rowOff>8567</xdr:rowOff>
    </xdr:to>
    <xdr:sp macro="" textlink="">
      <xdr:nvSpPr>
        <xdr:cNvPr id="2" name="Rectangle: Rounded Corners 1">
          <a:extLst>
            <a:ext uri="{FF2B5EF4-FFF2-40B4-BE49-F238E27FC236}">
              <a16:creationId xmlns:a16="http://schemas.microsoft.com/office/drawing/2014/main" id="{21A4634A-D05C-B4E0-C6C3-7B0E1CC63B5D}"/>
            </a:ext>
          </a:extLst>
        </xdr:cNvPr>
        <xdr:cNvSpPr/>
      </xdr:nvSpPr>
      <xdr:spPr>
        <a:xfrm>
          <a:off x="7173106" y="45433"/>
          <a:ext cx="14553200" cy="896195"/>
        </a:xfrm>
        <a:prstGeom prst="roundRect">
          <a:avLst>
            <a:gd name="adj" fmla="val 10662"/>
          </a:avLst>
        </a:prstGeom>
        <a:gradFill flip="none" rotWithShape="1">
          <a:gsLst>
            <a:gs pos="7000">
              <a:srgbClr val="FF66FF"/>
            </a:gs>
            <a:gs pos="0">
              <a:srgbClr val="FFCCFF"/>
            </a:gs>
            <a:gs pos="48000">
              <a:srgbClr val="990099"/>
            </a:gs>
            <a:gs pos="25000">
              <a:srgbClr val="CC00CC"/>
            </a:gs>
            <a:gs pos="71000">
              <a:srgbClr val="660066"/>
            </a:gs>
          </a:gsLst>
          <a:lin ang="10800000" scaled="1"/>
          <a:tileRect/>
        </a:gradFill>
        <a:effectLst>
          <a:outerShdw blurRad="203200" dist="12700" dir="600000" sx="101000" sy="101000" algn="t" rotWithShape="0">
            <a:prstClr val="black">
              <a:alpha val="8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ln>
                <a:gradFill>
                  <a:gsLst>
                    <a:gs pos="0">
                      <a:srgbClr val="FFCCFF"/>
                    </a:gs>
                    <a:gs pos="43000">
                      <a:srgbClr val="FF66FF"/>
                    </a:gs>
                    <a:gs pos="63000">
                      <a:srgbClr val="CC00FF"/>
                    </a:gs>
                    <a:gs pos="83000">
                      <a:srgbClr val="9900CC"/>
                    </a:gs>
                    <a:gs pos="100000">
                      <a:srgbClr val="660066"/>
                    </a:gs>
                  </a:gsLst>
                  <a:lin ang="5400000" scaled="1"/>
                </a:gradFill>
              </a:ln>
              <a:solidFill>
                <a:schemeClr val="bg1">
                  <a:lumMod val="95000"/>
                </a:schemeClr>
              </a:solidFill>
              <a:latin typeface="Arial Black" panose="020B0A04020102020204" pitchFamily="34" charset="0"/>
            </a:rPr>
            <a:t>🚲Bike Resale Market Analysis Dashboard</a:t>
          </a:r>
        </a:p>
      </xdr:txBody>
    </xdr:sp>
    <xdr:clientData/>
  </xdr:twoCellAnchor>
  <xdr:twoCellAnchor>
    <xdr:from>
      <xdr:col>7</xdr:col>
      <xdr:colOff>407736</xdr:colOff>
      <xdr:row>5</xdr:row>
      <xdr:rowOff>109979</xdr:rowOff>
    </xdr:from>
    <xdr:to>
      <xdr:col>12</xdr:col>
      <xdr:colOff>38099</xdr:colOff>
      <xdr:row>9</xdr:row>
      <xdr:rowOff>1664</xdr:rowOff>
    </xdr:to>
    <xdr:grpSp>
      <xdr:nvGrpSpPr>
        <xdr:cNvPr id="11" name="Group 10">
          <a:extLst>
            <a:ext uri="{FF2B5EF4-FFF2-40B4-BE49-F238E27FC236}">
              <a16:creationId xmlns:a16="http://schemas.microsoft.com/office/drawing/2014/main" id="{0356F72B-B196-CED7-7687-D8094B5C8338}"/>
            </a:ext>
          </a:extLst>
        </xdr:cNvPr>
        <xdr:cNvGrpSpPr/>
      </xdr:nvGrpSpPr>
      <xdr:grpSpPr>
        <a:xfrm>
          <a:off x="7247593" y="1017122"/>
          <a:ext cx="2714649" cy="617399"/>
          <a:chOff x="7208184" y="1593225"/>
          <a:chExt cx="1420647" cy="915591"/>
        </a:xfrm>
        <a:solidFill>
          <a:srgbClr val="FFCCFF"/>
        </a:solidFill>
        <a:effectLst>
          <a:outerShdw blurRad="76200" dist="139700" dir="2700000" algn="tl" rotWithShape="0">
            <a:prstClr val="black">
              <a:alpha val="73000"/>
            </a:prstClr>
          </a:outerShdw>
        </a:effectLst>
      </xdr:grpSpPr>
      <xdr:sp macro="" textlink="">
        <xdr:nvSpPr>
          <xdr:cNvPr id="3" name="Rectangle: Rounded Corners 2">
            <a:extLst>
              <a:ext uri="{FF2B5EF4-FFF2-40B4-BE49-F238E27FC236}">
                <a16:creationId xmlns:a16="http://schemas.microsoft.com/office/drawing/2014/main" id="{329D1A6F-CC49-8B7D-4C5D-D2738066C60B}"/>
              </a:ext>
            </a:extLst>
          </xdr:cNvPr>
          <xdr:cNvSpPr/>
        </xdr:nvSpPr>
        <xdr:spPr>
          <a:xfrm>
            <a:off x="7208184" y="1593225"/>
            <a:ext cx="1420647" cy="915591"/>
          </a:xfrm>
          <a:prstGeom prst="roundRect">
            <a:avLst>
              <a:gd name="adj" fmla="val 7927"/>
            </a:avLst>
          </a:prstGeom>
          <a:grpFill/>
          <a:ln>
            <a:noFill/>
          </a:ln>
          <a:effectLst>
            <a:outerShdw blurRad="50800" dist="38100" dir="2700000" algn="tl" rotWithShape="0">
              <a:prstClr val="black">
                <a:alpha val="93000"/>
              </a:prstClr>
            </a:outerShdw>
          </a:effectLst>
          <a:scene3d>
            <a:camera prst="orthographicFront"/>
            <a:lightRig rig="threePt" dir="t"/>
          </a:scene3d>
          <a:sp3d extrusionH="69850" contourW="6350">
            <a:bevelT w="19050" h="190500"/>
            <a:bevelB w="1079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Trapezoid 5">
            <a:extLst>
              <a:ext uri="{FF2B5EF4-FFF2-40B4-BE49-F238E27FC236}">
                <a16:creationId xmlns:a16="http://schemas.microsoft.com/office/drawing/2014/main" id="{8DA0B4E0-DDA9-4A94-BC6E-2438D79B38C2}"/>
              </a:ext>
            </a:extLst>
          </xdr:cNvPr>
          <xdr:cNvSpPr/>
        </xdr:nvSpPr>
        <xdr:spPr>
          <a:xfrm rot="16200000">
            <a:off x="8246941" y="2065132"/>
            <a:ext cx="711080" cy="36812"/>
          </a:xfrm>
          <a:prstGeom prst="trapezoid">
            <a:avLst>
              <a:gd name="adj" fmla="val 82915"/>
            </a:avLst>
          </a:prstGeom>
          <a:solidFill>
            <a:srgbClr val="660066"/>
          </a:solidFill>
          <a:ln>
            <a:noFill/>
          </a:ln>
          <a:effectLst>
            <a:outerShdw blurRad="63500" dir="2400000" sx="101000" sy="101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BX32">
        <xdr:nvSpPr>
          <xdr:cNvPr id="7" name="TextBox 6">
            <a:extLst>
              <a:ext uri="{FF2B5EF4-FFF2-40B4-BE49-F238E27FC236}">
                <a16:creationId xmlns:a16="http://schemas.microsoft.com/office/drawing/2014/main" id="{63F84C4F-C97B-6A53-8B7F-F0AD464DDEBD}"/>
              </a:ext>
            </a:extLst>
          </xdr:cNvPr>
          <xdr:cNvSpPr txBox="1"/>
        </xdr:nvSpPr>
        <xdr:spPr>
          <a:xfrm>
            <a:off x="7314797" y="1642421"/>
            <a:ext cx="1140111" cy="540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5F2959-26DF-4C33-8342-28500608F09B}" type="TxLink">
              <a:rPr lang="en-US" sz="2400" b="1" i="0" u="none" strike="noStrike">
                <a:ln w="6600">
                  <a:noFill/>
                  <a:prstDash val="solid"/>
                </a:ln>
                <a:solidFill>
                  <a:srgbClr val="660066"/>
                </a:solidFill>
                <a:effectLst>
                  <a:outerShdw blurRad="50800" dist="38100" dir="2700000" algn="tl" rotWithShape="0">
                    <a:prstClr val="black">
                      <a:alpha val="40000"/>
                    </a:prstClr>
                  </a:outerShdw>
                </a:effectLst>
                <a:latin typeface="Arial Black" panose="020B0A04020102020204" pitchFamily="34" charset="0"/>
                <a:ea typeface="Calibri"/>
                <a:cs typeface="Calibri"/>
              </a:rPr>
              <a:pPr algn="ctr"/>
              <a:t>10K</a:t>
            </a:fld>
            <a:endParaRPr lang="en-IN" sz="2400" b="1">
              <a:ln w="6600">
                <a:noFill/>
                <a:prstDash val="solid"/>
              </a:ln>
              <a:solidFill>
                <a:srgbClr val="660066"/>
              </a:solidFill>
              <a:effectLst>
                <a:outerShdw blurRad="50800" dist="38100" dir="2700000" algn="tl" rotWithShape="0">
                  <a:prstClr val="black">
                    <a:alpha val="40000"/>
                  </a:prstClr>
                </a:outerShdw>
              </a:effectLst>
              <a:latin typeface="Arial Black" panose="020B0A04020102020204" pitchFamily="34" charset="0"/>
            </a:endParaRPr>
          </a:p>
        </xdr:txBody>
      </xdr:sp>
      <xdr:sp macro="" textlink="">
        <xdr:nvSpPr>
          <xdr:cNvPr id="10" name="TextBox 9">
            <a:extLst>
              <a:ext uri="{FF2B5EF4-FFF2-40B4-BE49-F238E27FC236}">
                <a16:creationId xmlns:a16="http://schemas.microsoft.com/office/drawing/2014/main" id="{04C80E1D-7A0D-6BBA-3353-64C09FDCDE0C}"/>
              </a:ext>
            </a:extLst>
          </xdr:cNvPr>
          <xdr:cNvSpPr txBox="1"/>
        </xdr:nvSpPr>
        <xdr:spPr>
          <a:xfrm>
            <a:off x="7305272" y="2140079"/>
            <a:ext cx="1222026" cy="291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1">
                <a:solidFill>
                  <a:srgbClr val="660066"/>
                </a:solidFill>
                <a:effectLst>
                  <a:outerShdw blurRad="50800" dist="38100" dir="2700000" algn="tl" rotWithShape="0">
                    <a:prstClr val="black">
                      <a:alpha val="40000"/>
                    </a:prstClr>
                  </a:outerShdw>
                </a:effectLst>
                <a:latin typeface="Arial Black" panose="020B0A04020102020204" pitchFamily="34" charset="0"/>
              </a:rPr>
              <a:t>               🚲 Total Bikes </a:t>
            </a:r>
          </a:p>
        </xdr:txBody>
      </xdr:sp>
    </xdr:grpSp>
    <xdr:clientData/>
  </xdr:twoCellAnchor>
  <xdr:twoCellAnchor>
    <xdr:from>
      <xdr:col>16</xdr:col>
      <xdr:colOff>571500</xdr:colOff>
      <xdr:row>9</xdr:row>
      <xdr:rowOff>342900</xdr:rowOff>
    </xdr:from>
    <xdr:to>
      <xdr:col>25</xdr:col>
      <xdr:colOff>303341</xdr:colOff>
      <xdr:row>24</xdr:row>
      <xdr:rowOff>134529</xdr:rowOff>
    </xdr:to>
    <xdr:graphicFrame macro="">
      <xdr:nvGraphicFramePr>
        <xdr:cNvPr id="62" name="Chart 61">
          <a:extLst>
            <a:ext uri="{FF2B5EF4-FFF2-40B4-BE49-F238E27FC236}">
              <a16:creationId xmlns:a16="http://schemas.microsoft.com/office/drawing/2014/main" id="{6AD32A58-F365-43CA-A6ED-C54D15BC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9</xdr:row>
      <xdr:rowOff>323850</xdr:rowOff>
    </xdr:from>
    <xdr:to>
      <xdr:col>16</xdr:col>
      <xdr:colOff>467415</xdr:colOff>
      <xdr:row>24</xdr:row>
      <xdr:rowOff>115479</xdr:rowOff>
    </xdr:to>
    <xdr:graphicFrame macro="">
      <xdr:nvGraphicFramePr>
        <xdr:cNvPr id="63" name="Chart 62">
          <a:extLst>
            <a:ext uri="{FF2B5EF4-FFF2-40B4-BE49-F238E27FC236}">
              <a16:creationId xmlns:a16="http://schemas.microsoft.com/office/drawing/2014/main" id="{8A6A821D-F295-49F7-8E1D-555BE329A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429846</xdr:colOff>
      <xdr:row>25</xdr:row>
      <xdr:rowOff>97205</xdr:rowOff>
    </xdr:from>
    <xdr:to>
      <xdr:col>15</xdr:col>
      <xdr:colOff>276958</xdr:colOff>
      <xdr:row>39</xdr:row>
      <xdr:rowOff>63989</xdr:rowOff>
    </xdr:to>
    <xdr:graphicFrame macro="">
      <xdr:nvGraphicFramePr>
        <xdr:cNvPr id="64" name="Chart 63">
          <a:extLst>
            <a:ext uri="{FF2B5EF4-FFF2-40B4-BE49-F238E27FC236}">
              <a16:creationId xmlns:a16="http://schemas.microsoft.com/office/drawing/2014/main" id="{A61571DB-4154-40E2-82DC-583B61B49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455469</xdr:colOff>
      <xdr:row>9</xdr:row>
      <xdr:rowOff>171450</xdr:rowOff>
    </xdr:from>
    <xdr:to>
      <xdr:col>31</xdr:col>
      <xdr:colOff>399739</xdr:colOff>
      <xdr:row>26</xdr:row>
      <xdr:rowOff>133350</xdr:rowOff>
    </xdr:to>
    <xdr:graphicFrame macro="">
      <xdr:nvGraphicFramePr>
        <xdr:cNvPr id="65" name="Chart 64">
          <a:extLst>
            <a:ext uri="{FF2B5EF4-FFF2-40B4-BE49-F238E27FC236}">
              <a16:creationId xmlns:a16="http://schemas.microsoft.com/office/drawing/2014/main" id="{B3D2D795-6D3E-42ED-B10D-9611565F6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407214</xdr:colOff>
      <xdr:row>40</xdr:row>
      <xdr:rowOff>151454</xdr:rowOff>
    </xdr:from>
    <xdr:to>
      <xdr:col>18</xdr:col>
      <xdr:colOff>269631</xdr:colOff>
      <xdr:row>56</xdr:row>
      <xdr:rowOff>175845</xdr:rowOff>
    </xdr:to>
    <xdr:graphicFrame macro="">
      <xdr:nvGraphicFramePr>
        <xdr:cNvPr id="66" name="Chart 65">
          <a:extLst>
            <a:ext uri="{FF2B5EF4-FFF2-40B4-BE49-F238E27FC236}">
              <a16:creationId xmlns:a16="http://schemas.microsoft.com/office/drawing/2014/main" id="{36465800-7C45-470C-89F6-F7D549BE1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438151</xdr:colOff>
      <xdr:row>25</xdr:row>
      <xdr:rowOff>76200</xdr:rowOff>
    </xdr:from>
    <xdr:to>
      <xdr:col>22</xdr:col>
      <xdr:colOff>590551</xdr:colOff>
      <xdr:row>40</xdr:row>
      <xdr:rowOff>4233</xdr:rowOff>
    </xdr:to>
    <xdr:graphicFrame macro="">
      <xdr:nvGraphicFramePr>
        <xdr:cNvPr id="67" name="Chart 66">
          <a:extLst>
            <a:ext uri="{FF2B5EF4-FFF2-40B4-BE49-F238E27FC236}">
              <a16:creationId xmlns:a16="http://schemas.microsoft.com/office/drawing/2014/main" id="{EB6813BF-45A4-4E25-93F1-B3ED5FCAB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114301</xdr:colOff>
      <xdr:row>27</xdr:row>
      <xdr:rowOff>152401</xdr:rowOff>
    </xdr:from>
    <xdr:to>
      <xdr:col>31</xdr:col>
      <xdr:colOff>419100</xdr:colOff>
      <xdr:row>41</xdr:row>
      <xdr:rowOff>152400</xdr:rowOff>
    </xdr:to>
    <xdr:graphicFrame macro="">
      <xdr:nvGraphicFramePr>
        <xdr:cNvPr id="68" name="Chart 67">
          <a:extLst>
            <a:ext uri="{FF2B5EF4-FFF2-40B4-BE49-F238E27FC236}">
              <a16:creationId xmlns:a16="http://schemas.microsoft.com/office/drawing/2014/main" id="{F24CDE49-C074-4A2F-BC4A-72800B64F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520211</xdr:colOff>
      <xdr:row>42</xdr:row>
      <xdr:rowOff>122932</xdr:rowOff>
    </xdr:from>
    <xdr:to>
      <xdr:col>31</xdr:col>
      <xdr:colOff>420076</xdr:colOff>
      <xdr:row>57</xdr:row>
      <xdr:rowOff>9282</xdr:rowOff>
    </xdr:to>
    <xdr:graphicFrame macro="">
      <xdr:nvGraphicFramePr>
        <xdr:cNvPr id="69" name="Chart 68">
          <a:extLst>
            <a:ext uri="{FF2B5EF4-FFF2-40B4-BE49-F238E27FC236}">
              <a16:creationId xmlns:a16="http://schemas.microsoft.com/office/drawing/2014/main" id="{49D6E771-B1FD-49C4-B559-73AB3845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268446</xdr:colOff>
      <xdr:row>5</xdr:row>
      <xdr:rowOff>102454</xdr:rowOff>
    </xdr:from>
    <xdr:to>
      <xdr:col>16</xdr:col>
      <xdr:colOff>509229</xdr:colOff>
      <xdr:row>8</xdr:row>
      <xdr:rowOff>182345</xdr:rowOff>
    </xdr:to>
    <xdr:grpSp>
      <xdr:nvGrpSpPr>
        <xdr:cNvPr id="70" name="Group 69">
          <a:extLst>
            <a:ext uri="{FF2B5EF4-FFF2-40B4-BE49-F238E27FC236}">
              <a16:creationId xmlns:a16="http://schemas.microsoft.com/office/drawing/2014/main" id="{9AADE09F-B194-4A59-D42B-A724DB54B9C3}"/>
            </a:ext>
          </a:extLst>
        </xdr:cNvPr>
        <xdr:cNvGrpSpPr/>
      </xdr:nvGrpSpPr>
      <xdr:grpSpPr>
        <a:xfrm>
          <a:off x="10192589" y="1009597"/>
          <a:ext cx="2708211" cy="624177"/>
          <a:chOff x="7208184" y="1593225"/>
          <a:chExt cx="1420647" cy="915591"/>
        </a:xfrm>
        <a:solidFill>
          <a:srgbClr val="FF66FF"/>
        </a:solidFill>
        <a:effectLst>
          <a:outerShdw blurRad="76200" dist="139700" dir="2700000" algn="tl" rotWithShape="0">
            <a:prstClr val="black">
              <a:alpha val="73000"/>
            </a:prstClr>
          </a:outerShdw>
        </a:effectLst>
      </xdr:grpSpPr>
      <xdr:sp macro="" textlink="">
        <xdr:nvSpPr>
          <xdr:cNvPr id="71" name="Rectangle: Rounded Corners 70">
            <a:extLst>
              <a:ext uri="{FF2B5EF4-FFF2-40B4-BE49-F238E27FC236}">
                <a16:creationId xmlns:a16="http://schemas.microsoft.com/office/drawing/2014/main" id="{AF096A72-B7E3-C647-1235-CB93D0A1D7BC}"/>
              </a:ext>
            </a:extLst>
          </xdr:cNvPr>
          <xdr:cNvSpPr/>
        </xdr:nvSpPr>
        <xdr:spPr>
          <a:xfrm>
            <a:off x="7208184" y="1593225"/>
            <a:ext cx="1420647" cy="915591"/>
          </a:xfrm>
          <a:prstGeom prst="roundRect">
            <a:avLst>
              <a:gd name="adj" fmla="val 7927"/>
            </a:avLst>
          </a:prstGeom>
          <a:grpFill/>
          <a:ln>
            <a:noFill/>
          </a:ln>
          <a:effectLst>
            <a:outerShdw blurRad="50800" dist="38100" dir="2700000" algn="tl" rotWithShape="0">
              <a:prstClr val="black">
                <a:alpha val="93000"/>
              </a:prstClr>
            </a:outerShdw>
          </a:effectLst>
          <a:scene3d>
            <a:camera prst="orthographicFront"/>
            <a:lightRig rig="threePt" dir="t"/>
          </a:scene3d>
          <a:sp3d extrusionH="69850" contourW="6350">
            <a:bevelT w="19050" h="190500"/>
            <a:bevelB w="1079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2" name="Trapezoid 71">
            <a:extLst>
              <a:ext uri="{FF2B5EF4-FFF2-40B4-BE49-F238E27FC236}">
                <a16:creationId xmlns:a16="http://schemas.microsoft.com/office/drawing/2014/main" id="{CBD4EED4-4F86-2CF2-C1FB-85DF87B23C7D}"/>
              </a:ext>
            </a:extLst>
          </xdr:cNvPr>
          <xdr:cNvSpPr/>
        </xdr:nvSpPr>
        <xdr:spPr>
          <a:xfrm rot="16200000">
            <a:off x="8246941" y="2065132"/>
            <a:ext cx="711080" cy="36812"/>
          </a:xfrm>
          <a:prstGeom prst="trapezoid">
            <a:avLst>
              <a:gd name="adj" fmla="val 82915"/>
            </a:avLst>
          </a:prstGeom>
          <a:solidFill>
            <a:srgbClr val="9900CC"/>
          </a:solidFill>
          <a:ln>
            <a:noFill/>
          </a:ln>
          <a:effectLst>
            <a:outerShdw blurRad="63500" dir="2400000" sx="101000" sy="101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BX33">
        <xdr:nvSpPr>
          <xdr:cNvPr id="73" name="TextBox 72">
            <a:extLst>
              <a:ext uri="{FF2B5EF4-FFF2-40B4-BE49-F238E27FC236}">
                <a16:creationId xmlns:a16="http://schemas.microsoft.com/office/drawing/2014/main" id="{978C7886-4824-AAE7-9DCD-9339A6268D2C}"/>
              </a:ext>
            </a:extLst>
          </xdr:cNvPr>
          <xdr:cNvSpPr txBox="1"/>
        </xdr:nvSpPr>
        <xdr:spPr>
          <a:xfrm>
            <a:off x="7314797" y="1642421"/>
            <a:ext cx="1140111" cy="540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FAAD5E-9882-422A-BF5B-D032620A4D23}" type="TxLink">
              <a:rPr lang="en-US" sz="2400" b="1" i="0" u="none" strike="noStrike">
                <a:ln w="6600">
                  <a:noFill/>
                  <a:prstDash val="solid"/>
                </a:ln>
                <a:solidFill>
                  <a:srgbClr val="9900CC"/>
                </a:solidFill>
                <a:effectLst>
                  <a:outerShdw blurRad="50800" dist="38100" dir="2700000" algn="tl" rotWithShape="0">
                    <a:prstClr val="black">
                      <a:alpha val="40000"/>
                    </a:prstClr>
                  </a:outerShdw>
                </a:effectLst>
                <a:latin typeface="Calibri"/>
                <a:ea typeface="Calibri"/>
                <a:cs typeface="Calibri"/>
              </a:rPr>
              <a:pPr algn="ctr"/>
              <a:t>₹2.24 Cr</a:t>
            </a:fld>
            <a:endParaRPr lang="en-IN" sz="2400" b="1" i="0" u="none" strike="noStrike">
              <a:ln w="6600">
                <a:noFill/>
                <a:prstDash val="solid"/>
              </a:ln>
              <a:solidFill>
                <a:srgbClr val="9900CC"/>
              </a:soli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sp macro="" textlink="">
        <xdr:nvSpPr>
          <xdr:cNvPr id="74" name="TextBox 73">
            <a:extLst>
              <a:ext uri="{FF2B5EF4-FFF2-40B4-BE49-F238E27FC236}">
                <a16:creationId xmlns:a16="http://schemas.microsoft.com/office/drawing/2014/main" id="{BB9F82D2-54E6-D9F4-EFD9-12C36D2FE351}"/>
              </a:ext>
            </a:extLst>
          </xdr:cNvPr>
          <xdr:cNvSpPr txBox="1"/>
        </xdr:nvSpPr>
        <xdr:spPr>
          <a:xfrm>
            <a:off x="7305272" y="2140079"/>
            <a:ext cx="1222026" cy="291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1">
                <a:solidFill>
                  <a:srgbClr val="9900CC"/>
                </a:solidFill>
                <a:effectLst>
                  <a:outerShdw blurRad="50800" dist="38100" dir="2700000" algn="tl" rotWithShape="0">
                    <a:prstClr val="black">
                      <a:alpha val="40000"/>
                    </a:prstClr>
                  </a:outerShdw>
                </a:effectLst>
                <a:latin typeface="Arial Black" panose="020B0A04020102020204" pitchFamily="34" charset="0"/>
              </a:rPr>
              <a:t>         💰 Total Original Price </a:t>
            </a:r>
          </a:p>
        </xdr:txBody>
      </xdr:sp>
    </xdr:grpSp>
    <xdr:clientData/>
  </xdr:twoCellAnchor>
  <xdr:twoCellAnchor>
    <xdr:from>
      <xdr:col>17</xdr:col>
      <xdr:colOff>219108</xdr:colOff>
      <xdr:row>5</xdr:row>
      <xdr:rowOff>121664</xdr:rowOff>
    </xdr:from>
    <xdr:to>
      <xdr:col>21</xdr:col>
      <xdr:colOff>459891</xdr:colOff>
      <xdr:row>9</xdr:row>
      <xdr:rowOff>1439</xdr:rowOff>
    </xdr:to>
    <xdr:grpSp>
      <xdr:nvGrpSpPr>
        <xdr:cNvPr id="85" name="Group 84">
          <a:extLst>
            <a:ext uri="{FF2B5EF4-FFF2-40B4-BE49-F238E27FC236}">
              <a16:creationId xmlns:a16="http://schemas.microsoft.com/office/drawing/2014/main" id="{4A603F80-0D1C-61E8-157F-6DCEDEB7A6F1}"/>
            </a:ext>
          </a:extLst>
        </xdr:cNvPr>
        <xdr:cNvGrpSpPr/>
      </xdr:nvGrpSpPr>
      <xdr:grpSpPr>
        <a:xfrm>
          <a:off x="13227537" y="1028807"/>
          <a:ext cx="2708211" cy="605489"/>
          <a:chOff x="7208184" y="1593225"/>
          <a:chExt cx="1420647" cy="915591"/>
        </a:xfrm>
        <a:solidFill>
          <a:srgbClr val="EFB7E8"/>
        </a:solidFill>
        <a:effectLst>
          <a:outerShdw blurRad="76200" dist="139700" dir="2700000" algn="tl" rotWithShape="0">
            <a:prstClr val="black">
              <a:alpha val="73000"/>
            </a:prstClr>
          </a:outerShdw>
        </a:effectLst>
      </xdr:grpSpPr>
      <xdr:sp macro="" textlink="">
        <xdr:nvSpPr>
          <xdr:cNvPr id="86" name="Rectangle: Rounded Corners 85">
            <a:extLst>
              <a:ext uri="{FF2B5EF4-FFF2-40B4-BE49-F238E27FC236}">
                <a16:creationId xmlns:a16="http://schemas.microsoft.com/office/drawing/2014/main" id="{8B95A826-AB92-5FE7-7C27-A13EF380092A}"/>
              </a:ext>
            </a:extLst>
          </xdr:cNvPr>
          <xdr:cNvSpPr/>
        </xdr:nvSpPr>
        <xdr:spPr>
          <a:xfrm>
            <a:off x="7208184" y="1593225"/>
            <a:ext cx="1420647" cy="915591"/>
          </a:xfrm>
          <a:prstGeom prst="roundRect">
            <a:avLst>
              <a:gd name="adj" fmla="val 7927"/>
            </a:avLst>
          </a:prstGeom>
          <a:grpFill/>
          <a:ln>
            <a:noFill/>
          </a:ln>
          <a:effectLst>
            <a:outerShdw blurRad="50800" dist="38100" dir="2700000" algn="tl" rotWithShape="0">
              <a:prstClr val="black">
                <a:alpha val="93000"/>
              </a:prstClr>
            </a:outerShdw>
          </a:effectLst>
          <a:scene3d>
            <a:camera prst="orthographicFront"/>
            <a:lightRig rig="threePt" dir="t"/>
          </a:scene3d>
          <a:sp3d extrusionH="69850" contourW="6350">
            <a:bevelT w="19050" h="190500"/>
            <a:bevelB w="1079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7" name="Trapezoid 86">
            <a:extLst>
              <a:ext uri="{FF2B5EF4-FFF2-40B4-BE49-F238E27FC236}">
                <a16:creationId xmlns:a16="http://schemas.microsoft.com/office/drawing/2014/main" id="{2023B93D-9F20-B6A2-5312-C5BA79442798}"/>
              </a:ext>
            </a:extLst>
          </xdr:cNvPr>
          <xdr:cNvSpPr/>
        </xdr:nvSpPr>
        <xdr:spPr>
          <a:xfrm rot="16200000">
            <a:off x="8246941" y="2065132"/>
            <a:ext cx="711080" cy="36812"/>
          </a:xfrm>
          <a:prstGeom prst="trapezoid">
            <a:avLst>
              <a:gd name="adj" fmla="val 82915"/>
            </a:avLst>
          </a:prstGeom>
          <a:grpFill/>
          <a:ln>
            <a:noFill/>
          </a:ln>
          <a:effectLst>
            <a:outerShdw blurRad="63500" dir="2400000" sx="101000" sy="101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BY35">
        <xdr:nvSpPr>
          <xdr:cNvPr id="88" name="TextBox 87">
            <a:extLst>
              <a:ext uri="{FF2B5EF4-FFF2-40B4-BE49-F238E27FC236}">
                <a16:creationId xmlns:a16="http://schemas.microsoft.com/office/drawing/2014/main" id="{61BBF1F7-2E59-7B19-F02F-AF254DDEFC6E}"/>
              </a:ext>
            </a:extLst>
          </xdr:cNvPr>
          <xdr:cNvSpPr txBox="1"/>
        </xdr:nvSpPr>
        <xdr:spPr>
          <a:xfrm>
            <a:off x="7314797" y="1642421"/>
            <a:ext cx="1140111" cy="540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C1D9DB-8CFA-448E-9FE3-2725E618245D}" type="TxLink">
              <a:rPr lang="en-US" sz="2400" b="1" i="0" u="none" strike="noStrike">
                <a:ln w="6600">
                  <a:noFill/>
                  <a:prstDash val="solid"/>
                </a:ln>
                <a:solidFill>
                  <a:srgbClr val="CC00FF"/>
                </a:solidFill>
                <a:effectLst>
                  <a:outerShdw blurRad="50800" dist="38100" dir="2700000" algn="tl" rotWithShape="0">
                    <a:prstClr val="black">
                      <a:alpha val="40000"/>
                    </a:prstClr>
                  </a:outerShdw>
                </a:effectLst>
                <a:latin typeface="Arial Black" panose="020B0A04020102020204" pitchFamily="34" charset="0"/>
                <a:ea typeface="Calibri"/>
                <a:cs typeface="Calibri"/>
              </a:rPr>
              <a:pPr algn="ctr"/>
              <a:t>₹1.34 Lakh</a:t>
            </a:fld>
            <a:endParaRPr lang="en-US" sz="2400" b="1" i="0" u="none" strike="noStrike">
              <a:ln w="6600">
                <a:noFill/>
                <a:prstDash val="solid"/>
              </a:ln>
              <a:solidFill>
                <a:srgbClr val="CC00FF"/>
              </a:soli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sp macro="" textlink="">
        <xdr:nvSpPr>
          <xdr:cNvPr id="89" name="TextBox 88">
            <a:extLst>
              <a:ext uri="{FF2B5EF4-FFF2-40B4-BE49-F238E27FC236}">
                <a16:creationId xmlns:a16="http://schemas.microsoft.com/office/drawing/2014/main" id="{B0E561BB-77A5-CEF5-D85C-24FC847AB28D}"/>
              </a:ext>
            </a:extLst>
          </xdr:cNvPr>
          <xdr:cNvSpPr txBox="1"/>
        </xdr:nvSpPr>
        <xdr:spPr>
          <a:xfrm>
            <a:off x="7305272" y="2140079"/>
            <a:ext cx="1222026" cy="291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1">
                <a:solidFill>
                  <a:srgbClr val="CC00FF"/>
                </a:solidFill>
                <a:effectLst>
                  <a:outerShdw blurRad="50800" dist="38100" dir="2700000" algn="tl" rotWithShape="0">
                    <a:prstClr val="black">
                      <a:alpha val="40000"/>
                    </a:prstClr>
                  </a:outerShdw>
                </a:effectLst>
                <a:latin typeface="Arial Black" panose="020B0A04020102020204" pitchFamily="34" charset="0"/>
              </a:rPr>
              <a:t>           📈 Average Resale Price </a:t>
            </a:r>
          </a:p>
        </xdr:txBody>
      </xdr:sp>
    </xdr:grpSp>
    <xdr:clientData/>
  </xdr:twoCellAnchor>
  <xdr:twoCellAnchor>
    <xdr:from>
      <xdr:col>22</xdr:col>
      <xdr:colOff>125914</xdr:colOff>
      <xdr:row>5</xdr:row>
      <xdr:rowOff>128068</xdr:rowOff>
    </xdr:from>
    <xdr:to>
      <xdr:col>26</xdr:col>
      <xdr:colOff>366697</xdr:colOff>
      <xdr:row>9</xdr:row>
      <xdr:rowOff>1439</xdr:rowOff>
    </xdr:to>
    <xdr:grpSp>
      <xdr:nvGrpSpPr>
        <xdr:cNvPr id="90" name="Group 89">
          <a:extLst>
            <a:ext uri="{FF2B5EF4-FFF2-40B4-BE49-F238E27FC236}">
              <a16:creationId xmlns:a16="http://schemas.microsoft.com/office/drawing/2014/main" id="{1818D60F-EEF5-7ACB-CBC8-8C3E104FB4B2}"/>
            </a:ext>
          </a:extLst>
        </xdr:cNvPr>
        <xdr:cNvGrpSpPr/>
      </xdr:nvGrpSpPr>
      <xdr:grpSpPr>
        <a:xfrm>
          <a:off x="16218628" y="1035211"/>
          <a:ext cx="2708212" cy="599085"/>
          <a:chOff x="7208184" y="1593225"/>
          <a:chExt cx="1420647" cy="915591"/>
        </a:xfrm>
        <a:solidFill>
          <a:srgbClr val="9900CC"/>
        </a:solidFill>
        <a:effectLst>
          <a:outerShdw blurRad="76200" dist="139700" dir="2700000" algn="tl" rotWithShape="0">
            <a:prstClr val="black">
              <a:alpha val="73000"/>
            </a:prstClr>
          </a:outerShdw>
        </a:effectLst>
      </xdr:grpSpPr>
      <xdr:sp macro="" textlink="">
        <xdr:nvSpPr>
          <xdr:cNvPr id="91" name="Rectangle: Rounded Corners 90">
            <a:extLst>
              <a:ext uri="{FF2B5EF4-FFF2-40B4-BE49-F238E27FC236}">
                <a16:creationId xmlns:a16="http://schemas.microsoft.com/office/drawing/2014/main" id="{243BE054-647D-67DF-5FF9-D69CB275E973}"/>
              </a:ext>
            </a:extLst>
          </xdr:cNvPr>
          <xdr:cNvSpPr/>
        </xdr:nvSpPr>
        <xdr:spPr>
          <a:xfrm>
            <a:off x="7208184" y="1593225"/>
            <a:ext cx="1420647" cy="915591"/>
          </a:xfrm>
          <a:prstGeom prst="roundRect">
            <a:avLst>
              <a:gd name="adj" fmla="val 7927"/>
            </a:avLst>
          </a:prstGeom>
          <a:grpFill/>
          <a:ln>
            <a:noFill/>
          </a:ln>
          <a:effectLst>
            <a:outerShdw blurRad="50800" dist="38100" dir="2700000" algn="tl" rotWithShape="0">
              <a:prstClr val="black">
                <a:alpha val="93000"/>
              </a:prstClr>
            </a:outerShdw>
          </a:effectLst>
          <a:scene3d>
            <a:camera prst="orthographicFront"/>
            <a:lightRig rig="threePt" dir="t"/>
          </a:scene3d>
          <a:sp3d extrusionH="69850" contourW="6350">
            <a:bevelT w="19050" h="190500"/>
            <a:bevelB w="1079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2" name="Trapezoid 91">
            <a:extLst>
              <a:ext uri="{FF2B5EF4-FFF2-40B4-BE49-F238E27FC236}">
                <a16:creationId xmlns:a16="http://schemas.microsoft.com/office/drawing/2014/main" id="{00E742CA-F413-6BB9-698B-B1B160533068}"/>
              </a:ext>
            </a:extLst>
          </xdr:cNvPr>
          <xdr:cNvSpPr/>
        </xdr:nvSpPr>
        <xdr:spPr>
          <a:xfrm rot="16200000">
            <a:off x="8246941" y="2065132"/>
            <a:ext cx="711080" cy="36812"/>
          </a:xfrm>
          <a:prstGeom prst="trapezoid">
            <a:avLst>
              <a:gd name="adj" fmla="val 82915"/>
            </a:avLst>
          </a:prstGeom>
          <a:solidFill>
            <a:srgbClr val="FF66FF"/>
          </a:solidFill>
          <a:ln>
            <a:noFill/>
          </a:ln>
          <a:effectLst>
            <a:outerShdw blurRad="63500" dir="2400000" sx="101000" sy="101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BX36">
        <xdr:nvSpPr>
          <xdr:cNvPr id="93" name="TextBox 92">
            <a:extLst>
              <a:ext uri="{FF2B5EF4-FFF2-40B4-BE49-F238E27FC236}">
                <a16:creationId xmlns:a16="http://schemas.microsoft.com/office/drawing/2014/main" id="{017E1419-4156-21C2-ED15-C6CFEB3F92FB}"/>
              </a:ext>
            </a:extLst>
          </xdr:cNvPr>
          <xdr:cNvSpPr txBox="1"/>
        </xdr:nvSpPr>
        <xdr:spPr>
          <a:xfrm>
            <a:off x="7314797" y="1642421"/>
            <a:ext cx="1140111" cy="540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23C400-5105-4B45-BDFF-006AD7DFA47C}" type="TxLink">
              <a:rPr lang="en-US" sz="2400" b="1" i="0" u="none" strike="noStrike">
                <a:ln w="6600">
                  <a:noFill/>
                  <a:prstDash val="solid"/>
                </a:ln>
                <a:solidFill>
                  <a:srgbClr val="FF66FF"/>
                </a:solidFill>
                <a:effectLst>
                  <a:outerShdw blurRad="50800" dist="38100" dir="2700000" algn="tl" rotWithShape="0">
                    <a:prstClr val="black">
                      <a:alpha val="40000"/>
                    </a:prstClr>
                  </a:outerShdw>
                </a:effectLst>
                <a:latin typeface="Calibri"/>
                <a:ea typeface="Calibri"/>
                <a:cs typeface="Calibri"/>
              </a:rPr>
              <a:pPr algn="ctr"/>
              <a:t>90.50K</a:t>
            </a:fld>
            <a:endParaRPr lang="en-IN" sz="2400" b="1" i="0" u="none" strike="noStrike">
              <a:ln w="6600">
                <a:noFill/>
                <a:prstDash val="solid"/>
              </a:ln>
              <a:solidFill>
                <a:srgbClr val="FF66FF"/>
              </a:soli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sp macro="" textlink="">
        <xdr:nvSpPr>
          <xdr:cNvPr id="94" name="TextBox 93">
            <a:extLst>
              <a:ext uri="{FF2B5EF4-FFF2-40B4-BE49-F238E27FC236}">
                <a16:creationId xmlns:a16="http://schemas.microsoft.com/office/drawing/2014/main" id="{421318B4-7F42-0068-98D4-D9511E1B0A49}"/>
              </a:ext>
            </a:extLst>
          </xdr:cNvPr>
          <xdr:cNvSpPr txBox="1"/>
        </xdr:nvSpPr>
        <xdr:spPr>
          <a:xfrm>
            <a:off x="7305272" y="2140079"/>
            <a:ext cx="1222026" cy="291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1">
                <a:solidFill>
                  <a:srgbClr val="CC00FF"/>
                </a:solidFill>
                <a:effectLst>
                  <a:outerShdw blurRad="50800" dist="38100" dir="2700000" algn="tl" rotWithShape="0">
                    <a:prstClr val="black">
                      <a:alpha val="40000"/>
                    </a:prstClr>
                  </a:outerShdw>
                </a:effectLst>
                <a:latin typeface="Arial Black" panose="020B0A04020102020204" pitchFamily="34" charset="0"/>
              </a:rPr>
              <a:t>        </a:t>
            </a:r>
            <a:r>
              <a:rPr lang="en-IN" sz="800" b="1">
                <a:solidFill>
                  <a:srgbClr val="FF66FF"/>
                </a:solidFill>
                <a:effectLst>
                  <a:outerShdw blurRad="50800" dist="38100" dir="2700000" algn="tl" rotWithShape="0">
                    <a:prstClr val="black">
                      <a:alpha val="40000"/>
                    </a:prstClr>
                  </a:outerShdw>
                </a:effectLst>
                <a:latin typeface="Arial Black" panose="020B0A04020102020204" pitchFamily="34" charset="0"/>
              </a:rPr>
              <a:t>📉 Average Depreciation </a:t>
            </a:r>
          </a:p>
        </xdr:txBody>
      </xdr:sp>
    </xdr:grpSp>
    <xdr:clientData/>
  </xdr:twoCellAnchor>
  <xdr:twoCellAnchor>
    <xdr:from>
      <xdr:col>27</xdr:col>
      <xdr:colOff>20257</xdr:colOff>
      <xdr:row>5</xdr:row>
      <xdr:rowOff>109979</xdr:rowOff>
    </xdr:from>
    <xdr:to>
      <xdr:col>31</xdr:col>
      <xdr:colOff>261040</xdr:colOff>
      <xdr:row>9</xdr:row>
      <xdr:rowOff>1439</xdr:rowOff>
    </xdr:to>
    <xdr:grpSp>
      <xdr:nvGrpSpPr>
        <xdr:cNvPr id="95" name="Group 94">
          <a:extLst>
            <a:ext uri="{FF2B5EF4-FFF2-40B4-BE49-F238E27FC236}">
              <a16:creationId xmlns:a16="http://schemas.microsoft.com/office/drawing/2014/main" id="{9D434ECF-2A69-A9D3-BDE1-EA67A5E4088A}"/>
            </a:ext>
          </a:extLst>
        </xdr:cNvPr>
        <xdr:cNvGrpSpPr/>
      </xdr:nvGrpSpPr>
      <xdr:grpSpPr>
        <a:xfrm>
          <a:off x="19197257" y="1017122"/>
          <a:ext cx="2708212" cy="617174"/>
          <a:chOff x="7208184" y="1593225"/>
          <a:chExt cx="1420647" cy="915591"/>
        </a:xfrm>
        <a:effectLst>
          <a:outerShdw blurRad="76200" dist="139700" dir="2700000" algn="tl" rotWithShape="0">
            <a:prstClr val="black">
              <a:alpha val="73000"/>
            </a:prstClr>
          </a:outerShdw>
        </a:effectLst>
      </xdr:grpSpPr>
      <xdr:sp macro="" textlink="">
        <xdr:nvSpPr>
          <xdr:cNvPr id="96" name="Rectangle: Rounded Corners 95">
            <a:extLst>
              <a:ext uri="{FF2B5EF4-FFF2-40B4-BE49-F238E27FC236}">
                <a16:creationId xmlns:a16="http://schemas.microsoft.com/office/drawing/2014/main" id="{E387A149-6A46-BCFC-64B1-B734F534BAE7}"/>
              </a:ext>
            </a:extLst>
          </xdr:cNvPr>
          <xdr:cNvSpPr/>
        </xdr:nvSpPr>
        <xdr:spPr>
          <a:xfrm>
            <a:off x="7208184" y="1593225"/>
            <a:ext cx="1420647" cy="915591"/>
          </a:xfrm>
          <a:prstGeom prst="roundRect">
            <a:avLst>
              <a:gd name="adj" fmla="val 7927"/>
            </a:avLst>
          </a:prstGeom>
          <a:solidFill>
            <a:srgbClr val="660066"/>
          </a:solidFill>
          <a:ln>
            <a:noFill/>
          </a:ln>
          <a:effectLst>
            <a:outerShdw blurRad="50800" dist="38100" dir="2700000" algn="tl" rotWithShape="0">
              <a:prstClr val="black">
                <a:alpha val="93000"/>
              </a:prstClr>
            </a:outerShdw>
          </a:effectLst>
          <a:scene3d>
            <a:camera prst="orthographicFront"/>
            <a:lightRig rig="threePt" dir="t"/>
          </a:scene3d>
          <a:sp3d extrusionH="69850" contourW="6350">
            <a:bevelT w="19050" h="190500"/>
            <a:bevelB w="10795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7" name="Trapezoid 96">
            <a:extLst>
              <a:ext uri="{FF2B5EF4-FFF2-40B4-BE49-F238E27FC236}">
                <a16:creationId xmlns:a16="http://schemas.microsoft.com/office/drawing/2014/main" id="{A43B0AD5-2866-7497-23C7-8A9028044465}"/>
              </a:ext>
            </a:extLst>
          </xdr:cNvPr>
          <xdr:cNvSpPr/>
        </xdr:nvSpPr>
        <xdr:spPr>
          <a:xfrm rot="16200000">
            <a:off x="8246941" y="2065132"/>
            <a:ext cx="711080" cy="36812"/>
          </a:xfrm>
          <a:prstGeom prst="trapezoid">
            <a:avLst>
              <a:gd name="adj" fmla="val 82915"/>
            </a:avLst>
          </a:prstGeom>
          <a:solidFill>
            <a:srgbClr val="FFCCFF"/>
          </a:solidFill>
          <a:ln>
            <a:noFill/>
          </a:ln>
          <a:effectLst>
            <a:outerShdw blurRad="63500" dir="2400000" sx="101000" sy="101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BX38">
        <xdr:nvSpPr>
          <xdr:cNvPr id="98" name="TextBox 97">
            <a:extLst>
              <a:ext uri="{FF2B5EF4-FFF2-40B4-BE49-F238E27FC236}">
                <a16:creationId xmlns:a16="http://schemas.microsoft.com/office/drawing/2014/main" id="{5DF85322-DE66-1635-A2D1-DD74F91503C7}"/>
              </a:ext>
            </a:extLst>
          </xdr:cNvPr>
          <xdr:cNvSpPr txBox="1"/>
        </xdr:nvSpPr>
        <xdr:spPr>
          <a:xfrm>
            <a:off x="7314797" y="1642421"/>
            <a:ext cx="1140111" cy="540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2C1AA2-38A7-4A85-A282-C7F51E8C4EF7}" type="TxLink">
              <a:rPr lang="en-US" sz="2400" b="1" i="0" u="none" strike="noStrike">
                <a:ln w="6600">
                  <a:noFill/>
                  <a:prstDash val="solid"/>
                </a:ln>
                <a:solidFill>
                  <a:srgbClr val="FFCCFF"/>
                </a:solidFill>
                <a:effectLst>
                  <a:outerShdw blurRad="50800" dist="38100" dir="2700000" algn="tl" rotWithShape="0">
                    <a:prstClr val="black">
                      <a:alpha val="40000"/>
                    </a:prstClr>
                  </a:outerShdw>
                </a:effectLst>
                <a:latin typeface="Calibri"/>
                <a:ea typeface="Calibri"/>
                <a:cs typeface="Calibri"/>
              </a:rPr>
              <a:pPr algn="ctr"/>
              <a:t>67.19  km/l</a:t>
            </a:fld>
            <a:endParaRPr lang="en-IN" sz="2400" b="1" i="0" u="none" strike="noStrike">
              <a:ln w="6600">
                <a:noFill/>
                <a:prstDash val="solid"/>
              </a:ln>
              <a:solidFill>
                <a:srgbClr val="FFCCFF"/>
              </a:soli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sp macro="" textlink="">
        <xdr:nvSpPr>
          <xdr:cNvPr id="99" name="TextBox 98">
            <a:extLst>
              <a:ext uri="{FF2B5EF4-FFF2-40B4-BE49-F238E27FC236}">
                <a16:creationId xmlns:a16="http://schemas.microsoft.com/office/drawing/2014/main" id="{694ED14F-A8B6-ED9C-7A8B-CC4889EFD599}"/>
              </a:ext>
            </a:extLst>
          </xdr:cNvPr>
          <xdr:cNvSpPr txBox="1"/>
        </xdr:nvSpPr>
        <xdr:spPr>
          <a:xfrm>
            <a:off x="7305272" y="2140079"/>
            <a:ext cx="1222026" cy="291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800" b="1">
                <a:solidFill>
                  <a:srgbClr val="CC00FF"/>
                </a:solidFill>
                <a:effectLst>
                  <a:outerShdw blurRad="50800" dist="38100" dir="2700000" algn="tl" rotWithShape="0">
                    <a:prstClr val="black">
                      <a:alpha val="40000"/>
                    </a:prstClr>
                  </a:outerShdw>
                </a:effectLst>
                <a:latin typeface="Arial Black" panose="020B0A04020102020204" pitchFamily="34" charset="0"/>
              </a:rPr>
              <a:t>             </a:t>
            </a:r>
            <a:r>
              <a:rPr lang="en-IN" sz="800" b="1">
                <a:solidFill>
                  <a:srgbClr val="FFCCFF"/>
                </a:solidFill>
                <a:effectLst>
                  <a:outerShdw blurRad="50800" dist="38100" dir="2700000" algn="tl" rotWithShape="0">
                    <a:prstClr val="black">
                      <a:alpha val="40000"/>
                    </a:prstClr>
                  </a:outerShdw>
                </a:effectLst>
                <a:latin typeface="Arial Black" panose="020B0A04020102020204" pitchFamily="34" charset="0"/>
              </a:rPr>
              <a:t>⭐ Average Mileage </a:t>
            </a:r>
          </a:p>
        </xdr:txBody>
      </xdr:sp>
    </xdr:grpSp>
    <xdr:clientData/>
  </xdr:twoCellAnchor>
  <xdr:twoCellAnchor editAs="oneCell">
    <xdr:from>
      <xdr:col>4</xdr:col>
      <xdr:colOff>308920</xdr:colOff>
      <xdr:row>10</xdr:row>
      <xdr:rowOff>41188</xdr:rowOff>
    </xdr:from>
    <xdr:to>
      <xdr:col>7</xdr:col>
      <xdr:colOff>317296</xdr:colOff>
      <xdr:row>23</xdr:row>
      <xdr:rowOff>156241</xdr:rowOff>
    </xdr:to>
    <mc:AlternateContent xmlns:mc="http://schemas.openxmlformats.org/markup-compatibility/2006" xmlns:a14="http://schemas.microsoft.com/office/drawing/2010/main">
      <mc:Choice Requires="a14">
        <xdr:graphicFrame macro="">
          <xdr:nvGraphicFramePr>
            <xdr:cNvPr id="100" name="Brand 1">
              <a:extLst>
                <a:ext uri="{FF2B5EF4-FFF2-40B4-BE49-F238E27FC236}">
                  <a16:creationId xmlns:a16="http://schemas.microsoft.com/office/drawing/2014/main" id="{B423D0F6-64C3-423D-896F-D215AD133C39}"/>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5289798" y="1899725"/>
              <a:ext cx="1848327" cy="253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187113</xdr:colOff>
      <xdr:row>29</xdr:row>
      <xdr:rowOff>36124</xdr:rowOff>
    </xdr:from>
    <xdr:to>
      <xdr:col>18</xdr:col>
      <xdr:colOff>1392918</xdr:colOff>
      <xdr:row>37</xdr:row>
      <xdr:rowOff>118796</xdr:rowOff>
    </xdr:to>
    <mc:AlternateContent xmlns:mc="http://schemas.openxmlformats.org/markup-compatibility/2006" xmlns:a14="http://schemas.microsoft.com/office/drawing/2010/main">
      <mc:Choice Requires="a14">
        <xdr:graphicFrame macro="">
          <xdr:nvGraphicFramePr>
            <xdr:cNvPr id="3" name="Avg Daily Distance (km)">
              <a:extLst>
                <a:ext uri="{FF2B5EF4-FFF2-40B4-BE49-F238E27FC236}">
                  <a16:creationId xmlns:a16="http://schemas.microsoft.com/office/drawing/2014/main" id="{84528DDE-3CBB-92F5-267E-1F408F1033E0}"/>
                </a:ext>
              </a:extLst>
            </xdr:cNvPr>
            <xdr:cNvGraphicFramePr/>
          </xdr:nvGraphicFramePr>
          <xdr:xfrm>
            <a:off x="0" y="0"/>
            <a:ext cx="0" cy="0"/>
          </xdr:xfrm>
          <a:graphic>
            <a:graphicData uri="http://schemas.microsoft.com/office/drawing/2010/slicer">
              <sle:slicer xmlns:sle="http://schemas.microsoft.com/office/drawing/2010/slicer" name="Avg Daily Distance (km)"/>
            </a:graphicData>
          </a:graphic>
        </xdr:graphicFrame>
      </mc:Choice>
      <mc:Fallback xmlns="">
        <xdr:sp macro="" textlink="">
          <xdr:nvSpPr>
            <xdr:cNvPr id="0" name=""/>
            <xdr:cNvSpPr>
              <a:spLocks noTextEdit="1"/>
            </xdr:cNvSpPr>
          </xdr:nvSpPr>
          <xdr:spPr>
            <a:xfrm>
              <a:off x="11876517" y="5207996"/>
              <a:ext cx="1821890" cy="2482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236219</xdr:colOff>
      <xdr:row>0</xdr:row>
      <xdr:rowOff>137162</xdr:rowOff>
    </xdr:from>
    <xdr:to>
      <xdr:col>7</xdr:col>
      <xdr:colOff>281834</xdr:colOff>
      <xdr:row>14</xdr:row>
      <xdr:rowOff>31316</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25BDBB52-0195-02AB-A2E0-7E19F6964D0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3535680" y="13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0</xdr:row>
      <xdr:rowOff>121920</xdr:rowOff>
    </xdr:from>
    <xdr:to>
      <xdr:col>10</xdr:col>
      <xdr:colOff>350522</xdr:colOff>
      <xdr:row>14</xdr:row>
      <xdr:rowOff>28575</xdr:rowOff>
    </xdr:to>
    <mc:AlternateContent xmlns:mc="http://schemas.openxmlformats.org/markup-compatibility/2006" xmlns:a14="http://schemas.microsoft.com/office/drawing/2010/main">
      <mc:Choice Requires="a14">
        <xdr:graphicFrame macro="">
          <xdr:nvGraphicFramePr>
            <xdr:cNvPr id="5" name="City Tier">
              <a:extLst>
                <a:ext uri="{FF2B5EF4-FFF2-40B4-BE49-F238E27FC236}">
                  <a16:creationId xmlns:a16="http://schemas.microsoft.com/office/drawing/2014/main" id="{0066CB7A-7A0B-E623-BEFF-0CA622F5D3BC}"/>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547878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0</xdr:row>
      <xdr:rowOff>106680</xdr:rowOff>
    </xdr:from>
    <xdr:to>
      <xdr:col>13</xdr:col>
      <xdr:colOff>495299</xdr:colOff>
      <xdr:row>14</xdr:row>
      <xdr:rowOff>13335</xdr:rowOff>
    </xdr:to>
    <mc:AlternateContent xmlns:mc="http://schemas.openxmlformats.org/markup-compatibility/2006" xmlns:a14="http://schemas.microsoft.com/office/drawing/2010/main">
      <mc:Choice Requires="a14">
        <xdr:graphicFrame macro="">
          <xdr:nvGraphicFramePr>
            <xdr:cNvPr id="6" name="Engine Capacity (cc)">
              <a:extLst>
                <a:ext uri="{FF2B5EF4-FFF2-40B4-BE49-F238E27FC236}">
                  <a16:creationId xmlns:a16="http://schemas.microsoft.com/office/drawing/2014/main" id="{BC1D738D-D470-EB1B-298C-2D8F60092F1E}"/>
                </a:ext>
              </a:extLst>
            </xdr:cNvPr>
            <xdr:cNvGraphicFramePr/>
          </xdr:nvGraphicFramePr>
          <xdr:xfrm>
            <a:off x="0" y="0"/>
            <a:ext cx="0" cy="0"/>
          </xdr:xfrm>
          <a:graphic>
            <a:graphicData uri="http://schemas.microsoft.com/office/drawing/2010/slicer">
              <sle:slicer xmlns:sle="http://schemas.microsoft.com/office/drawing/2010/slicer" name="Engine Capacity (cc)"/>
            </a:graphicData>
          </a:graphic>
        </xdr:graphicFrame>
      </mc:Choice>
      <mc:Fallback xmlns="">
        <xdr:sp macro="" textlink="">
          <xdr:nvSpPr>
            <xdr:cNvPr id="0" name=""/>
            <xdr:cNvSpPr>
              <a:spLocks noTextEdit="1"/>
            </xdr:cNvSpPr>
          </xdr:nvSpPr>
          <xdr:spPr>
            <a:xfrm>
              <a:off x="745236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601980</xdr:colOff>
      <xdr:row>0</xdr:row>
      <xdr:rowOff>114300</xdr:rowOff>
    </xdr:from>
    <xdr:to>
      <xdr:col>17</xdr:col>
      <xdr:colOff>5630</xdr:colOff>
      <xdr:row>14</xdr:row>
      <xdr:rowOff>20955</xdr:rowOff>
    </xdr:to>
    <mc:AlternateContent xmlns:mc="http://schemas.openxmlformats.org/markup-compatibility/2006" xmlns:a14="http://schemas.microsoft.com/office/drawing/2010/main">
      <mc:Choice Requires="a14">
        <xdr:graphicFrame macro="">
          <xdr:nvGraphicFramePr>
            <xdr:cNvPr id="7" name="Fuel Type">
              <a:extLst>
                <a:ext uri="{FF2B5EF4-FFF2-40B4-BE49-F238E27FC236}">
                  <a16:creationId xmlns:a16="http://schemas.microsoft.com/office/drawing/2014/main" id="{60822F8E-4A3A-B4D8-D699-0528AABD4B48}"/>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9387840" y="11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1689657</xdr:colOff>
      <xdr:row>13</xdr:row>
      <xdr:rowOff>109499</xdr:rowOff>
    </xdr:from>
    <xdr:to>
      <xdr:col>3</xdr:col>
      <xdr:colOff>555159</xdr:colOff>
      <xdr:row>27</xdr:row>
      <xdr:rowOff>16154</xdr:rowOff>
    </xdr:to>
    <mc:AlternateContent xmlns:mc="http://schemas.openxmlformats.org/markup-compatibility/2006" xmlns:a14="http://schemas.microsoft.com/office/drawing/2010/main">
      <mc:Choice Requires="a14">
        <xdr:graphicFrame macro="">
          <xdr:nvGraphicFramePr>
            <xdr:cNvPr id="8" name="Insurance Status">
              <a:extLst>
                <a:ext uri="{FF2B5EF4-FFF2-40B4-BE49-F238E27FC236}">
                  <a16:creationId xmlns:a16="http://schemas.microsoft.com/office/drawing/2014/main" id="{0CF02B50-7179-E6A1-ECEB-3C5F02C5145E}"/>
                </a:ext>
              </a:extLst>
            </xdr:cNvPr>
            <xdr:cNvGraphicFramePr/>
          </xdr:nvGraphicFramePr>
          <xdr:xfrm>
            <a:off x="0" y="0"/>
            <a:ext cx="0" cy="0"/>
          </xdr:xfrm>
          <a:graphic>
            <a:graphicData uri="http://schemas.microsoft.com/office/drawing/2010/slicer">
              <sle:slicer xmlns:sle="http://schemas.microsoft.com/office/drawing/2010/slicer" name="Insurance Status"/>
            </a:graphicData>
          </a:graphic>
        </xdr:graphicFrame>
      </mc:Choice>
      <mc:Fallback xmlns="">
        <xdr:sp macro="" textlink="">
          <xdr:nvSpPr>
            <xdr:cNvPr id="0" name=""/>
            <xdr:cNvSpPr>
              <a:spLocks noTextEdit="1"/>
            </xdr:cNvSpPr>
          </xdr:nvSpPr>
          <xdr:spPr>
            <a:xfrm>
              <a:off x="2445172" y="2427925"/>
              <a:ext cx="1864864" cy="240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14</xdr:row>
      <xdr:rowOff>114300</xdr:rowOff>
    </xdr:from>
    <xdr:to>
      <xdr:col>7</xdr:col>
      <xdr:colOff>243839</xdr:colOff>
      <xdr:row>28</xdr:row>
      <xdr:rowOff>20955</xdr:rowOff>
    </xdr:to>
    <mc:AlternateContent xmlns:mc="http://schemas.openxmlformats.org/markup-compatibility/2006" xmlns:a14="http://schemas.microsoft.com/office/drawing/2010/main">
      <mc:Choice Requires="a14">
        <xdr:graphicFrame macro="">
          <xdr:nvGraphicFramePr>
            <xdr:cNvPr id="9" name="Mileage (km/l)">
              <a:extLst>
                <a:ext uri="{FF2B5EF4-FFF2-40B4-BE49-F238E27FC236}">
                  <a16:creationId xmlns:a16="http://schemas.microsoft.com/office/drawing/2014/main" id="{94C7DA22-6FFE-CEB4-BC28-B122BA968E0B}"/>
                </a:ext>
              </a:extLst>
            </xdr:cNvPr>
            <xdr:cNvGraphicFramePr/>
          </xdr:nvGraphicFramePr>
          <xdr:xfrm>
            <a:off x="0" y="0"/>
            <a:ext cx="0" cy="0"/>
          </xdr:xfrm>
          <a:graphic>
            <a:graphicData uri="http://schemas.microsoft.com/office/drawing/2010/slicer">
              <sle:slicer xmlns:sle="http://schemas.microsoft.com/office/drawing/2010/slicer" name="Mileage (km/l)"/>
            </a:graphicData>
          </a:graphic>
        </xdr:graphicFrame>
      </mc:Choice>
      <mc:Fallback xmlns="">
        <xdr:sp macro="" textlink="">
          <xdr:nvSpPr>
            <xdr:cNvPr id="0" name=""/>
            <xdr:cNvSpPr>
              <a:spLocks noTextEdit="1"/>
            </xdr:cNvSpPr>
          </xdr:nvSpPr>
          <xdr:spPr>
            <a:xfrm>
              <a:off x="3543300" y="2674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14</xdr:row>
      <xdr:rowOff>129540</xdr:rowOff>
    </xdr:from>
    <xdr:to>
      <xdr:col>10</xdr:col>
      <xdr:colOff>350522</xdr:colOff>
      <xdr:row>28</xdr:row>
      <xdr:rowOff>36195</xdr:rowOff>
    </xdr:to>
    <mc:AlternateContent xmlns:mc="http://schemas.openxmlformats.org/markup-compatibility/2006" xmlns:a14="http://schemas.microsoft.com/office/drawing/2010/main">
      <mc:Choice Requires="a14">
        <xdr:graphicFrame macro="">
          <xdr:nvGraphicFramePr>
            <xdr:cNvPr id="10" name="Model">
              <a:extLst>
                <a:ext uri="{FF2B5EF4-FFF2-40B4-BE49-F238E27FC236}">
                  <a16:creationId xmlns:a16="http://schemas.microsoft.com/office/drawing/2014/main" id="{D9BC2C73-9566-2488-5C92-F0D8BC92860C}"/>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5478780" y="2689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464820</xdr:colOff>
      <xdr:row>14</xdr:row>
      <xdr:rowOff>106680</xdr:rowOff>
    </xdr:from>
    <xdr:to>
      <xdr:col>13</xdr:col>
      <xdr:colOff>464819</xdr:colOff>
      <xdr:row>28</xdr:row>
      <xdr:rowOff>13335</xdr:rowOff>
    </xdr:to>
    <mc:AlternateContent xmlns:mc="http://schemas.openxmlformats.org/markup-compatibility/2006" xmlns:a14="http://schemas.microsoft.com/office/drawing/2010/main">
      <mc:Choice Requires="a14">
        <xdr:graphicFrame macro="">
          <xdr:nvGraphicFramePr>
            <xdr:cNvPr id="11" name="Owner Type">
              <a:extLst>
                <a:ext uri="{FF2B5EF4-FFF2-40B4-BE49-F238E27FC236}">
                  <a16:creationId xmlns:a16="http://schemas.microsoft.com/office/drawing/2014/main" id="{532CF629-8616-D194-69C1-83A0587D8573}"/>
                </a:ext>
              </a:extLst>
            </xdr:cNvPr>
            <xdr:cNvGraphicFramePr/>
          </xdr:nvGraphicFramePr>
          <xdr:xfrm>
            <a:off x="0" y="0"/>
            <a:ext cx="0" cy="0"/>
          </xdr:xfrm>
          <a:graphic>
            <a:graphicData uri="http://schemas.microsoft.com/office/drawing/2010/slicer">
              <sle:slicer xmlns:sle="http://schemas.microsoft.com/office/drawing/2010/slicer" name="Owner Type"/>
            </a:graphicData>
          </a:graphic>
        </xdr:graphicFrame>
      </mc:Choice>
      <mc:Fallback xmlns="">
        <xdr:sp macro="" textlink="">
          <xdr:nvSpPr>
            <xdr:cNvPr id="0" name=""/>
            <xdr:cNvSpPr>
              <a:spLocks noTextEdit="1"/>
            </xdr:cNvSpPr>
          </xdr:nvSpPr>
          <xdr:spPr>
            <a:xfrm>
              <a:off x="7421880" y="2667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14</xdr:row>
      <xdr:rowOff>144780</xdr:rowOff>
    </xdr:from>
    <xdr:to>
      <xdr:col>17</xdr:col>
      <xdr:colOff>15240</xdr:colOff>
      <xdr:row>28</xdr:row>
      <xdr:rowOff>51435</xdr:rowOff>
    </xdr:to>
    <mc:AlternateContent xmlns:mc="http://schemas.openxmlformats.org/markup-compatibility/2006" xmlns:a14="http://schemas.microsoft.com/office/drawing/2010/main">
      <mc:Choice Requires="a14">
        <xdr:graphicFrame macro="">
          <xdr:nvGraphicFramePr>
            <xdr:cNvPr id="12" name="Price (INR)">
              <a:extLst>
                <a:ext uri="{FF2B5EF4-FFF2-40B4-BE49-F238E27FC236}">
                  <a16:creationId xmlns:a16="http://schemas.microsoft.com/office/drawing/2014/main" id="{A0099F0F-4D8A-48BF-679B-29D9186C945C}"/>
                </a:ext>
              </a:extLst>
            </xdr:cNvPr>
            <xdr:cNvGraphicFramePr/>
          </xdr:nvGraphicFramePr>
          <xdr:xfrm>
            <a:off x="0" y="0"/>
            <a:ext cx="0" cy="0"/>
          </xdr:xfrm>
          <a:graphic>
            <a:graphicData uri="http://schemas.microsoft.com/office/drawing/2010/slicer">
              <sle:slicer xmlns:sle="http://schemas.microsoft.com/office/drawing/2010/slicer" name="Price (INR)"/>
            </a:graphicData>
          </a:graphic>
        </xdr:graphicFrame>
      </mc:Choice>
      <mc:Fallback xmlns="">
        <xdr:sp macro="" textlink="">
          <xdr:nvSpPr>
            <xdr:cNvPr id="0" name=""/>
            <xdr:cNvSpPr>
              <a:spLocks noTextEdit="1"/>
            </xdr:cNvSpPr>
          </xdr:nvSpPr>
          <xdr:spPr>
            <a:xfrm>
              <a:off x="9410700" y="2705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1674417</xdr:colOff>
      <xdr:row>28</xdr:row>
      <xdr:rowOff>36429</xdr:rowOff>
    </xdr:from>
    <xdr:to>
      <xdr:col>3</xdr:col>
      <xdr:colOff>539919</xdr:colOff>
      <xdr:row>37</xdr:row>
      <xdr:rowOff>11759</xdr:rowOff>
    </xdr:to>
    <mc:AlternateContent xmlns:mc="http://schemas.openxmlformats.org/markup-compatibility/2006" xmlns:a14="http://schemas.microsoft.com/office/drawing/2010/main">
      <mc:Choice Requires="a14">
        <xdr:graphicFrame macro="">
          <xdr:nvGraphicFramePr>
            <xdr:cNvPr id="13" name="Resale Price (INR)">
              <a:extLst>
                <a:ext uri="{FF2B5EF4-FFF2-40B4-BE49-F238E27FC236}">
                  <a16:creationId xmlns:a16="http://schemas.microsoft.com/office/drawing/2014/main" id="{92DBB827-20EF-E570-E887-9F0D45BE0D7C}"/>
                </a:ext>
              </a:extLst>
            </xdr:cNvPr>
            <xdr:cNvGraphicFramePr/>
          </xdr:nvGraphicFramePr>
          <xdr:xfrm>
            <a:off x="0" y="0"/>
            <a:ext cx="0" cy="0"/>
          </xdr:xfrm>
          <a:graphic>
            <a:graphicData uri="http://schemas.microsoft.com/office/drawing/2010/slicer">
              <sle:slicer xmlns:sle="http://schemas.microsoft.com/office/drawing/2010/slicer" name="Resale Price (INR)"/>
            </a:graphicData>
          </a:graphic>
        </xdr:graphicFrame>
      </mc:Choice>
      <mc:Fallback xmlns="">
        <xdr:sp macro="" textlink="">
          <xdr:nvSpPr>
            <xdr:cNvPr id="0" name=""/>
            <xdr:cNvSpPr>
              <a:spLocks noTextEdit="1"/>
            </xdr:cNvSpPr>
          </xdr:nvSpPr>
          <xdr:spPr>
            <a:xfrm>
              <a:off x="2445172" y="5029961"/>
              <a:ext cx="1864864" cy="2553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28</xdr:row>
      <xdr:rowOff>121920</xdr:rowOff>
    </xdr:from>
    <xdr:to>
      <xdr:col>7</xdr:col>
      <xdr:colOff>243839</xdr:colOff>
      <xdr:row>37</xdr:row>
      <xdr:rowOff>97250</xdr:rowOff>
    </xdr:to>
    <mc:AlternateContent xmlns:mc="http://schemas.openxmlformats.org/markup-compatibility/2006" xmlns:a14="http://schemas.microsoft.com/office/drawing/2010/main">
      <mc:Choice Requires="a14">
        <xdr:graphicFrame macro="">
          <xdr:nvGraphicFramePr>
            <xdr:cNvPr id="14" name="Registration Year">
              <a:extLst>
                <a:ext uri="{FF2B5EF4-FFF2-40B4-BE49-F238E27FC236}">
                  <a16:creationId xmlns:a16="http://schemas.microsoft.com/office/drawing/2014/main" id="{16478644-1A64-147A-937B-0631DD488291}"/>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mlns="">
        <xdr:sp macro="" textlink="">
          <xdr:nvSpPr>
            <xdr:cNvPr id="0" name=""/>
            <xdr:cNvSpPr>
              <a:spLocks noTextEdit="1"/>
            </xdr:cNvSpPr>
          </xdr:nvSpPr>
          <xdr:spPr>
            <a:xfrm>
              <a:off x="3543300" y="5242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28</xdr:row>
      <xdr:rowOff>99060</xdr:rowOff>
    </xdr:from>
    <xdr:to>
      <xdr:col>10</xdr:col>
      <xdr:colOff>358142</xdr:colOff>
      <xdr:row>37</xdr:row>
      <xdr:rowOff>74390</xdr:rowOff>
    </xdr:to>
    <mc:AlternateContent xmlns:mc="http://schemas.openxmlformats.org/markup-compatibility/2006" xmlns:a14="http://schemas.microsoft.com/office/drawing/2010/main">
      <mc:Choice Requires="a14">
        <xdr:graphicFrame macro="">
          <xdr:nvGraphicFramePr>
            <xdr:cNvPr id="15" name="Seller Type">
              <a:extLst>
                <a:ext uri="{FF2B5EF4-FFF2-40B4-BE49-F238E27FC236}">
                  <a16:creationId xmlns:a16="http://schemas.microsoft.com/office/drawing/2014/main" id="{538431D0-545B-A65F-DA1C-C9AD1F69F653}"/>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5486400" y="5219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518160</xdr:colOff>
      <xdr:row>28</xdr:row>
      <xdr:rowOff>121920</xdr:rowOff>
    </xdr:from>
    <xdr:to>
      <xdr:col>13</xdr:col>
      <xdr:colOff>518159</xdr:colOff>
      <xdr:row>37</xdr:row>
      <xdr:rowOff>97250</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88633644-1CAF-48CE-C164-BEFB84E9F8E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475220" y="5242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28</xdr:row>
      <xdr:rowOff>152400</xdr:rowOff>
    </xdr:from>
    <xdr:to>
      <xdr:col>17</xdr:col>
      <xdr:colOff>7620</xdr:colOff>
      <xdr:row>37</xdr:row>
      <xdr:rowOff>127730</xdr:rowOff>
    </xdr:to>
    <mc:AlternateContent xmlns:mc="http://schemas.openxmlformats.org/markup-compatibility/2006" xmlns:a14="http://schemas.microsoft.com/office/drawing/2010/main">
      <mc:Choice Requires="a14">
        <xdr:graphicFrame macro="">
          <xdr:nvGraphicFramePr>
            <xdr:cNvPr id="17" name="Year of Manufacture">
              <a:extLst>
                <a:ext uri="{FF2B5EF4-FFF2-40B4-BE49-F238E27FC236}">
                  <a16:creationId xmlns:a16="http://schemas.microsoft.com/office/drawing/2014/main" id="{722DAD32-A2F3-084B-D3D9-316DD10E5580}"/>
                </a:ext>
              </a:extLst>
            </xdr:cNvPr>
            <xdr:cNvGraphicFramePr/>
          </xdr:nvGraphicFramePr>
          <xdr:xfrm>
            <a:off x="0" y="0"/>
            <a:ext cx="0" cy="0"/>
          </xdr:xfrm>
          <a:graphic>
            <a:graphicData uri="http://schemas.microsoft.com/office/drawing/2010/slicer">
              <sle:slicer xmlns:sle="http://schemas.microsoft.com/office/drawing/2010/slicer" name="Year of Manufacture"/>
            </a:graphicData>
          </a:graphic>
        </xdr:graphicFrame>
      </mc:Choice>
      <mc:Fallback xmlns="">
        <xdr:sp macro="" textlink="">
          <xdr:nvSpPr>
            <xdr:cNvPr id="0" name=""/>
            <xdr:cNvSpPr>
              <a:spLocks noTextEdit="1"/>
            </xdr:cNvSpPr>
          </xdr:nvSpPr>
          <xdr:spPr>
            <a:xfrm>
              <a:off x="9403080" y="5273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190500</xdr:colOff>
      <xdr:row>11</xdr:row>
      <xdr:rowOff>118110</xdr:rowOff>
    </xdr:from>
    <xdr:to>
      <xdr:col>23</xdr:col>
      <xdr:colOff>480060</xdr:colOff>
      <xdr:row>26</xdr:row>
      <xdr:rowOff>118110</xdr:rowOff>
    </xdr:to>
    <xdr:graphicFrame macro="">
      <xdr:nvGraphicFramePr>
        <xdr:cNvPr id="18" name="Chart 17">
          <a:extLst>
            <a:ext uri="{FF2B5EF4-FFF2-40B4-BE49-F238E27FC236}">
              <a16:creationId xmlns:a16="http://schemas.microsoft.com/office/drawing/2014/main" id="{419EA6C2-22B2-60FC-BB7D-7F74A8E7B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567457</xdr:colOff>
      <xdr:row>6</xdr:row>
      <xdr:rowOff>171762</xdr:rowOff>
    </xdr:from>
    <xdr:to>
      <xdr:col>36</xdr:col>
      <xdr:colOff>250527</xdr:colOff>
      <xdr:row>21</xdr:row>
      <xdr:rowOff>171762</xdr:rowOff>
    </xdr:to>
    <xdr:graphicFrame macro="">
      <xdr:nvGraphicFramePr>
        <xdr:cNvPr id="19" name="Chart 18">
          <a:extLst>
            <a:ext uri="{FF2B5EF4-FFF2-40B4-BE49-F238E27FC236}">
              <a16:creationId xmlns:a16="http://schemas.microsoft.com/office/drawing/2014/main" id="{101F2045-F462-BE09-7F78-F7E363289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7620</xdr:colOff>
      <xdr:row>5</xdr:row>
      <xdr:rowOff>179070</xdr:rowOff>
    </xdr:from>
    <xdr:to>
      <xdr:col>44</xdr:col>
      <xdr:colOff>297180</xdr:colOff>
      <xdr:row>20</xdr:row>
      <xdr:rowOff>179070</xdr:rowOff>
    </xdr:to>
    <xdr:graphicFrame macro="">
      <xdr:nvGraphicFramePr>
        <xdr:cNvPr id="20" name="Chart 19">
          <a:extLst>
            <a:ext uri="{FF2B5EF4-FFF2-40B4-BE49-F238E27FC236}">
              <a16:creationId xmlns:a16="http://schemas.microsoft.com/office/drawing/2014/main" id="{E8EB63CE-AEF0-6529-6F42-0103A56D3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11</xdr:row>
      <xdr:rowOff>133350</xdr:rowOff>
    </xdr:from>
    <xdr:to>
      <xdr:col>28</xdr:col>
      <xdr:colOff>411480</xdr:colOff>
      <xdr:row>26</xdr:row>
      <xdr:rowOff>133350</xdr:rowOff>
    </xdr:to>
    <xdr:graphicFrame macro="">
      <xdr:nvGraphicFramePr>
        <xdr:cNvPr id="21" name="Chart 20">
          <a:extLst>
            <a:ext uri="{FF2B5EF4-FFF2-40B4-BE49-F238E27FC236}">
              <a16:creationId xmlns:a16="http://schemas.microsoft.com/office/drawing/2014/main" id="{4E0E8EED-9740-606A-401A-3106B791A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15240</xdr:colOff>
      <xdr:row>6</xdr:row>
      <xdr:rowOff>156210</xdr:rowOff>
    </xdr:from>
    <xdr:to>
      <xdr:col>51</xdr:col>
      <xdr:colOff>304800</xdr:colOff>
      <xdr:row>21</xdr:row>
      <xdr:rowOff>156210</xdr:rowOff>
    </xdr:to>
    <xdr:graphicFrame macro="">
      <xdr:nvGraphicFramePr>
        <xdr:cNvPr id="24" name="Chart 23">
          <a:extLst>
            <a:ext uri="{FF2B5EF4-FFF2-40B4-BE49-F238E27FC236}">
              <a16:creationId xmlns:a16="http://schemas.microsoft.com/office/drawing/2014/main" id="{706812C2-5C7B-FAA0-2920-2077FD8DB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15240</xdr:colOff>
      <xdr:row>6</xdr:row>
      <xdr:rowOff>171450</xdr:rowOff>
    </xdr:from>
    <xdr:to>
      <xdr:col>58</xdr:col>
      <xdr:colOff>304800</xdr:colOff>
      <xdr:row>21</xdr:row>
      <xdr:rowOff>171450</xdr:rowOff>
    </xdr:to>
    <xdr:graphicFrame macro="">
      <xdr:nvGraphicFramePr>
        <xdr:cNvPr id="25" name="Chart 24">
          <a:extLst>
            <a:ext uri="{FF2B5EF4-FFF2-40B4-BE49-F238E27FC236}">
              <a16:creationId xmlns:a16="http://schemas.microsoft.com/office/drawing/2014/main" id="{CE38578C-C760-BDF3-8C73-B11A86269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58</xdr:col>
      <xdr:colOff>601980</xdr:colOff>
      <xdr:row>7</xdr:row>
      <xdr:rowOff>163830</xdr:rowOff>
    </xdr:from>
    <xdr:to>
      <xdr:col>63</xdr:col>
      <xdr:colOff>601980</xdr:colOff>
      <xdr:row>22</xdr:row>
      <xdr:rowOff>163830</xdr:rowOff>
    </xdr:to>
    <xdr:graphicFrame macro="">
      <xdr:nvGraphicFramePr>
        <xdr:cNvPr id="26" name="Chart 25">
          <a:extLst>
            <a:ext uri="{FF2B5EF4-FFF2-40B4-BE49-F238E27FC236}">
              <a16:creationId xmlns:a16="http://schemas.microsoft.com/office/drawing/2014/main" id="{988E20CC-1012-C7A3-B845-CEB598ECB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65</xdr:col>
      <xdr:colOff>15240</xdr:colOff>
      <xdr:row>13</xdr:row>
      <xdr:rowOff>171450</xdr:rowOff>
    </xdr:from>
    <xdr:to>
      <xdr:col>70</xdr:col>
      <xdr:colOff>137160</xdr:colOff>
      <xdr:row>28</xdr:row>
      <xdr:rowOff>171450</xdr:rowOff>
    </xdr:to>
    <xdr:graphicFrame macro="">
      <xdr:nvGraphicFramePr>
        <xdr:cNvPr id="2" name="Chart 1">
          <a:extLst>
            <a:ext uri="{FF2B5EF4-FFF2-40B4-BE49-F238E27FC236}">
              <a16:creationId xmlns:a16="http://schemas.microsoft.com/office/drawing/2014/main" id="{777A87A0-A7AA-C408-9AEF-9396B731E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09.938225694445" backgroundQuery="1" createdVersion="8" refreshedVersion="8" minRefreshableVersion="3" recordCount="0" supportSubquery="1" supportAdvancedDrill="1" xr:uid="{2E1DB8BA-B46D-42F2-A443-9B5FBC4E8BCE}">
  <cacheSource type="external" connectionId="1"/>
  <cacheFields count="1">
    <cacheField name="[Measures].[Distinct Count of Brand]" caption="Distinct Count of Brand" numFmtId="0" hierarchy="28"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0" memberValueDatatype="130" unbalanced="0"/>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09.937460879628" backgroundQuery="1" createdVersion="8" refreshedVersion="8" minRefreshableVersion="3" recordCount="0" supportSubquery="1" supportAdvancedDrill="1" xr:uid="{029E4162-7D27-443F-865A-6FC6E9B7709C}">
  <cacheSource type="external" connectionId="1"/>
  <cacheFields count="2">
    <cacheField name="[Table1].[Brand].[Brand]" caption="Brand" numFmtId="0" hierarchy="2" level="1">
      <sharedItems count="8">
        <s v="Bajaj"/>
        <s v="Hero"/>
        <s v="Honda"/>
        <s v="Kawasaki"/>
        <s v="KTM"/>
        <s v="Royal Enfield"/>
        <s v="TVS"/>
        <s v="Yamaha"/>
      </sharedItems>
    </cacheField>
    <cacheField name="[Measures].[Average of Mileage (km/l)]" caption="Average of Mileage (km/l)" numFmtId="0" hierarchy="27"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09.93561990741" backgroundQuery="1" createdVersion="8" refreshedVersion="8" minRefreshableVersion="3" recordCount="0" supportSubquery="1" supportAdvancedDrill="1" xr:uid="{9FAF243A-E09F-4A36-9AF6-135895E6DEFC}">
  <cacheSource type="external" connectionId="1"/>
  <cacheFields count="2">
    <cacheField name="[Table1].[Brand].[Brand]" caption="Brand" numFmtId="0" hierarchy="2" level="1">
      <sharedItems count="8">
        <s v="Bajaj"/>
        <s v="Hero"/>
        <s v="Honda"/>
        <s v="Kawasaki"/>
        <s v="KTM"/>
        <s v="Royal Enfield"/>
        <s v="TVS"/>
        <s v="Yamaha"/>
      </sharedItems>
    </cacheField>
    <cacheField name="[Measures].[Average of Resale Price (INR)]" caption="Average of Resale Price (INR)" numFmtId="0" hierarchy="20"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09.935339930555" backgroundQuery="1" createdVersion="8" refreshedVersion="8" minRefreshableVersion="3" recordCount="0" supportSubquery="1" supportAdvancedDrill="1" xr:uid="{66F531B9-03A2-41A6-A21F-8EA62DFF9C95}">
  <cacheSource type="external" connectionId="1"/>
  <cacheFields count="2">
    <cacheField name="[Table1].[Brand].[Brand]" caption="Brand" numFmtId="0" hierarchy="2" level="1">
      <sharedItems count="8">
        <s v="Bajaj"/>
        <s v="Hero"/>
        <s v="Honda"/>
        <s v="Kawasaki"/>
        <s v="KTM"/>
        <s v="Royal Enfield"/>
        <s v="TVS"/>
        <s v="Yamaha"/>
      </sharedItems>
    </cacheField>
    <cacheField name="[Measures].[Average of Price (INR)]" caption="Average of Price (INR)" numFmtId="0" hierarchy="25"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09.933538078702" backgroundQuery="1" createdVersion="8" refreshedVersion="8" minRefreshableVersion="3" recordCount="0" supportSubquery="1" supportAdvancedDrill="1" xr:uid="{4ECB41B4-3B64-484F-992D-60DEFFBF643B}">
  <cacheSource type="external" connectionId="1"/>
  <cacheFields count="2">
    <cacheField name="[Table1].[Brand].[Brand]" caption="Brand" numFmtId="0" hierarchy="2" level="1">
      <sharedItems count="8">
        <s v="Bajaj"/>
        <s v="Hero"/>
        <s v="Honda"/>
        <s v="Kawasaki"/>
        <s v="KTM"/>
        <s v="Royal Enfield"/>
        <s v="TVS"/>
        <s v="Yamaha"/>
      </sharedItems>
    </cacheField>
    <cacheField name="[Measures].[Sum of Resale Price (INR)]" caption="Sum of Resale Price (INR)" numFmtId="0" hierarchy="19"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09.933232754629" backgroundQuery="1" createdVersion="8" refreshedVersion="8" minRefreshableVersion="3" recordCount="0" supportSubquery="1" supportAdvancedDrill="1" xr:uid="{AF34B9B7-EFF7-4313-A266-1AE799E57FE5}">
  <cacheSource type="external" connectionId="1"/>
  <cacheFields count="2">
    <cacheField name="[Table1].[Brand].[Brand]" caption="Brand" numFmtId="0" hierarchy="2" level="1">
      <sharedItems count="8">
        <s v="Bajaj"/>
        <s v="Hero"/>
        <s v="Honda"/>
        <s v="Kawasaki"/>
        <s v="KTM"/>
        <s v="Royal Enfield"/>
        <s v="TVS"/>
        <s v="Yamaha"/>
      </sharedItems>
    </cacheField>
    <cacheField name="[Measures].[Sum of Price (INR)]" caption="Sum of Price (INR)" numFmtId="0" hierarchy="17"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236111" backgroundQuery="1" createdVersion="8" refreshedVersion="8" minRefreshableVersion="3" recordCount="0" supportSubquery="1" supportAdvancedDrill="1" xr:uid="{FA1A162D-5D65-4C7E-84B1-0C086D68DA30}">
  <cacheSource type="external" connectionId="1"/>
  <cacheFields count="2">
    <cacheField name="[Table1].[Brand].[Brand]" caption="Brand" numFmtId="0" hierarchy="2" level="1">
      <sharedItems count="8">
        <s v="Bajaj"/>
        <s v="Hero"/>
        <s v="Honda"/>
        <s v="Kawasaki"/>
        <s v="KTM"/>
        <s v="Royal Enfield"/>
        <s v="TVS"/>
        <s v="Yamaha"/>
      </sharedItems>
    </cacheField>
    <cacheField name="[Measures].[Sum of Resale Price (INR)]" caption="Sum of Resale Price (INR)" numFmtId="0" hierarchy="19"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2708334" backgroundQuery="1" createdVersion="8" refreshedVersion="8" minRefreshableVersion="3" recordCount="0" supportSubquery="1" supportAdvancedDrill="1" xr:uid="{698019CF-D839-4FCD-9F80-AFF84799F55E}">
  <cacheSource type="external" connectionId="1"/>
  <cacheFields count="2">
    <cacheField name="[Table1].[Brand].[Brand]" caption="Brand" numFmtId="0" hierarchy="2" level="1">
      <sharedItems count="8">
        <s v="Bajaj"/>
        <s v="Hero"/>
        <s v="Honda"/>
        <s v="Kawasaki"/>
        <s v="KTM"/>
        <s v="Royal Enfield"/>
        <s v="TVS"/>
        <s v="Yamaha"/>
      </sharedItems>
    </cacheField>
    <cacheField name="[Measures].[Count of Model]" caption="Count of Model" numFmtId="0" hierarchy="18"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3055557" backgroundQuery="1" createdVersion="8" refreshedVersion="8" minRefreshableVersion="3" recordCount="0" supportSubquery="1" supportAdvancedDrill="1" xr:uid="{D363177F-B537-4943-96C1-5BC7B45FC99C}">
  <cacheSource type="external" connectionId="1"/>
  <cacheFields count="2">
    <cacheField name="[Table1].[Brand].[Brand]" caption="Brand" numFmtId="0" hierarchy="2" level="1">
      <sharedItems count="8">
        <s v="Bajaj"/>
        <s v="Hero"/>
        <s v="Honda"/>
        <s v="Kawasaki"/>
        <s v="KTM"/>
        <s v="Royal Enfield"/>
        <s v="TVS"/>
        <s v="Yamaha"/>
      </sharedItems>
    </cacheField>
    <cacheField name="[Measures].[Average of Resale Price (INR)]" caption="Average of Resale Price (INR)" numFmtId="0" hierarchy="20" level="32767"/>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340278" backgroundQuery="1" createdVersion="8" refreshedVersion="8" minRefreshableVersion="3" recordCount="0" supportSubquery="1" supportAdvancedDrill="1" xr:uid="{60582169-1D46-4402-A82D-EF96C5614636}">
  <cacheSource type="external" connectionId="1"/>
  <cacheFields count="3">
    <cacheField name="[Table1].[Fuel Type].[Fuel Type]" caption="Fuel Type" numFmtId="0" hierarchy="7" level="1">
      <sharedItems count="3">
        <s v="Electric"/>
        <s v="Hybrid"/>
        <s v="Petrol"/>
      </sharedItems>
    </cacheField>
    <cacheField name="[Measures].[Count of Model]" caption="Count of Model" numFmtId="0" hierarchy="18" level="32767"/>
    <cacheField name="[Table1].[Brand].[Brand]" caption="Brand" numFmtId="0" hierarchy="2" level="1">
      <sharedItems containsSemiMixedTypes="0" containsNonDate="0" containsString="0"/>
    </cacheField>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2" memberValueDatatype="130" unbalanced="0">
      <fieldsUsage count="2">
        <fieldUsage x="-1"/>
        <fieldUsage x="0"/>
      </fieldsUsage>
    </cacheHierarchy>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3750003" backgroundQuery="1" createdVersion="8" refreshedVersion="8" minRefreshableVersion="3" recordCount="0" supportSubquery="1" supportAdvancedDrill="1" xr:uid="{34A76C75-CFCF-49ED-93CA-639F7ADB78F1}">
  <cacheSource type="external" connectionId="1"/>
  <cacheFields count="3">
    <cacheField name="[Table1].[Seller Type].[Seller Type]" caption="Seller Type" numFmtId="0" hierarchy="12" level="1">
      <sharedItems count="2">
        <s v="Dealer"/>
        <s v="Individual"/>
      </sharedItems>
    </cacheField>
    <cacheField name="[Measures].[Count of Model]" caption="Count of Model" numFmtId="0" hierarchy="18" level="32767"/>
    <cacheField name="[Table1].[Brand].[Brand]" caption="Brand" numFmtId="0" hierarchy="2" level="1">
      <sharedItems containsSemiMixedTypes="0" containsNonDate="0" containsString="0"/>
    </cacheField>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2" memberValueDatatype="130" unbalanced="0">
      <fieldsUsage count="2">
        <fieldUsage x="-1"/>
        <fieldUsage x="0"/>
      </fieldsUsage>
    </cacheHierarchy>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4097219" backgroundQuery="1" createdVersion="8" refreshedVersion="8" minRefreshableVersion="3" recordCount="0" supportSubquery="1" supportAdvancedDrill="1" xr:uid="{2AC2768D-27BB-4A1A-9EE3-37705171860C}">
  <cacheSource type="external" connectionId="1"/>
  <cacheFields count="3">
    <cacheField name="[Table1].[Insurance Status].[Insurance Status]" caption="Insurance Status" numFmtId="0" hierarchy="11" level="1">
      <sharedItems count="3">
        <s v="Active"/>
        <s v="Expired"/>
        <s v="Not Available"/>
      </sharedItems>
    </cacheField>
    <cacheField name="[Measures].[Count of Model]" caption="Count of Model" numFmtId="0" hierarchy="18" level="32767"/>
    <cacheField name="[Table1].[Brand].[Brand]" caption="Brand" numFmtId="0" hierarchy="2" level="1">
      <sharedItems containsSemiMixedTypes="0" containsNonDate="0" containsString="0"/>
    </cacheField>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2" memberValueDatatype="130" unbalanced="0">
      <fieldsUsage count="2">
        <fieldUsage x="-1"/>
        <fieldUsage x="0"/>
      </fieldsUsage>
    </cacheHierarchy>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4560189" backgroundQuery="1" createdVersion="8" refreshedVersion="8" minRefreshableVersion="3" recordCount="0" supportSubquery="1" supportAdvancedDrill="1" xr:uid="{3C841770-5801-4C9C-81FB-08218CE82845}">
  <cacheSource type="external" connectionId="1"/>
  <cacheFields count="3">
    <cacheField name="[Measures].[Count of Model]" caption="Count of Model" numFmtId="0" hierarchy="18" level="32767"/>
    <cacheField name="[Table1].[Owner Type].[Owner Type]" caption="Owner Type" numFmtId="0" hierarchy="9" level="1">
      <sharedItems count="3">
        <s v="First"/>
        <s v="Second"/>
        <s v="Third"/>
      </sharedItems>
    </cacheField>
    <cacheField name="[Table1].[Brand].[Brand]" caption="Brand" numFmtId="0" hierarchy="2" level="1">
      <sharedItems containsSemiMixedTypes="0" containsNonDate="0" containsString="0"/>
    </cacheField>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2" memberValueDatatype="130" unbalanced="0">
      <fieldsUsage count="2">
        <fieldUsage x="-1"/>
        <fieldUsage x="1"/>
      </fieldsUsage>
    </cacheHierarchy>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4907405" backgroundQuery="1" createdVersion="8" refreshedVersion="8" minRefreshableVersion="3" recordCount="0" supportSubquery="1" supportAdvancedDrill="1" xr:uid="{34E5E2AB-3E06-49DF-8CE6-06B6B562539A}">
  <cacheSource type="external" connectionId="1"/>
  <cacheFields count="3">
    <cacheField name="[Table1].[City Tier].[City Tier]" caption="City Tier" numFmtId="0" hierarchy="14" level="1">
      <sharedItems count="4">
        <s v="Metro"/>
        <s v="Tier 1"/>
        <s v="Tier 2"/>
        <s v="Tier 3"/>
      </sharedItems>
    </cacheField>
    <cacheField name="[Measures].[Sum of Resale Price (INR)]" caption="Sum of Resale Price (INR)" numFmtId="0" hierarchy="19" level="32767"/>
    <cacheField name="[Table1].[Brand].[Brand]" caption="Brand" numFmtId="0" hierarchy="2" level="1">
      <sharedItems containsSemiMixedTypes="0" containsNonDate="0" containsString="0"/>
    </cacheField>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0" memberValueDatatype="20" unbalanced="0"/>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74.966295254628" backgroundQuery="1" createdVersion="8" refreshedVersion="8" minRefreshableVersion="3" recordCount="0" supportSubquery="1" supportAdvancedDrill="1" xr:uid="{7F383435-1A0D-4C32-8950-2BBCCEE6BB5E}">
  <cacheSource type="external" connectionId="1"/>
  <cacheFields count="3">
    <cacheField name="[Measures].[Average of Resale Price (INR)]" caption="Average of Resale Price (INR)" numFmtId="0" hierarchy="20" level="32767"/>
    <cacheField name="[Table1].[Year of Manufacture].[Year of Manufacture]" caption="Year of Manufacture" numFmtId="0" hierarchy="5"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Table1].[Year of Manufacture].&amp;[2015]"/>
            <x15:cachedUniqueName index="1" name="[Table1].[Year of Manufacture].&amp;[2016]"/>
            <x15:cachedUniqueName index="2" name="[Table1].[Year of Manufacture].&amp;[2017]"/>
            <x15:cachedUniqueName index="3" name="[Table1].[Year of Manufacture].&amp;[2018]"/>
            <x15:cachedUniqueName index="4" name="[Table1].[Year of Manufacture].&amp;[2019]"/>
            <x15:cachedUniqueName index="5" name="[Table1].[Year of Manufacture].&amp;[2020]"/>
            <x15:cachedUniqueName index="6" name="[Table1].[Year of Manufacture].&amp;[2021]"/>
            <x15:cachedUniqueName index="7" name="[Table1].[Year of Manufacture].&amp;[2022]"/>
            <x15:cachedUniqueName index="8" name="[Table1].[Year of Manufacture].&amp;[2023]"/>
            <x15:cachedUniqueName index="9" name="[Table1].[Year of Manufacture].&amp;[2024]"/>
          </x15:cachedUniqueNames>
        </ext>
      </extLst>
    </cacheField>
    <cacheField name="[Table1].[Brand].[Brand]" caption="Brand" numFmtId="0" hierarchy="2" level="1">
      <sharedItems containsSemiMixedTypes="0" containsNonDate="0" containsString="0"/>
    </cacheField>
  </cacheFields>
  <cacheHierarchies count="29">
    <cacheHierarchy uniqueName="[Table1].[State]" caption="State" attribute="1" defaultMemberUniqueName="[Table1].[State].[All]" allUniqueName="[Table1].[State].[All]" dimensionUniqueName="[Table1]" displayFolder="" count="0" memberValueDatatype="130" unbalanced="0"/>
    <cacheHierarchy uniqueName="[Table1].[Avg Daily Distance (km)]" caption="Avg Daily Distance (km)" attribute="1" defaultMemberUniqueName="[Table1].[Avg Daily Distance (km)].[All]" allUniqueName="[Table1].[Avg Daily Distance (km)].[All]" dimensionUniqueName="[Table1]" displayFolder="" count="0" memberValueDatatype="5"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Model]" caption="Model" attribute="1" defaultMemberUniqueName="[Table1].[Model].[All]" allUniqueName="[Table1].[Model].[All]" dimensionUniqueName="[Table1]" displayFolder="" count="0" memberValueDatatype="130" unbalanced="0"/>
    <cacheHierarchy uniqueName="[Table1].[Price (INR)]" caption="Price (INR)" attribute="1" defaultMemberUniqueName="[Table1].[Price (INR)].[All]" allUniqueName="[Table1].[Price (INR)].[All]" dimensionUniqueName="[Table1]" displayFolder="" count="0" memberValueDatatype="20" unbalanced="0"/>
    <cacheHierarchy uniqueName="[Table1].[Year of Manufacture]" caption="Year of Manufacture" attribute="1" defaultMemberUniqueName="[Table1].[Year of Manufacture].[All]" allUniqueName="[Table1].[Year of Manufacture].[All]" dimensionUniqueName="[Table1]" displayFolder="" count="2" memberValueDatatype="20" unbalanced="0">
      <fieldsUsage count="2">
        <fieldUsage x="-1"/>
        <fieldUsage x="1"/>
      </fieldsUsage>
    </cacheHierarchy>
    <cacheHierarchy uniqueName="[Table1].[Engine Capacity (cc)]" caption="Engine Capacity (cc)" attribute="1" defaultMemberUniqueName="[Table1].[Engine Capacity (cc)].[All]" allUniqueName="[Table1].[Engine Capacity (cc)].[All]" dimensionUniqueName="[Table1]" displayFolder="" count="0" memberValueDatatype="20" unbalanced="0"/>
    <cacheHierarchy uniqueName="[Table1].[Fuel Type]" caption="Fuel Type" attribute="1" defaultMemberUniqueName="[Table1].[Fuel Type].[All]" allUniqueName="[Table1].[Fuel Type].[All]" dimensionUniqueName="[Table1]" displayFolder="" count="0" memberValueDatatype="130" unbalanced="0"/>
    <cacheHierarchy uniqueName="[Table1].[Mileage (km/l)]" caption="Mileage (km/l)" attribute="1" defaultMemberUniqueName="[Table1].[Mileage (km/l)].[All]" allUniqueName="[Table1].[Mileage (km/l)].[All]" dimensionUniqueName="[Table1]" displayFolder="" count="0" memberValueDatatype="5" unbalanced="0"/>
    <cacheHierarchy uniqueName="[Table1].[Owner Type]" caption="Owner Type" attribute="1" defaultMemberUniqueName="[Table1].[Owner Type].[All]" allUniqueName="[Table1].[Owner Type].[All]" dimensionUniqueName="[Table1]" displayFolder="" count="0" memberValueDatatype="130" unbalanced="0"/>
    <cacheHierarchy uniqueName="[Table1].[Registration Year]" caption="Registration Year" attribute="1" defaultMemberUniqueName="[Table1].[Registration Year].[All]" allUniqueName="[Table1].[Registration Year].[All]" dimensionUniqueName="[Table1]" displayFolder="" count="0" memberValueDatatype="20" unbalanced="0"/>
    <cacheHierarchy uniqueName="[Table1].[Insurance Status]" caption="Insurance Status" attribute="1" defaultMemberUniqueName="[Table1].[Insurance Status].[All]" allUniqueName="[Table1].[Insurance Status].[All]" dimensionUniqueName="[Table1]" displayFolder="" count="0" memberValueDatatype="130" unbalanced="0"/>
    <cacheHierarchy uniqueName="[Table1].[Seller Type]" caption="Seller Type" attribute="1" defaultMemberUniqueName="[Table1].[Seller Type].[All]" allUniqueName="[Table1].[Seller Type].[All]" dimensionUniqueName="[Table1]" displayFolder="" count="0" memberValueDatatype="130" unbalanced="0"/>
    <cacheHierarchy uniqueName="[Table1].[Resale Price (INR)]" caption="Resale Price (INR)" attribute="1" defaultMemberUniqueName="[Table1].[Resale Price (INR)].[All]" allUniqueName="[Table1].[Resale Price (INR)].[All]" dimensionUniqueName="[Table1]" displayFolder="" count="0" memberValueDatatype="5" unbalanced="0"/>
    <cacheHierarchy uniqueName="[Table1].[City Tier]" caption="City Tier" attribute="1" defaultMemberUniqueName="[Table1].[City Tier].[All]" allUniqueName="[Table1].[City T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y uniqueName="[Measures].[Count of Model]" caption="Count of Model" measure="1" displayFolder="" measureGroup="Table1" count="0" hidden="1">
      <extLst>
        <ext xmlns:x15="http://schemas.microsoft.com/office/spreadsheetml/2010/11/main" uri="{B97F6D7D-B522-45F9-BDA1-12C45D357490}">
          <x15:cacheHierarchy aggregatedColumn="3"/>
        </ext>
      </extLst>
    </cacheHierarchy>
    <cacheHierarchy uniqueName="[Measures].[Sum of Resale Price (INR)]" caption="Sum of Resale Price (INR)" measure="1" displayFolder="" measureGroup="Table1" count="0" hidden="1">
      <extLst>
        <ext xmlns:x15="http://schemas.microsoft.com/office/spreadsheetml/2010/11/main" uri="{B97F6D7D-B522-45F9-BDA1-12C45D357490}">
          <x15:cacheHierarchy aggregatedColumn="13"/>
        </ext>
      </extLst>
    </cacheHierarchy>
    <cacheHierarchy uniqueName="[Measures].[Average of Resale Price (INR)]" caption="Average of Resale Price (INR)"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2"/>
        </ext>
      </extLst>
    </cacheHierarchy>
    <cacheHierarchy uniqueName="[Measures].[Sum of Year of Manufacture]" caption="Sum of Year of Manufacture" measure="1" displayFolder="" measureGroup="Table1" count="0" hidden="1">
      <extLst>
        <ext xmlns:x15="http://schemas.microsoft.com/office/spreadsheetml/2010/11/main" uri="{B97F6D7D-B522-45F9-BDA1-12C45D357490}">
          <x15:cacheHierarchy aggregatedColumn="5"/>
        </ext>
      </extLst>
    </cacheHierarchy>
    <cacheHierarchy uniqueName="[Measures].[Sum of Avg Daily Distance (km)]" caption="Sum of Avg Daily Distance (km)" measure="1" displayFolder="" measureGroup="Table1" count="0" hidden="1">
      <extLst>
        <ext xmlns:x15="http://schemas.microsoft.com/office/spreadsheetml/2010/11/main" uri="{B97F6D7D-B522-45F9-BDA1-12C45D357490}">
          <x15:cacheHierarchy aggregatedColumn="1"/>
        </ext>
      </extLst>
    </cacheHierarchy>
    <cacheHierarchy uniqueName="[Measures].[Sum of Engine Capacity (cc)]" caption="Sum of Engine Capacity (cc)" measure="1" displayFolder="" measureGroup="Table1" count="0" hidden="1">
      <extLst>
        <ext xmlns:x15="http://schemas.microsoft.com/office/spreadsheetml/2010/11/main" uri="{B97F6D7D-B522-45F9-BDA1-12C45D357490}">
          <x15:cacheHierarchy aggregatedColumn="6"/>
        </ext>
      </extLst>
    </cacheHierarchy>
    <cacheHierarchy uniqueName="[Measures].[Average of Price (INR)]" caption="Average of Price (INR)" measure="1" displayFolder="" measureGroup="Table1" count="0" hidden="1">
      <extLst>
        <ext xmlns:x15="http://schemas.microsoft.com/office/spreadsheetml/2010/11/main" uri="{B97F6D7D-B522-45F9-BDA1-12C45D357490}">
          <x15:cacheHierarchy aggregatedColumn="4"/>
        </ext>
      </extLst>
    </cacheHierarchy>
    <cacheHierarchy uniqueName="[Measures].[Sum of Mileage (km/l)]" caption="Sum of Mileage (km/l)" measure="1" displayFolder="" measureGroup="Table1" count="0" hidden="1">
      <extLst>
        <ext xmlns:x15="http://schemas.microsoft.com/office/spreadsheetml/2010/11/main" uri="{B97F6D7D-B522-45F9-BDA1-12C45D357490}">
          <x15:cacheHierarchy aggregatedColumn="8"/>
        </ext>
      </extLst>
    </cacheHierarchy>
    <cacheHierarchy uniqueName="[Measures].[Average of Mileage (km/l)]" caption="Average of Mileage (km/l)" measure="1" displayFolder="" measureGroup="Table1" count="0" hidden="1">
      <extLst>
        <ext xmlns:x15="http://schemas.microsoft.com/office/spreadsheetml/2010/11/main" uri="{B97F6D7D-B522-45F9-BDA1-12C45D357490}">
          <x15:cacheHierarchy aggregatedColumn="8"/>
        </ext>
      </extLst>
    </cacheHierarchy>
    <cacheHierarchy uniqueName="[Measures].[Distinct Count of Brand]" caption="Distinct Count of Brand"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vu selvi" refreshedDate="46209.707049421297" backgroundQuery="1" createdVersion="3" refreshedVersion="8" minRefreshableVersion="3" recordCount="0" supportSubquery="1" supportAdvancedDrill="1" xr:uid="{C338AB9B-F477-4C1F-8D75-C7E2DC57B220}">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State]" caption="State" attribute="1" defaultMemberUniqueName="[Table1].[State].[All]" allUniqueName="[Table1].[State].[All]" dimensionUniqueName="[Table1]" displayFolder="" count="2" memberValueDatatype="130" unbalanced="0"/>
    <cacheHierarchy uniqueName="[Table1].[Avg Daily Distance (km)]" caption="Avg Daily Distance (km)" attribute="1" defaultMemberUniqueName="[Table1].[Avg Daily Distance (km)].[All]" allUniqueName="[Table1].[Avg Daily Distance (km)].[All]" dimensionUniqueName="[Table1]" displayFolder="" count="2" memberValueDatatype="5" unbalanced="0"/>
    <cacheHierarchy uniqueName="[Table1].[Brand]" caption="Brand" attribute="1" defaultMemberUniqueName="[Table1].[Brand].[All]" allUniqueName="[Table1].[Brand].[All]" dimensionUniqueName="[Table1]" displayFolder="" count="2" memberValueDatatype="130" unbalanced="0"/>
    <cacheHierarchy uniqueName="[Table1].[Model]" caption="Model" attribute="1" defaultMemberUniqueName="[Table1].[Model].[All]" allUniqueName="[Table1].[Model].[All]" dimensionUniqueName="[Table1]" displayFolder="" count="2" memberValueDatatype="130" unbalanced="0"/>
    <cacheHierarchy uniqueName="[Table1].[Price (INR)]" caption="Price (INR)" attribute="1" defaultMemberUniqueName="[Table1].[Price (INR)].[All]" allUniqueName="[Table1].[Price (INR)].[All]" dimensionUniqueName="[Table1]" displayFolder="" count="2" memberValueDatatype="20" unbalanced="0"/>
    <cacheHierarchy uniqueName="[Table1].[Year of Manufacture]" caption="Year of Manufacture" attribute="1" defaultMemberUniqueName="[Table1].[Year of Manufacture].[All]" allUniqueName="[Table1].[Year of Manufacture].[All]" dimensionUniqueName="[Table1]" displayFolder="" count="2" memberValueDatatype="20" unbalanced="0"/>
    <cacheHierarchy uniqueName="[Table1].[Engine Capacity (cc)]" caption="Engine Capacity (cc)" attribute="1" defaultMemberUniqueName="[Table1].[Engine Capacity (cc)].[All]" allUniqueName="[Table1].[Engine Capacity (cc)].[All]" dimensionUniqueName="[Table1]" displayFolder="" count="2" memberValueDatatype="20" unbalanced="0"/>
    <cacheHierarchy uniqueName="[Table1].[Fuel Type]" caption="Fuel Type" attribute="1" defaultMemberUniqueName="[Table1].[Fuel Type].[All]" allUniqueName="[Table1].[Fuel Type].[All]" dimensionUniqueName="[Table1]" displayFolder="" count="2" memberValueDatatype="130" unbalanced="0"/>
    <cacheHierarchy uniqueName="[Table1].[Mileage (km/l)]" caption="Mileage (km/l)" attribute="1" defaultMemberUniqueName="[Table1].[Mileage (km/l)].[All]" allUniqueName="[Table1].[Mileage (km/l)].[All]" dimensionUniqueName="[Table1]" displayFolder="" count="2" memberValueDatatype="5" unbalanced="0"/>
    <cacheHierarchy uniqueName="[Table1].[Owner Type]" caption="Owner Type" attribute="1" defaultMemberUniqueName="[Table1].[Owner Type].[All]" allUniqueName="[Table1].[Owner Type].[All]" dimensionUniqueName="[Table1]" displayFolder="" count="2" memberValueDatatype="130" unbalanced="0"/>
    <cacheHierarchy uniqueName="[Table1].[Registration Year]" caption="Registration Year" attribute="1" defaultMemberUniqueName="[Table1].[Registration Year].[All]" allUniqueName="[Table1].[Registration Year].[All]" dimensionUniqueName="[Table1]" displayFolder="" count="2" memberValueDatatype="20" unbalanced="0"/>
    <cacheHierarchy uniqueName="[Table1].[Insurance Status]" caption="Insurance Status" attribute="1" defaultMemberUniqueName="[Table1].[Insurance Status].[All]" allUniqueName="[Table1].[Insurance Status].[All]" dimensionUniqueName="[Table1]" displayFolder="" count="2" memberValueDatatype="130" unbalanced="0"/>
    <cacheHierarchy uniqueName="[Table1].[Seller Type]" caption="Seller Type" attribute="1" defaultMemberUniqueName="[Table1].[Seller Type].[All]" allUniqueName="[Table1].[Seller Type].[All]" dimensionUniqueName="[Table1]" displayFolder="" count="2" memberValueDatatype="130" unbalanced="0"/>
    <cacheHierarchy uniqueName="[Table1].[Resale Price (INR)]" caption="Resale Price (INR)" attribute="1" defaultMemberUniqueName="[Table1].[Resale Price (INR)].[All]" allUniqueName="[Table1].[Resale Price (INR)].[All]" dimensionUniqueName="[Table1]" displayFolder="" count="2" memberValueDatatype="5" unbalanced="0"/>
    <cacheHierarchy uniqueName="[Table1].[City Tier]" caption="City Tier" attribute="1" defaultMemberUniqueName="[Table1].[City Tier].[All]" allUniqueName="[Table1].[City Tie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INR)]" caption="Sum of Price (INR)"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160128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64883-3F64-41E0-91C5-1C4B70BF9F55}" name="PivotTable7"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BA2:BB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Model" fld="0" subtotal="count" baseField="0" baseItem="0"/>
  </dataFields>
  <chartFormats count="8">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0"/>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21" format="3">
      <pivotArea type="data" outline="0" fieldPosition="0">
        <references count="2">
          <reference field="4294967294" count="1" selected="0">
            <x v="0"/>
          </reference>
          <reference field="1"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 count="1" selected="0">
            <x v="0"/>
          </reference>
        </references>
      </pivotArea>
    </chartFormat>
    <chartFormat chart="25" format="10">
      <pivotArea type="data" outline="0" fieldPosition="0">
        <references count="2">
          <reference field="4294967294" count="1" selected="0">
            <x v="0"/>
          </reference>
          <reference field="1" count="1" selected="0">
            <x v="1"/>
          </reference>
        </references>
      </pivotArea>
    </chartFormat>
    <chartFormat chart="25" format="11">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6074D9-7AD7-4C67-9786-2A50FEE9D1CB}" name="PivotTable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S2:T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Model" fld="1" subtotal="count"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7"/>
          </reference>
        </references>
      </pivotArea>
    </chartFormat>
    <chartFormat chart="8"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518BA-D596-45D0-82BC-1FBCAD64B31B}"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T2:BU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Price (INR)" fld="1"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95BCEF-69E5-4482-B81B-F6BBFAE819C5}" name="PivotTable1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I2:CI3" firstHeaderRow="1" firstDataRow="1" firstDataCol="0"/>
  <pivotFields count="1">
    <pivotField dataField="1" subtotalTop="0" showAll="0" defaultSubtotal="0"/>
  </pivotFields>
  <rowItems count="1">
    <i/>
  </rowItems>
  <colItems count="1">
    <i/>
  </colItems>
  <dataFields count="1">
    <dataField name="Distinct Count of Brand"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ran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B04889-22AA-425B-8334-B5FCE99CF40B}" name="PivotTable1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Z2:CA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Price (INR)" fld="1" subtotal="averag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IN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3C4DE-FBBA-4FC0-A806-7838BF771E83}" name="PivotTable9"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BN2:BO13"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Average of Resale Price (INR)" fld="0" subtotal="average" baseField="0" baseItem="0"/>
  </dataFields>
  <chartFormats count="2">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Resale Price (IN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E63F8F-365D-4D2F-9A3C-A3B672327863}" name="PivotTable8"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H2:BI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sale Price (INR)" fld="1" baseField="0" baseItem="0"/>
  </dataFields>
  <chartFormats count="2">
    <chartFormat chart="5"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2BC502-75E3-4482-BD42-DFA682573FF1}" name="PivotTable6"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T2:AU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Model" fld="1" subtotal="count"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22386B-437F-4D17-835D-F1E7AC71731C}" name="PivotTable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M2:AN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Model" fld="1" subtotal="count" baseField="0" baseItem="0"/>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63A430-1FA3-4C15-8F75-DBF61592BFFB}" name="PivotTable1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F2:CG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Mileage (km/l)" fld="1" subtotal="averag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ileage (km/l)"/>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9312A9-1D7A-43C0-9BC6-5FA5B8E905F2}" name="PivotTable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E2:AF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Model"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1F2E7E-90EC-442E-9275-BD5E9D3F632B}" name="PivotTable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Z2:AA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Resale Price (INR)" fld="1" subtotal="average" baseField="0" baseItem="0"/>
  </dataFields>
  <chartFormats count="2">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Resale Price (IN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408363-F1C1-41CF-9DF9-164CC664B184}"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W2:BX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Resale Price (INR)" fld="1"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3CA8B8-73E0-4416-BA59-52773D0684D3}" name="PivotTable1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C2:CD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Resale Price (INR)" fld="1" subtotal="averag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Resale Price (IN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7FB263-C258-419F-825B-4EC071301B4D}"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Resale Price (INR)" fld="1" baseField="0" baseItem="0"/>
  </dataFields>
  <pivotHierarchies count="2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final project _Nithyasri A.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Daily_Distance__km" xr10:uid="{A99DF23B-E98F-439C-80F2-83C8BEA4DA65}" sourceName="[Table1].[Avg Daily Distance (km)]">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Avg Daily Distance (km)].[(All)]" sourceCaption="(All)" count="0"/>
        <level uniqueName="[Table1].[Avg Daily Distance (km)].[Avg Daily Distance (km)]" sourceCaption="Avg Daily Distance (km)" count="5535">
          <ranges>
            <range startItem="0">
              <i n="[Table1].[Avg Daily Distance (km)].&amp;[5.01]" c="5.01"/>
              <i n="[Table1].[Avg Daily Distance (km)].&amp;[5.02]" c="5.02"/>
              <i n="[Table1].[Avg Daily Distance (km)].&amp;[5.03]" c="5.03"/>
              <i n="[Table1].[Avg Daily Distance (km)].&amp;[5.04]" c="5.04"/>
              <i n="[Table1].[Avg Daily Distance (km)].&amp;[5.06]" c="5.06"/>
              <i n="[Table1].[Avg Daily Distance (km)].&amp;[5.07]" c="5.07"/>
              <i n="[Table1].[Avg Daily Distance (km)].&amp;[5.08]" c="5.08"/>
              <i n="[Table1].[Avg Daily Distance (km)].&amp;[5.09]" c="5.09"/>
              <i n="[Table1].[Avg Daily Distance (km)].&amp;[5.11]" c="5.11"/>
              <i n="[Table1].[Avg Daily Distance (km)].&amp;[5.12]" c="5.12"/>
              <i n="[Table1].[Avg Daily Distance (km)].&amp;[5.13]" c="5.13"/>
              <i n="[Table1].[Avg Daily Distance (km)].&amp;[5.14]" c="5.14"/>
              <i n="[Table1].[Avg Daily Distance (km)].&amp;[5.15]" c="5.15"/>
              <i n="[Table1].[Avg Daily Distance (km)].&amp;[5.16]" c="5.16"/>
              <i n="[Table1].[Avg Daily Distance (km)].&amp;[5.17]" c="5.17"/>
              <i n="[Table1].[Avg Daily Distance (km)].&amp;[5.19]" c="5.19"/>
              <i n="[Table1].[Avg Daily Distance (km)].&amp;[5.21]" c="5.21"/>
              <i n="[Table1].[Avg Daily Distance (km)].&amp;[5.22]" c="5.22"/>
              <i n="[Table1].[Avg Daily Distance (km)].&amp;[5.23]" c="5.23"/>
              <i n="[Table1].[Avg Daily Distance (km)].&amp;[5.24]" c="5.24"/>
              <i n="[Table1].[Avg Daily Distance (km)].&amp;[5.25]" c="5.25"/>
              <i n="[Table1].[Avg Daily Distance (km)].&amp;[5.26]" c="5.26"/>
              <i n="[Table1].[Avg Daily Distance (km)].&amp;[5.28]" c="5.28"/>
              <i n="[Table1].[Avg Daily Distance (km)].&amp;[5.29]" c="5.29"/>
              <i n="[Table1].[Avg Daily Distance (km)].&amp;[5.31]" c="5.31"/>
              <i n="[Table1].[Avg Daily Distance (km)].&amp;[5.32]" c="5.32"/>
              <i n="[Table1].[Avg Daily Distance (km)].&amp;[5.33]" c="5.33"/>
              <i n="[Table1].[Avg Daily Distance (km)].&amp;[5.34]" c="5.34"/>
              <i n="[Table1].[Avg Daily Distance (km)].&amp;[5.36]" c="5.36"/>
              <i n="[Table1].[Avg Daily Distance (km)].&amp;[5.37]" c="5.37"/>
              <i n="[Table1].[Avg Daily Distance (km)].&amp;[5.38]" c="5.38"/>
              <i n="[Table1].[Avg Daily Distance (km)].&amp;[5.39]" c="5.39"/>
              <i n="[Table1].[Avg Daily Distance (km)].&amp;[5.41]" c="5.41"/>
              <i n="[Table1].[Avg Daily Distance (km)].&amp;[5.43]" c="5.43"/>
              <i n="[Table1].[Avg Daily Distance (km)].&amp;[5.44]" c="5.44"/>
              <i n="[Table1].[Avg Daily Distance (km)].&amp;[5.45]" c="5.45"/>
              <i n="[Table1].[Avg Daily Distance (km)].&amp;[5.46]" c="5.46"/>
              <i n="[Table1].[Avg Daily Distance (km)].&amp;[5.47]" c="5.47"/>
              <i n="[Table1].[Avg Daily Distance (km)].&amp;[5.48]" c="5.48"/>
              <i n="[Table1].[Avg Daily Distance (km)].&amp;[5.49]" c="5.49"/>
              <i n="[Table1].[Avg Daily Distance (km)].&amp;[5.51]" c="5.51"/>
              <i n="[Table1].[Avg Daily Distance (km)].&amp;[5.52]" c="5.52"/>
              <i n="[Table1].[Avg Daily Distance (km)].&amp;[5.53]" c="5.53"/>
              <i n="[Table1].[Avg Daily Distance (km)].&amp;[5.54]" c="5.54"/>
              <i n="[Table1].[Avg Daily Distance (km)].&amp;[5.55]" c="5.55"/>
              <i n="[Table1].[Avg Daily Distance (km)].&amp;[5.57]" c="5.57"/>
              <i n="[Table1].[Avg Daily Distance (km)].&amp;[5.58]" c="5.58"/>
              <i n="[Table1].[Avg Daily Distance (km)].&amp;[5.59]" c="5.59"/>
              <i n="[Table1].[Avg Daily Distance (km)].&amp;[5.6]" c="5.6"/>
              <i n="[Table1].[Avg Daily Distance (km)].&amp;[5.61]" c="5.61"/>
              <i n="[Table1].[Avg Daily Distance (km)].&amp;[5.62]" c="5.62"/>
              <i n="[Table1].[Avg Daily Distance (km)].&amp;[5.63]" c="5.63"/>
              <i n="[Table1].[Avg Daily Distance (km)].&amp;[5.64]" c="5.64"/>
              <i n="[Table1].[Avg Daily Distance (km)].&amp;[5.65]" c="5.65"/>
              <i n="[Table1].[Avg Daily Distance (km)].&amp;[5.66]" c="5.66"/>
              <i n="[Table1].[Avg Daily Distance (km)].&amp;[5.67]" c="5.67"/>
              <i n="[Table1].[Avg Daily Distance (km)].&amp;[5.7]" c="5.7"/>
              <i n="[Table1].[Avg Daily Distance (km)].&amp;[5.72]" c="5.72"/>
              <i n="[Table1].[Avg Daily Distance (km)].&amp;[5.73]" c="5.73"/>
              <i n="[Table1].[Avg Daily Distance (km)].&amp;[5.74]" c="5.74"/>
              <i n="[Table1].[Avg Daily Distance (km)].&amp;[5.76]" c="5.76"/>
              <i n="[Table1].[Avg Daily Distance (km)].&amp;[5.77]" c="5.77"/>
              <i n="[Table1].[Avg Daily Distance (km)].&amp;[5.78]" c="5.78"/>
              <i n="[Table1].[Avg Daily Distance (km)].&amp;[5.79]" c="5.79"/>
              <i n="[Table1].[Avg Daily Distance (km)].&amp;[5.8]" c="5.8"/>
              <i n="[Table1].[Avg Daily Distance (km)].&amp;[5.81]" c="5.81"/>
              <i n="[Table1].[Avg Daily Distance (km)].&amp;[5.82]" c="5.82"/>
              <i n="[Table1].[Avg Daily Distance (km)].&amp;[5.86]" c="5.86"/>
              <i n="[Table1].[Avg Daily Distance (km)].&amp;[5.87]" c="5.87"/>
              <i n="[Table1].[Avg Daily Distance (km)].&amp;[5.88]" c="5.88"/>
              <i n="[Table1].[Avg Daily Distance (km)].&amp;[5.89]" c="5.89"/>
              <i n="[Table1].[Avg Daily Distance (km)].&amp;[5.9]" c="5.9"/>
              <i n="[Table1].[Avg Daily Distance (km)].&amp;[5.91]" c="5.91"/>
              <i n="[Table1].[Avg Daily Distance (km)].&amp;[5.92]" c="5.92"/>
              <i n="[Table1].[Avg Daily Distance (km)].&amp;[5.93]" c="5.93"/>
              <i n="[Table1].[Avg Daily Distance (km)].&amp;[5.96]" c="5.96"/>
              <i n="[Table1].[Avg Daily Distance (km)].&amp;[5.97]" c="5.97"/>
              <i n="[Table1].[Avg Daily Distance (km)].&amp;[6.02]" c="6.02"/>
              <i n="[Table1].[Avg Daily Distance (km)].&amp;[6.03]" c="6.03"/>
              <i n="[Table1].[Avg Daily Distance (km)].&amp;[6.04]" c="6.04"/>
              <i n="[Table1].[Avg Daily Distance (km)].&amp;[6.05]" c="6.05"/>
              <i n="[Table1].[Avg Daily Distance (km)].&amp;[6.08]" c="6.08"/>
              <i n="[Table1].[Avg Daily Distance (km)].&amp;[6.09]" c="6.09"/>
              <i n="[Table1].[Avg Daily Distance (km)].&amp;[6.1]" c="6.1"/>
              <i n="[Table1].[Avg Daily Distance (km)].&amp;[6.11]" c="6.11"/>
              <i n="[Table1].[Avg Daily Distance (km)].&amp;[6.12]" c="6.12"/>
              <i n="[Table1].[Avg Daily Distance (km)].&amp;[6.13]" c="6.13"/>
              <i n="[Table1].[Avg Daily Distance (km)].&amp;[6.14]" c="6.14"/>
              <i n="[Table1].[Avg Daily Distance (km)].&amp;[6.15]" c="6.15"/>
              <i n="[Table1].[Avg Daily Distance (km)].&amp;[6.17]" c="6.17"/>
              <i n="[Table1].[Avg Daily Distance (km)].&amp;[6.19]" c="6.19"/>
              <i n="[Table1].[Avg Daily Distance (km)].&amp;[6.2]" c="6.2"/>
              <i n="[Table1].[Avg Daily Distance (km)].&amp;[6.22]" c="6.22"/>
              <i n="[Table1].[Avg Daily Distance (km)].&amp;[6.23]" c="6.23"/>
              <i n="[Table1].[Avg Daily Distance (km)].&amp;[6.27]" c="6.27"/>
              <i n="[Table1].[Avg Daily Distance (km)].&amp;[6.28]" c="6.28"/>
              <i n="[Table1].[Avg Daily Distance (km)].&amp;[6.32]" c="6.32"/>
              <i n="[Table1].[Avg Daily Distance (km)].&amp;[6.33]" c="6.33"/>
              <i n="[Table1].[Avg Daily Distance (km)].&amp;[6.34]" c="6.34"/>
              <i n="[Table1].[Avg Daily Distance (km)].&amp;[6.37]" c="6.37"/>
              <i n="[Table1].[Avg Daily Distance (km)].&amp;[6.39]" c="6.39"/>
              <i n="[Table1].[Avg Daily Distance (km)].&amp;[6.4]" c="6.4"/>
              <i n="[Table1].[Avg Daily Distance (km)].&amp;[6.41]" c="6.41"/>
              <i n="[Table1].[Avg Daily Distance (km)].&amp;[6.42]" c="6.42"/>
              <i n="[Table1].[Avg Daily Distance (km)].&amp;[6.45]" c="6.45"/>
              <i n="[Table1].[Avg Daily Distance (km)].&amp;[6.46]" c="6.46"/>
              <i n="[Table1].[Avg Daily Distance (km)].&amp;[6.47]" c="6.47"/>
              <i n="[Table1].[Avg Daily Distance (km)].&amp;[6.48]" c="6.48"/>
              <i n="[Table1].[Avg Daily Distance (km)].&amp;[6.49]" c="6.49"/>
              <i n="[Table1].[Avg Daily Distance (km)].&amp;[6.52]" c="6.52"/>
              <i n="[Table1].[Avg Daily Distance (km)].&amp;[6.53]" c="6.53"/>
              <i n="[Table1].[Avg Daily Distance (km)].&amp;[6.54]" c="6.54"/>
              <i n="[Table1].[Avg Daily Distance (km)].&amp;[6.55]" c="6.55"/>
              <i n="[Table1].[Avg Daily Distance (km)].&amp;[6.57]" c="6.57"/>
              <i n="[Table1].[Avg Daily Distance (km)].&amp;[6.58]" c="6.58"/>
              <i n="[Table1].[Avg Daily Distance (km)].&amp;[6.59]" c="6.59"/>
              <i n="[Table1].[Avg Daily Distance (km)].&amp;[6.61]" c="6.61"/>
              <i n="[Table1].[Avg Daily Distance (km)].&amp;[6.64]" c="6.64"/>
              <i n="[Table1].[Avg Daily Distance (km)].&amp;[6.65]" c="6.65"/>
              <i n="[Table1].[Avg Daily Distance (km)].&amp;[6.67]" c="6.67"/>
              <i n="[Table1].[Avg Daily Distance (km)].&amp;[6.68]" c="6.68"/>
              <i n="[Table1].[Avg Daily Distance (km)].&amp;[6.69]" c="6.69"/>
              <i n="[Table1].[Avg Daily Distance (km)].&amp;[6.71]" c="6.71"/>
              <i n="[Table1].[Avg Daily Distance (km)].&amp;[6.72]" c="6.72"/>
              <i n="[Table1].[Avg Daily Distance (km)].&amp;[6.73]" c="6.73"/>
              <i n="[Table1].[Avg Daily Distance (km)].&amp;[6.74]" c="6.74"/>
              <i n="[Table1].[Avg Daily Distance (km)].&amp;[6.75]" c="6.75"/>
              <i n="[Table1].[Avg Daily Distance (km)].&amp;[6.76]" c="6.76"/>
              <i n="[Table1].[Avg Daily Distance (km)].&amp;[6.78]" c="6.78"/>
              <i n="[Table1].[Avg Daily Distance (km)].&amp;[6.79]" c="6.79"/>
              <i n="[Table1].[Avg Daily Distance (km)].&amp;[6.81]" c="6.81"/>
              <i n="[Table1].[Avg Daily Distance (km)].&amp;[6.82]" c="6.82"/>
              <i n="[Table1].[Avg Daily Distance (km)].&amp;[6.83]" c="6.83"/>
              <i n="[Table1].[Avg Daily Distance (km)].&amp;[6.84]" c="6.84"/>
              <i n="[Table1].[Avg Daily Distance (km)].&amp;[6.85]" c="6.85"/>
              <i n="[Table1].[Avg Daily Distance (km)].&amp;[6.87]" c="6.87"/>
              <i n="[Table1].[Avg Daily Distance (km)].&amp;[6.88]" c="6.88"/>
              <i n="[Table1].[Avg Daily Distance (km)].&amp;[6.89]" c="6.89"/>
              <i n="[Table1].[Avg Daily Distance (km)].&amp;[6.9]" c="6.9"/>
              <i n="[Table1].[Avg Daily Distance (km)].&amp;[6.91]" c="6.91"/>
              <i n="[Table1].[Avg Daily Distance (km)].&amp;[6.92]" c="6.92"/>
              <i n="[Table1].[Avg Daily Distance (km)].&amp;[6.93]" c="6.93"/>
              <i n="[Table1].[Avg Daily Distance (km)].&amp;[6.94]" c="6.94"/>
              <i n="[Table1].[Avg Daily Distance (km)].&amp;[6.95]" c="6.95"/>
              <i n="[Table1].[Avg Daily Distance (km)].&amp;[6.96]" c="6.96"/>
              <i n="[Table1].[Avg Daily Distance (km)].&amp;[6.98]" c="6.98"/>
              <i n="[Table1].[Avg Daily Distance (km)].&amp;[6.99]" c="6.99"/>
              <i n="[Table1].[Avg Daily Distance (km)].&amp;[7.01]" c="7.01"/>
              <i n="[Table1].[Avg Daily Distance (km)].&amp;[7.02]" c="7.02"/>
              <i n="[Table1].[Avg Daily Distance (km)].&amp;[7.03]" c="7.03"/>
              <i n="[Table1].[Avg Daily Distance (km)].&amp;[7.04]" c="7.04"/>
              <i n="[Table1].[Avg Daily Distance (km)].&amp;[7.05]" c="7.05"/>
              <i n="[Table1].[Avg Daily Distance (km)].&amp;[7.06]" c="7.06"/>
              <i n="[Table1].[Avg Daily Distance (km)].&amp;[7.07]" c="7.07"/>
              <i n="[Table1].[Avg Daily Distance (km)].&amp;[7.08]" c="7.08"/>
              <i n="[Table1].[Avg Daily Distance (km)].&amp;[7.09]" c="7.09"/>
              <i n="[Table1].[Avg Daily Distance (km)].&amp;[7.1]" c="7.1"/>
              <i n="[Table1].[Avg Daily Distance (km)].&amp;[7.11]" c="7.11"/>
              <i n="[Table1].[Avg Daily Distance (km)].&amp;[7.12]" c="7.12"/>
              <i n="[Table1].[Avg Daily Distance (km)].&amp;[7.13]" c="7.13"/>
              <i n="[Table1].[Avg Daily Distance (km)].&amp;[7.14]" c="7.14"/>
              <i n="[Table1].[Avg Daily Distance (km)].&amp;[7.15]" c="7.15"/>
              <i n="[Table1].[Avg Daily Distance (km)].&amp;[7.16]" c="7.16"/>
              <i n="[Table1].[Avg Daily Distance (km)].&amp;[7.17]" c="7.17"/>
              <i n="[Table1].[Avg Daily Distance (km)].&amp;[7.19]" c="7.19"/>
              <i n="[Table1].[Avg Daily Distance (km)].&amp;[7.2]" c="7.2"/>
              <i n="[Table1].[Avg Daily Distance (km)].&amp;[7.21]" c="7.21"/>
              <i n="[Table1].[Avg Daily Distance (km)].&amp;[7.22]" c="7.22"/>
              <i n="[Table1].[Avg Daily Distance (km)].&amp;[7.23]" c="7.23"/>
              <i n="[Table1].[Avg Daily Distance (km)].&amp;[7.25]" c="7.25"/>
              <i n="[Table1].[Avg Daily Distance (km)].&amp;[7.26]" c="7.26"/>
              <i n="[Table1].[Avg Daily Distance (km)].&amp;[7.27]" c="7.27"/>
              <i n="[Table1].[Avg Daily Distance (km)].&amp;[7.29]" c="7.29"/>
              <i n="[Table1].[Avg Daily Distance (km)].&amp;[7.3]" c="7.3"/>
              <i n="[Table1].[Avg Daily Distance (km)].&amp;[7.31]" c="7.31"/>
              <i n="[Table1].[Avg Daily Distance (km)].&amp;[7.32]" c="7.32"/>
              <i n="[Table1].[Avg Daily Distance (km)].&amp;[7.33]" c="7.33"/>
              <i n="[Table1].[Avg Daily Distance (km)].&amp;[7.34]" c="7.34"/>
              <i n="[Table1].[Avg Daily Distance (km)].&amp;[7.37]" c="7.37"/>
              <i n="[Table1].[Avg Daily Distance (km)].&amp;[7.39]" c="7.39"/>
              <i n="[Table1].[Avg Daily Distance (km)].&amp;[7.4]" c="7.4"/>
              <i n="[Table1].[Avg Daily Distance (km)].&amp;[7.41]" c="7.41"/>
              <i n="[Table1].[Avg Daily Distance (km)].&amp;[7.42]" c="7.42"/>
              <i n="[Table1].[Avg Daily Distance (km)].&amp;[7.44]" c="7.44"/>
              <i n="[Table1].[Avg Daily Distance (km)].&amp;[7.45]" c="7.45"/>
              <i n="[Table1].[Avg Daily Distance (km)].&amp;[7.46]" c="7.46"/>
              <i n="[Table1].[Avg Daily Distance (km)].&amp;[7.47]" c="7.47"/>
              <i n="[Table1].[Avg Daily Distance (km)].&amp;[7.48]" c="7.48"/>
              <i n="[Table1].[Avg Daily Distance (km)].&amp;[7.5]" c="7.5"/>
              <i n="[Table1].[Avg Daily Distance (km)].&amp;[7.51]" c="7.51"/>
              <i n="[Table1].[Avg Daily Distance (km)].&amp;[7.52]" c="7.52"/>
              <i n="[Table1].[Avg Daily Distance (km)].&amp;[7.53]" c="7.53"/>
              <i n="[Table1].[Avg Daily Distance (km)].&amp;[7.54]" c="7.54"/>
              <i n="[Table1].[Avg Daily Distance (km)].&amp;[7.57]" c="7.57"/>
              <i n="[Table1].[Avg Daily Distance (km)].&amp;[7.59]" c="7.59"/>
              <i n="[Table1].[Avg Daily Distance (km)].&amp;[7.61]" c="7.61"/>
              <i n="[Table1].[Avg Daily Distance (km)].&amp;[7.62]" c="7.62"/>
              <i n="[Table1].[Avg Daily Distance (km)].&amp;[7.63]" c="7.63"/>
              <i n="[Table1].[Avg Daily Distance (km)].&amp;[7.65]" c="7.65"/>
              <i n="[Table1].[Avg Daily Distance (km)].&amp;[7.66]" c="7.66"/>
              <i n="[Table1].[Avg Daily Distance (km)].&amp;[7.68]" c="7.68"/>
              <i n="[Table1].[Avg Daily Distance (km)].&amp;[7.69]" c="7.69"/>
              <i n="[Table1].[Avg Daily Distance (km)].&amp;[7.7]" c="7.7"/>
              <i n="[Table1].[Avg Daily Distance (km)].&amp;[7.72]" c="7.72"/>
              <i n="[Table1].[Avg Daily Distance (km)].&amp;[7.73]" c="7.73"/>
              <i n="[Table1].[Avg Daily Distance (km)].&amp;[7.74]" c="7.74"/>
              <i n="[Table1].[Avg Daily Distance (km)].&amp;[7.77]" c="7.77"/>
              <i n="[Table1].[Avg Daily Distance (km)].&amp;[7.78]" c="7.78"/>
              <i n="[Table1].[Avg Daily Distance (km)].&amp;[7.79]" c="7.79"/>
              <i n="[Table1].[Avg Daily Distance (km)].&amp;[7.8]" c="7.8"/>
              <i n="[Table1].[Avg Daily Distance (km)].&amp;[7.81]" c="7.81"/>
              <i n="[Table1].[Avg Daily Distance (km)].&amp;[7.82]" c="7.82"/>
              <i n="[Table1].[Avg Daily Distance (km)].&amp;[7.85]" c="7.85"/>
              <i n="[Table1].[Avg Daily Distance (km)].&amp;[7.88]" c="7.88"/>
              <i n="[Table1].[Avg Daily Distance (km)].&amp;[7.89]" c="7.89"/>
              <i n="[Table1].[Avg Daily Distance (km)].&amp;[7.9]" c="7.9"/>
              <i n="[Table1].[Avg Daily Distance (km)].&amp;[7.91]" c="7.91"/>
              <i n="[Table1].[Avg Daily Distance (km)].&amp;[7.92]" c="7.92"/>
              <i n="[Table1].[Avg Daily Distance (km)].&amp;[7.93]" c="7.93"/>
              <i n="[Table1].[Avg Daily Distance (km)].&amp;[7.95]" c="7.95"/>
              <i n="[Table1].[Avg Daily Distance (km)].&amp;[7.96]" c="7.96"/>
              <i n="[Table1].[Avg Daily Distance (km)].&amp;[7.98]" c="7.98"/>
              <i n="[Table1].[Avg Daily Distance (km)].&amp;[7.99]" c="7.99"/>
              <i n="[Table1].[Avg Daily Distance (km)].&amp;[8.]" c="8"/>
              <i n="[Table1].[Avg Daily Distance (km)].&amp;[8.01]" c="8.01"/>
              <i n="[Table1].[Avg Daily Distance (km)].&amp;[8.02]" c="8.02"/>
              <i n="[Table1].[Avg Daily Distance (km)].&amp;[8.03]" c="8.03"/>
              <i n="[Table1].[Avg Daily Distance (km)].&amp;[8.04]" c="8.04"/>
              <i n="[Table1].[Avg Daily Distance (km)].&amp;[8.05]" c="8.05"/>
              <i n="[Table1].[Avg Daily Distance (km)].&amp;[8.07]" c="8.07"/>
              <i n="[Table1].[Avg Daily Distance (km)].&amp;[8.08]" c="8.08"/>
              <i n="[Table1].[Avg Daily Distance (km)].&amp;[8.09]" c="8.09"/>
              <i n="[Table1].[Avg Daily Distance (km)].&amp;[8.1]" c="8.1"/>
              <i n="[Table1].[Avg Daily Distance (km)].&amp;[8.13]" c="8.13"/>
              <i n="[Table1].[Avg Daily Distance (km)].&amp;[8.15]" c="8.15"/>
              <i n="[Table1].[Avg Daily Distance (km)].&amp;[8.16]" c="8.16"/>
              <i n="[Table1].[Avg Daily Distance (km)].&amp;[8.17]" c="8.17"/>
              <i n="[Table1].[Avg Daily Distance (km)].&amp;[8.18]" c="8.18"/>
              <i n="[Table1].[Avg Daily Distance (km)].&amp;[8.19]" c="8.19"/>
              <i n="[Table1].[Avg Daily Distance (km)].&amp;[8.2]" c="8.2"/>
              <i n="[Table1].[Avg Daily Distance (km)].&amp;[8.21]" c="8.21"/>
              <i n="[Table1].[Avg Daily Distance (km)].&amp;[8.22]" c="8.22"/>
              <i n="[Table1].[Avg Daily Distance (km)].&amp;[8.23]" c="8.23"/>
              <i n="[Table1].[Avg Daily Distance (km)].&amp;[8.24]" c="8.24"/>
              <i n="[Table1].[Avg Daily Distance (km)].&amp;[8.25]" c="8.25"/>
              <i n="[Table1].[Avg Daily Distance (km)].&amp;[8.26]" c="8.26"/>
              <i n="[Table1].[Avg Daily Distance (km)].&amp;[8.27]" c="8.27"/>
              <i n="[Table1].[Avg Daily Distance (km)].&amp;[8.28]" c="8.28"/>
              <i n="[Table1].[Avg Daily Distance (km)].&amp;[8.29]" c="8.29"/>
              <i n="[Table1].[Avg Daily Distance (km)].&amp;[8.3]" c="8.3"/>
              <i n="[Table1].[Avg Daily Distance (km)].&amp;[8.33]" c="8.33"/>
              <i n="[Table1].[Avg Daily Distance (km)].&amp;[8.34]" c="8.34"/>
              <i n="[Table1].[Avg Daily Distance (km)].&amp;[8.35]" c="8.35"/>
              <i n="[Table1].[Avg Daily Distance (km)].&amp;[8.36]" c="8.36"/>
              <i n="[Table1].[Avg Daily Distance (km)].&amp;[8.37]" c="8.37"/>
              <i n="[Table1].[Avg Daily Distance (km)].&amp;[8.38]" c="8.38"/>
              <i n="[Table1].[Avg Daily Distance (km)].&amp;[8.39]" c="8.39"/>
              <i n="[Table1].[Avg Daily Distance (km)].&amp;[8.4]" c="8.4"/>
              <i n="[Table1].[Avg Daily Distance (km)].&amp;[8.41]" c="8.41"/>
              <i n="[Table1].[Avg Daily Distance (km)].&amp;[8.43]" c="8.43"/>
              <i n="[Table1].[Avg Daily Distance (km)].&amp;[8.44]" c="8.44"/>
              <i n="[Table1].[Avg Daily Distance (km)].&amp;[8.47]" c="8.47"/>
              <i n="[Table1].[Avg Daily Distance (km)].&amp;[8.48]" c="8.48"/>
              <i n="[Table1].[Avg Daily Distance (km)].&amp;[8.49]" c="8.49"/>
              <i n="[Table1].[Avg Daily Distance (km)].&amp;[8.5]" c="8.5"/>
              <i n="[Table1].[Avg Daily Distance (km)].&amp;[8.51]" c="8.51"/>
              <i n="[Table1].[Avg Daily Distance (km)].&amp;[8.54]" c="8.54"/>
              <i n="[Table1].[Avg Daily Distance (km)].&amp;[8.55]" c="8.55"/>
              <i n="[Table1].[Avg Daily Distance (km)].&amp;[8.56]" c="8.56"/>
              <i n="[Table1].[Avg Daily Distance (km)].&amp;[8.57]" c="8.57"/>
              <i n="[Table1].[Avg Daily Distance (km)].&amp;[8.58]" c="8.58"/>
              <i n="[Table1].[Avg Daily Distance (km)].&amp;[8.6]" c="8.6"/>
              <i n="[Table1].[Avg Daily Distance (km)].&amp;[8.61]" c="8.61"/>
              <i n="[Table1].[Avg Daily Distance (km)].&amp;[8.63]" c="8.63"/>
              <i n="[Table1].[Avg Daily Distance (km)].&amp;[8.64]" c="8.64"/>
              <i n="[Table1].[Avg Daily Distance (km)].&amp;[8.65]" c="8.65"/>
              <i n="[Table1].[Avg Daily Distance (km)].&amp;[8.66]" c="8.66"/>
              <i n="[Table1].[Avg Daily Distance (km)].&amp;[8.67]" c="8.67"/>
              <i n="[Table1].[Avg Daily Distance (km)].&amp;[8.68]" c="8.68"/>
              <i n="[Table1].[Avg Daily Distance (km)].&amp;[8.69]" c="8.69"/>
              <i n="[Table1].[Avg Daily Distance (km)].&amp;[8.7]" c="8.7"/>
              <i n="[Table1].[Avg Daily Distance (km)].&amp;[8.71]" c="8.71"/>
              <i n="[Table1].[Avg Daily Distance (km)].&amp;[8.73]" c="8.73"/>
              <i n="[Table1].[Avg Daily Distance (km)].&amp;[8.76]" c="8.76"/>
              <i n="[Table1].[Avg Daily Distance (km)].&amp;[8.77]" c="8.77"/>
              <i n="[Table1].[Avg Daily Distance (km)].&amp;[8.78]" c="8.78"/>
              <i n="[Table1].[Avg Daily Distance (km)].&amp;[8.79]" c="8.79"/>
              <i n="[Table1].[Avg Daily Distance (km)].&amp;[8.81]" c="8.81"/>
              <i n="[Table1].[Avg Daily Distance (km)].&amp;[8.82]" c="8.82"/>
              <i n="[Table1].[Avg Daily Distance (km)].&amp;[8.85]" c="8.85"/>
              <i n="[Table1].[Avg Daily Distance (km)].&amp;[8.89]" c="8.89"/>
              <i n="[Table1].[Avg Daily Distance (km)].&amp;[8.9]" c="8.9"/>
              <i n="[Table1].[Avg Daily Distance (km)].&amp;[8.91]" c="8.91"/>
              <i n="[Table1].[Avg Daily Distance (km)].&amp;[8.92]" c="8.92"/>
              <i n="[Table1].[Avg Daily Distance (km)].&amp;[8.93]" c="8.93"/>
              <i n="[Table1].[Avg Daily Distance (km)].&amp;[8.95]" c="8.95"/>
              <i n="[Table1].[Avg Daily Distance (km)].&amp;[8.96]" c="8.96"/>
              <i n="[Table1].[Avg Daily Distance (km)].&amp;[8.97]" c="8.97"/>
              <i n="[Table1].[Avg Daily Distance (km)].&amp;[8.98]" c="8.98"/>
              <i n="[Table1].[Avg Daily Distance (km)].&amp;[8.99]" c="8.99"/>
              <i n="[Table1].[Avg Daily Distance (km)].&amp;[9.]" c="9"/>
              <i n="[Table1].[Avg Daily Distance (km)].&amp;[9.01]" c="9.01"/>
              <i n="[Table1].[Avg Daily Distance (km)].&amp;[9.02]" c="9.02"/>
              <i n="[Table1].[Avg Daily Distance (km)].&amp;[9.03]" c="9.03"/>
              <i n="[Table1].[Avg Daily Distance (km)].&amp;[9.05]" c="9.05"/>
              <i n="[Table1].[Avg Daily Distance (km)].&amp;[9.07]" c="9.07"/>
              <i n="[Table1].[Avg Daily Distance (km)].&amp;[9.08]" c="9.08"/>
              <i n="[Table1].[Avg Daily Distance (km)].&amp;[9.09]" c="9.09"/>
              <i n="[Table1].[Avg Daily Distance (km)].&amp;[9.1]" c="9.1"/>
              <i n="[Table1].[Avg Daily Distance (km)].&amp;[9.11]" c="9.11"/>
              <i n="[Table1].[Avg Daily Distance (km)].&amp;[9.12]" c="9.12"/>
              <i n="[Table1].[Avg Daily Distance (km)].&amp;[9.15]" c="9.15"/>
              <i n="[Table1].[Avg Daily Distance (km)].&amp;[9.17]" c="9.17"/>
              <i n="[Table1].[Avg Daily Distance (km)].&amp;[9.19]" c="9.19"/>
              <i n="[Table1].[Avg Daily Distance (km)].&amp;[9.2]" c="9.2"/>
              <i n="[Table1].[Avg Daily Distance (km)].&amp;[9.23]" c="9.23"/>
              <i n="[Table1].[Avg Daily Distance (km)].&amp;[9.24]" c="9.24"/>
              <i n="[Table1].[Avg Daily Distance (km)].&amp;[9.25]" c="9.25"/>
              <i n="[Table1].[Avg Daily Distance (km)].&amp;[9.26]" c="9.26"/>
              <i n="[Table1].[Avg Daily Distance (km)].&amp;[9.27]" c="9.27"/>
              <i n="[Table1].[Avg Daily Distance (km)].&amp;[9.28]" c="9.28"/>
              <i n="[Table1].[Avg Daily Distance (km)].&amp;[9.29]" c="9.29"/>
              <i n="[Table1].[Avg Daily Distance (km)].&amp;[9.31]" c="9.31"/>
              <i n="[Table1].[Avg Daily Distance (km)].&amp;[9.32]" c="9.32"/>
              <i n="[Table1].[Avg Daily Distance (km)].&amp;[9.34]" c="9.34"/>
              <i n="[Table1].[Avg Daily Distance (km)].&amp;[9.36]" c="9.36"/>
              <i n="[Table1].[Avg Daily Distance (km)].&amp;[9.37]" c="9.37"/>
              <i n="[Table1].[Avg Daily Distance (km)].&amp;[9.38]" c="9.38"/>
              <i n="[Table1].[Avg Daily Distance (km)].&amp;[9.4]" c="9.4"/>
              <i n="[Table1].[Avg Daily Distance (km)].&amp;[9.41]" c="9.41"/>
              <i n="[Table1].[Avg Daily Distance (km)].&amp;[9.43]" c="9.43"/>
              <i n="[Table1].[Avg Daily Distance (km)].&amp;[9.44]" c="9.44"/>
              <i n="[Table1].[Avg Daily Distance (km)].&amp;[9.45]" c="9.45"/>
              <i n="[Table1].[Avg Daily Distance (km)].&amp;[9.46]" c="9.46"/>
              <i n="[Table1].[Avg Daily Distance (km)].&amp;[9.47]" c="9.47"/>
              <i n="[Table1].[Avg Daily Distance (km)].&amp;[9.48]" c="9.48"/>
              <i n="[Table1].[Avg Daily Distance (km)].&amp;[9.49]" c="9.49"/>
              <i n="[Table1].[Avg Daily Distance (km)].&amp;[9.5]" c="9.5"/>
              <i n="[Table1].[Avg Daily Distance (km)].&amp;[9.51]" c="9.51"/>
              <i n="[Table1].[Avg Daily Distance (km)].&amp;[9.52]" c="9.52"/>
              <i n="[Table1].[Avg Daily Distance (km)].&amp;[9.54]" c="9.54"/>
              <i n="[Table1].[Avg Daily Distance (km)].&amp;[9.56]" c="9.56"/>
              <i n="[Table1].[Avg Daily Distance (km)].&amp;[9.58]" c="9.58"/>
              <i n="[Table1].[Avg Daily Distance (km)].&amp;[9.59]" c="9.59"/>
              <i n="[Table1].[Avg Daily Distance (km)].&amp;[9.66]" c="9.66"/>
              <i n="[Table1].[Avg Daily Distance (km)].&amp;[9.67]" c="9.67"/>
              <i n="[Table1].[Avg Daily Distance (km)].&amp;[9.68]" c="9.68"/>
              <i n="[Table1].[Avg Daily Distance (km)].&amp;[9.69]" c="9.69"/>
              <i n="[Table1].[Avg Daily Distance (km)].&amp;[9.7]" c="9.7"/>
              <i n="[Table1].[Avg Daily Distance (km)].&amp;[9.71]" c="9.71"/>
              <i n="[Table1].[Avg Daily Distance (km)].&amp;[9.72]" c="9.72"/>
              <i n="[Table1].[Avg Daily Distance (km)].&amp;[9.74]" c="9.74"/>
              <i n="[Table1].[Avg Daily Distance (km)].&amp;[9.75]" c="9.75"/>
              <i n="[Table1].[Avg Daily Distance (km)].&amp;[9.76]" c="9.76"/>
              <i n="[Table1].[Avg Daily Distance (km)].&amp;[9.77]" c="9.77"/>
              <i n="[Table1].[Avg Daily Distance (km)].&amp;[9.78]" c="9.78"/>
              <i n="[Table1].[Avg Daily Distance (km)].&amp;[9.79]" c="9.79"/>
              <i n="[Table1].[Avg Daily Distance (km)].&amp;[9.81]" c="9.81"/>
              <i n="[Table1].[Avg Daily Distance (km)].&amp;[9.82]" c="9.82"/>
              <i n="[Table1].[Avg Daily Distance (km)].&amp;[9.83]" c="9.83"/>
              <i n="[Table1].[Avg Daily Distance (km)].&amp;[9.84]" c="9.84"/>
              <i n="[Table1].[Avg Daily Distance (km)].&amp;[9.85]" c="9.85"/>
              <i n="[Table1].[Avg Daily Distance (km)].&amp;[9.86]" c="9.86"/>
              <i n="[Table1].[Avg Daily Distance (km)].&amp;[9.87]" c="9.87"/>
              <i n="[Table1].[Avg Daily Distance (km)].&amp;[9.88]" c="9.88"/>
              <i n="[Table1].[Avg Daily Distance (km)].&amp;[9.89]" c="9.89"/>
              <i n="[Table1].[Avg Daily Distance (km)].&amp;[9.9]" c="9.9"/>
              <i n="[Table1].[Avg Daily Distance (km)].&amp;[9.93]" c="9.93"/>
              <i n="[Table1].[Avg Daily Distance (km)].&amp;[9.94]" c="9.94"/>
              <i n="[Table1].[Avg Daily Distance (km)].&amp;[9.95]" c="9.95"/>
              <i n="[Table1].[Avg Daily Distance (km)].&amp;[9.97]" c="9.97"/>
              <i n="[Table1].[Avg Daily Distance (km)].&amp;[9.99]" c="9.99"/>
              <i n="[Table1].[Avg Daily Distance (km)].&amp;[1.E1]" c="10"/>
              <i n="[Table1].[Avg Daily Distance (km)].&amp;[1.001E1]" c="10.01"/>
              <i n="[Table1].[Avg Daily Distance (km)].&amp;[1.002E1]" c="10.02"/>
              <i n="[Table1].[Avg Daily Distance (km)].&amp;[1.003E1]" c="10.03"/>
              <i n="[Table1].[Avg Daily Distance (km)].&amp;[1.004E1]" c="10.04"/>
              <i n="[Table1].[Avg Daily Distance (km)].&amp;[1.005E1]" c="10.05"/>
              <i n="[Table1].[Avg Daily Distance (km)].&amp;[1.006E1]" c="10.06"/>
              <i n="[Table1].[Avg Daily Distance (km)].&amp;[1.008E1]" c="10.08"/>
              <i n="[Table1].[Avg Daily Distance (km)].&amp;[1.009E1]" c="10.09"/>
              <i n="[Table1].[Avg Daily Distance (km)].&amp;[1.01E1]" c="10.1"/>
              <i n="[Table1].[Avg Daily Distance (km)].&amp;[1.012E1]" c="10.12"/>
              <i n="[Table1].[Avg Daily Distance (km)].&amp;[1.014E1]" c="10.14"/>
              <i n="[Table1].[Avg Daily Distance (km)].&amp;[1.016E1]" c="10.16"/>
              <i n="[Table1].[Avg Daily Distance (km)].&amp;[1.018E1]" c="10.18"/>
              <i n="[Table1].[Avg Daily Distance (km)].&amp;[1.019E1]" c="10.19"/>
              <i n="[Table1].[Avg Daily Distance (km)].&amp;[1.021E1]" c="10.21"/>
              <i n="[Table1].[Avg Daily Distance (km)].&amp;[1.022E1]" c="10.22"/>
              <i n="[Table1].[Avg Daily Distance (km)].&amp;[1.023E1]" c="10.23"/>
              <i n="[Table1].[Avg Daily Distance (km)].&amp;[1.024E1]" c="10.24"/>
              <i n="[Table1].[Avg Daily Distance (km)].&amp;[1.025E1]" c="10.25"/>
              <i n="[Table1].[Avg Daily Distance (km)].&amp;[1.026E1]" c="10.26"/>
              <i n="[Table1].[Avg Daily Distance (km)].&amp;[1.027E1]" c="10.27"/>
              <i n="[Table1].[Avg Daily Distance (km)].&amp;[1.028E1]" c="10.28"/>
              <i n="[Table1].[Avg Daily Distance (km)].&amp;[1.029E1]" c="10.29"/>
              <i n="[Table1].[Avg Daily Distance (km)].&amp;[1.03E1]" c="10.3"/>
              <i n="[Table1].[Avg Daily Distance (km)].&amp;[1.031E1]" c="10.31"/>
              <i n="[Table1].[Avg Daily Distance (km)].&amp;[1.032E1]" c="10.32"/>
              <i n="[Table1].[Avg Daily Distance (km)].&amp;[1.033E1]" c="10.33"/>
              <i n="[Table1].[Avg Daily Distance (km)].&amp;[1.034E1]" c="10.34"/>
              <i n="[Table1].[Avg Daily Distance (km)].&amp;[1.035E1]" c="10.35"/>
              <i n="[Table1].[Avg Daily Distance (km)].&amp;[1.036E1]" c="10.36"/>
              <i n="[Table1].[Avg Daily Distance (km)].&amp;[1.037E1]" c="10.37"/>
              <i n="[Table1].[Avg Daily Distance (km)].&amp;[1.039E1]" c="10.39"/>
              <i n="[Table1].[Avg Daily Distance (km)].&amp;[1.04E1]" c="10.4"/>
              <i n="[Table1].[Avg Daily Distance (km)].&amp;[1.041E1]" c="10.41"/>
              <i n="[Table1].[Avg Daily Distance (km)].&amp;[1.042E1]" c="10.42"/>
              <i n="[Table1].[Avg Daily Distance (km)].&amp;[1.044E1]" c="10.44"/>
              <i n="[Table1].[Avg Daily Distance (km)].&amp;[1.045E1]" c="10.45"/>
              <i n="[Table1].[Avg Daily Distance (km)].&amp;[1.047E1]" c="10.47"/>
              <i n="[Table1].[Avg Daily Distance (km)].&amp;[1.048E1]" c="10.48"/>
              <i n="[Table1].[Avg Daily Distance (km)].&amp;[1.049E1]" c="10.49"/>
              <i n="[Table1].[Avg Daily Distance (km)].&amp;[1.05E1]" c="10.5"/>
              <i n="[Table1].[Avg Daily Distance (km)].&amp;[1.051E1]" c="10.51"/>
              <i n="[Table1].[Avg Daily Distance (km)].&amp;[1.052E1]" c="10.52"/>
              <i n="[Table1].[Avg Daily Distance (km)].&amp;[1.053E1]" c="10.53"/>
              <i n="[Table1].[Avg Daily Distance (km)].&amp;[1.054E1]" c="10.54"/>
              <i n="[Table1].[Avg Daily Distance (km)].&amp;[1.055E1]" c="10.55"/>
              <i n="[Table1].[Avg Daily Distance (km)].&amp;[1.057E1]" c="10.57"/>
              <i n="[Table1].[Avg Daily Distance (km)].&amp;[1.058E1]" c="10.58"/>
              <i n="[Table1].[Avg Daily Distance (km)].&amp;[1.059E1]" c="10.59"/>
              <i n="[Table1].[Avg Daily Distance (km)].&amp;[1.06E1]" c="10.6"/>
              <i n="[Table1].[Avg Daily Distance (km)].&amp;[1.061E1]" c="10.61"/>
              <i n="[Table1].[Avg Daily Distance (km)].&amp;[1.062E1]" c="10.62"/>
              <i n="[Table1].[Avg Daily Distance (km)].&amp;[1.063E1]" c="10.63"/>
              <i n="[Table1].[Avg Daily Distance (km)].&amp;[1.064E1]" c="10.64"/>
              <i n="[Table1].[Avg Daily Distance (km)].&amp;[1.065E1]" c="10.65"/>
              <i n="[Table1].[Avg Daily Distance (km)].&amp;[1.067E1]" c="10.67"/>
              <i n="[Table1].[Avg Daily Distance (km)].&amp;[1.068E1]" c="10.68"/>
              <i n="[Table1].[Avg Daily Distance (km)].&amp;[1.069E1]" c="10.69"/>
              <i n="[Table1].[Avg Daily Distance (km)].&amp;[1.07E1]" c="10.7"/>
              <i n="[Table1].[Avg Daily Distance (km)].&amp;[1.071E1]" c="10.71"/>
              <i n="[Table1].[Avg Daily Distance (km)].&amp;[1.072E1]" c="10.72"/>
              <i n="[Table1].[Avg Daily Distance (km)].&amp;[1.074E1]" c="10.74"/>
              <i n="[Table1].[Avg Daily Distance (km)].&amp;[1.076E1]" c="10.76"/>
              <i n="[Table1].[Avg Daily Distance (km)].&amp;[1.077E1]" c="10.77"/>
              <i n="[Table1].[Avg Daily Distance (km)].&amp;[1.078E1]" c="10.78"/>
              <i n="[Table1].[Avg Daily Distance (km)].&amp;[1.079E1]" c="10.79"/>
              <i n="[Table1].[Avg Daily Distance (km)].&amp;[1.081E1]" c="10.81"/>
              <i n="[Table1].[Avg Daily Distance (km)].&amp;[1.082E1]" c="10.82"/>
              <i n="[Table1].[Avg Daily Distance (km)].&amp;[1.083E1]" c="10.83"/>
              <i n="[Table1].[Avg Daily Distance (km)].&amp;[1.084E1]" c="10.84"/>
              <i n="[Table1].[Avg Daily Distance (km)].&amp;[1.085E1]" c="10.85"/>
              <i n="[Table1].[Avg Daily Distance (km)].&amp;[1.086E1]" c="10.86"/>
              <i n="[Table1].[Avg Daily Distance (km)].&amp;[1.088E1]" c="10.88"/>
              <i n="[Table1].[Avg Daily Distance (km)].&amp;[1.091E1]" c="10.91"/>
              <i n="[Table1].[Avg Daily Distance (km)].&amp;[1.094E1]" c="10.94"/>
              <i n="[Table1].[Avg Daily Distance (km)].&amp;[1.097E1]" c="10.97"/>
              <i n="[Table1].[Avg Daily Distance (km)].&amp;[1.098E1]" c="10.98"/>
              <i n="[Table1].[Avg Daily Distance (km)].&amp;[1.099E1]" c="10.99"/>
              <i n="[Table1].[Avg Daily Distance (km)].&amp;[1.1E1]" c="11"/>
              <i n="[Table1].[Avg Daily Distance (km)].&amp;[1.101E1]" c="11.01"/>
              <i n="[Table1].[Avg Daily Distance (km)].&amp;[1.102E1]" c="11.02"/>
              <i n="[Table1].[Avg Daily Distance (km)].&amp;[1.105E1]" c="11.05"/>
              <i n="[Table1].[Avg Daily Distance (km)].&amp;[1.106E1]" c="11.06"/>
              <i n="[Table1].[Avg Daily Distance (km)].&amp;[1.107E1]" c="11.07"/>
              <i n="[Table1].[Avg Daily Distance (km)].&amp;[1.109E1]" c="11.09"/>
              <i n="[Table1].[Avg Daily Distance (km)].&amp;[1.11E1]" c="11.1"/>
              <i n="[Table1].[Avg Daily Distance (km)].&amp;[1.111E1]" c="11.11"/>
              <i n="[Table1].[Avg Daily Distance (km)].&amp;[1.112E1]" c="11.12"/>
              <i n="[Table1].[Avg Daily Distance (km)].&amp;[1.113E1]" c="11.13"/>
              <i n="[Table1].[Avg Daily Distance (km)].&amp;[1.114E1]" c="11.14"/>
              <i n="[Table1].[Avg Daily Distance (km)].&amp;[1.118E1]" c="11.18"/>
              <i n="[Table1].[Avg Daily Distance (km)].&amp;[1.12E1]" c="11.2"/>
              <i n="[Table1].[Avg Daily Distance (km)].&amp;[1.122E1]" c="11.22"/>
              <i n="[Table1].[Avg Daily Distance (km)].&amp;[1.123E1]" c="11.23"/>
              <i n="[Table1].[Avg Daily Distance (km)].&amp;[1.124E1]" c="11.24"/>
              <i n="[Table1].[Avg Daily Distance (km)].&amp;[1.126E1]" c="11.26"/>
              <i n="[Table1].[Avg Daily Distance (km)].&amp;[1.127E1]" c="11.27"/>
              <i n="[Table1].[Avg Daily Distance (km)].&amp;[1.128E1]" c="11.28"/>
              <i n="[Table1].[Avg Daily Distance (km)].&amp;[1.13E1]" c="11.3"/>
              <i n="[Table1].[Avg Daily Distance (km)].&amp;[1.131E1]" c="11.31"/>
              <i n="[Table1].[Avg Daily Distance (km)].&amp;[1.132E1]" c="11.32"/>
              <i n="[Table1].[Avg Daily Distance (km)].&amp;[1.133E1]" c="11.33"/>
              <i n="[Table1].[Avg Daily Distance (km)].&amp;[1.134E1]" c="11.34"/>
              <i n="[Table1].[Avg Daily Distance (km)].&amp;[1.135E1]" c="11.35"/>
              <i n="[Table1].[Avg Daily Distance (km)].&amp;[1.136E1]" c="11.36"/>
              <i n="[Table1].[Avg Daily Distance (km)].&amp;[1.141E1]" c="11.41"/>
              <i n="[Table1].[Avg Daily Distance (km)].&amp;[1.142E1]" c="11.42"/>
              <i n="[Table1].[Avg Daily Distance (km)].&amp;[1.143E1]" c="11.43"/>
              <i n="[Table1].[Avg Daily Distance (km)].&amp;[1.144E1]" c="11.44"/>
              <i n="[Table1].[Avg Daily Distance (km)].&amp;[1.145E1]" c="11.45"/>
              <i n="[Table1].[Avg Daily Distance (km)].&amp;[1.146E1]" c="11.46"/>
              <i n="[Table1].[Avg Daily Distance (km)].&amp;[1.147E1]" c="11.47"/>
              <i n="[Table1].[Avg Daily Distance (km)].&amp;[1.148E1]" c="11.48"/>
              <i n="[Table1].[Avg Daily Distance (km)].&amp;[1.15E1]" c="11.5"/>
              <i n="[Table1].[Avg Daily Distance (km)].&amp;[1.151E1]" c="11.51"/>
              <i n="[Table1].[Avg Daily Distance (km)].&amp;[1.152E1]" c="11.52"/>
              <i n="[Table1].[Avg Daily Distance (km)].&amp;[1.153E1]" c="11.53"/>
              <i n="[Table1].[Avg Daily Distance (km)].&amp;[1.154E1]" c="11.54"/>
              <i n="[Table1].[Avg Daily Distance (km)].&amp;[1.155E1]" c="11.55"/>
              <i n="[Table1].[Avg Daily Distance (km)].&amp;[1.156E1]" c="11.56"/>
              <i n="[Table1].[Avg Daily Distance (km)].&amp;[1.157E1]" c="11.57"/>
              <i n="[Table1].[Avg Daily Distance (km)].&amp;[1.158E1]" c="11.58"/>
              <i n="[Table1].[Avg Daily Distance (km)].&amp;[1.16E1]" c="11.6"/>
              <i n="[Table1].[Avg Daily Distance (km)].&amp;[1.161E1]" c="11.61"/>
              <i n="[Table1].[Avg Daily Distance (km)].&amp;[1.162E1]" c="11.62"/>
              <i n="[Table1].[Avg Daily Distance (km)].&amp;[1.163E1]" c="11.63"/>
              <i n="[Table1].[Avg Daily Distance (km)].&amp;[1.164E1]" c="11.64"/>
              <i n="[Table1].[Avg Daily Distance (km)].&amp;[1.165E1]" c="11.65"/>
              <i n="[Table1].[Avg Daily Distance (km)].&amp;[1.166E1]" c="11.66"/>
              <i n="[Table1].[Avg Daily Distance (km)].&amp;[1.167E1]" c="11.67"/>
              <i n="[Table1].[Avg Daily Distance (km)].&amp;[1.168E1]" c="11.68"/>
              <i n="[Table1].[Avg Daily Distance (km)].&amp;[1.169E1]" c="11.69"/>
              <i n="[Table1].[Avg Daily Distance (km)].&amp;[1.17E1]" c="11.7"/>
              <i n="[Table1].[Avg Daily Distance (km)].&amp;[1.171E1]" c="11.71"/>
              <i n="[Table1].[Avg Daily Distance (km)].&amp;[1.172E1]" c="11.72"/>
              <i n="[Table1].[Avg Daily Distance (km)].&amp;[1.173E1]" c="11.73"/>
              <i n="[Table1].[Avg Daily Distance (km)].&amp;[1.174E1]" c="11.74"/>
              <i n="[Table1].[Avg Daily Distance (km)].&amp;[1.176E1]" c="11.76"/>
              <i n="[Table1].[Avg Daily Distance (km)].&amp;[1.177E1]" c="11.77"/>
              <i n="[Table1].[Avg Daily Distance (km)].&amp;[1.179E1]" c="11.79"/>
              <i n="[Table1].[Avg Daily Distance (km)].&amp;[1.18E1]" c="11.8"/>
              <i n="[Table1].[Avg Daily Distance (km)].&amp;[1.181E1]" c="11.81"/>
              <i n="[Table1].[Avg Daily Distance (km)].&amp;[1.182E1]" c="11.82"/>
              <i n="[Table1].[Avg Daily Distance (km)].&amp;[1.183E1]" c="11.83"/>
              <i n="[Table1].[Avg Daily Distance (km)].&amp;[1.184E1]" c="11.84"/>
              <i n="[Table1].[Avg Daily Distance (km)].&amp;[1.187E1]" c="11.87"/>
              <i n="[Table1].[Avg Daily Distance (km)].&amp;[1.19E1]" c="11.9"/>
              <i n="[Table1].[Avg Daily Distance (km)].&amp;[1.192E1]" c="11.92"/>
              <i n="[Table1].[Avg Daily Distance (km)].&amp;[1.193E1]" c="11.93"/>
              <i n="[Table1].[Avg Daily Distance (km)].&amp;[1.194E1]" c="11.94"/>
              <i n="[Table1].[Avg Daily Distance (km)].&amp;[1.195E1]" c="11.95"/>
              <i n="[Table1].[Avg Daily Distance (km)].&amp;[1.197E1]" c="11.97"/>
              <i n="[Table1].[Avg Daily Distance (km)].&amp;[1.198E1]" c="11.98"/>
              <i n="[Table1].[Avg Daily Distance (km)].&amp;[1.199E1]" c="11.99"/>
              <i n="[Table1].[Avg Daily Distance (km)].&amp;[1.2E1]" c="12"/>
              <i n="[Table1].[Avg Daily Distance (km)].&amp;[1.201E1]" c="12.01"/>
              <i n="[Table1].[Avg Daily Distance (km)].&amp;[1.202E1]" c="12.02"/>
              <i n="[Table1].[Avg Daily Distance (km)].&amp;[1.203E1]" c="12.03"/>
              <i n="[Table1].[Avg Daily Distance (km)].&amp;[1.204E1]" c="12.04"/>
              <i n="[Table1].[Avg Daily Distance (km)].&amp;[1.206E1]" c="12.06"/>
              <i n="[Table1].[Avg Daily Distance (km)].&amp;[1.207E1]" c="12.07"/>
              <i n="[Table1].[Avg Daily Distance (km)].&amp;[1.208E1]" c="12.08"/>
              <i n="[Table1].[Avg Daily Distance (km)].&amp;[1.21E1]" c="12.1"/>
              <i n="[Table1].[Avg Daily Distance (km)].&amp;[1.212E1]" c="12.12"/>
              <i n="[Table1].[Avg Daily Distance (km)].&amp;[1.213E1]" c="12.13"/>
              <i n="[Table1].[Avg Daily Distance (km)].&amp;[1.214E1]" c="12.14"/>
              <i n="[Table1].[Avg Daily Distance (km)].&amp;[1.215E1]" c="12.15"/>
              <i n="[Table1].[Avg Daily Distance (km)].&amp;[1.216E1]" c="12.16"/>
              <i n="[Table1].[Avg Daily Distance (km)].&amp;[1.22E1]" c="12.2"/>
              <i n="[Table1].[Avg Daily Distance (km)].&amp;[1.221E1]" c="12.21"/>
              <i n="[Table1].[Avg Daily Distance (km)].&amp;[1.222E1]" c="12.22"/>
              <i n="[Table1].[Avg Daily Distance (km)].&amp;[1.223E1]" c="12.23"/>
              <i n="[Table1].[Avg Daily Distance (km)].&amp;[1.224E1]" c="12.24"/>
              <i n="[Table1].[Avg Daily Distance (km)].&amp;[1.226E1]" c="12.26"/>
              <i n="[Table1].[Avg Daily Distance (km)].&amp;[1.227E1]" c="12.27"/>
              <i n="[Table1].[Avg Daily Distance (km)].&amp;[1.228E1]" c="12.28"/>
              <i n="[Table1].[Avg Daily Distance (km)].&amp;[1.229E1]" c="12.29"/>
              <i n="[Table1].[Avg Daily Distance (km)].&amp;[1.23E1]" c="12.3"/>
              <i n="[Table1].[Avg Daily Distance (km)].&amp;[1.231E1]" c="12.31"/>
              <i n="[Table1].[Avg Daily Distance (km)].&amp;[1.232E1]" c="12.32"/>
              <i n="[Table1].[Avg Daily Distance (km)].&amp;[1.233E1]" c="12.33"/>
              <i n="[Table1].[Avg Daily Distance (km)].&amp;[1.234E1]" c="12.34"/>
              <i n="[Table1].[Avg Daily Distance (km)].&amp;[1.236E1]" c="12.36"/>
              <i n="[Table1].[Avg Daily Distance (km)].&amp;[1.237E1]" c="12.37"/>
              <i n="[Table1].[Avg Daily Distance (km)].&amp;[1.238E1]" c="12.38"/>
              <i n="[Table1].[Avg Daily Distance (km)].&amp;[1.239E1]" c="12.39"/>
              <i n="[Table1].[Avg Daily Distance (km)].&amp;[1.241E1]" c="12.41"/>
              <i n="[Table1].[Avg Daily Distance (km)].&amp;[1.244E1]" c="12.44"/>
              <i n="[Table1].[Avg Daily Distance (km)].&amp;[1.245E1]" c="12.45"/>
              <i n="[Table1].[Avg Daily Distance (km)].&amp;[1.246E1]" c="12.46"/>
              <i n="[Table1].[Avg Daily Distance (km)].&amp;[1.247E1]" c="12.47"/>
              <i n="[Table1].[Avg Daily Distance (km)].&amp;[1.25E1]" c="12.5"/>
              <i n="[Table1].[Avg Daily Distance (km)].&amp;[1.252E1]" c="12.52"/>
              <i n="[Table1].[Avg Daily Distance (km)].&amp;[1.253E1]" c="12.53"/>
              <i n="[Table1].[Avg Daily Distance (km)].&amp;[1.254E1]" c="12.54"/>
              <i n="[Table1].[Avg Daily Distance (km)].&amp;[1.256E1]" c="12.56"/>
              <i n="[Table1].[Avg Daily Distance (km)].&amp;[1.257E1]" c="12.57"/>
              <i n="[Table1].[Avg Daily Distance (km)].&amp;[1.258E1]" c="12.58"/>
              <i n="[Table1].[Avg Daily Distance (km)].&amp;[1.259E1]" c="12.59"/>
              <i n="[Table1].[Avg Daily Distance (km)].&amp;[1.261E1]" c="12.61"/>
              <i n="[Table1].[Avg Daily Distance (km)].&amp;[1.262E1]" c="12.62"/>
              <i n="[Table1].[Avg Daily Distance (km)].&amp;[1.264E1]" c="12.64"/>
              <i n="[Table1].[Avg Daily Distance (km)].&amp;[1.265E1]" c="12.65"/>
              <i n="[Table1].[Avg Daily Distance (km)].&amp;[1.266E1]" c="12.66"/>
              <i n="[Table1].[Avg Daily Distance (km)].&amp;[1.267E1]" c="12.67"/>
              <i n="[Table1].[Avg Daily Distance (km)].&amp;[1.269E1]" c="12.69"/>
              <i n="[Table1].[Avg Daily Distance (km)].&amp;[1.271E1]" c="12.71"/>
              <i n="[Table1].[Avg Daily Distance (km)].&amp;[1.272E1]" c="12.72"/>
              <i n="[Table1].[Avg Daily Distance (km)].&amp;[1.273E1]" c="12.73"/>
              <i n="[Table1].[Avg Daily Distance (km)].&amp;[1.274E1]" c="12.74"/>
              <i n="[Table1].[Avg Daily Distance (km)].&amp;[1.276E1]" c="12.76"/>
              <i n="[Table1].[Avg Daily Distance (km)].&amp;[1.278E1]" c="12.78"/>
              <i n="[Table1].[Avg Daily Distance (km)].&amp;[1.279E1]" c="12.79"/>
              <i n="[Table1].[Avg Daily Distance (km)].&amp;[1.28E1]" c="12.8"/>
              <i n="[Table1].[Avg Daily Distance (km)].&amp;[1.282E1]" c="12.82"/>
              <i n="[Table1].[Avg Daily Distance (km)].&amp;[1.283E1]" c="12.83"/>
              <i n="[Table1].[Avg Daily Distance (km)].&amp;[1.284E1]" c="12.84"/>
              <i n="[Table1].[Avg Daily Distance (km)].&amp;[1.285E1]" c="12.85"/>
              <i n="[Table1].[Avg Daily Distance (km)].&amp;[1.286E1]" c="12.86"/>
              <i n="[Table1].[Avg Daily Distance (km)].&amp;[1.287E1]" c="12.87"/>
              <i n="[Table1].[Avg Daily Distance (km)].&amp;[1.288E1]" c="12.88"/>
              <i n="[Table1].[Avg Daily Distance (km)].&amp;[1.29E1]" c="12.9"/>
              <i n="[Table1].[Avg Daily Distance (km)].&amp;[1.291E1]" c="12.91"/>
              <i n="[Table1].[Avg Daily Distance (km)].&amp;[1.293E1]" c="12.93"/>
              <i n="[Table1].[Avg Daily Distance (km)].&amp;[1.294E1]" c="12.94"/>
              <i n="[Table1].[Avg Daily Distance (km)].&amp;[1.295E1]" c="12.95"/>
              <i n="[Table1].[Avg Daily Distance (km)].&amp;[1.297E1]" c="12.97"/>
              <i n="[Table1].[Avg Daily Distance (km)].&amp;[1.298E1]" c="12.98"/>
              <i n="[Table1].[Avg Daily Distance (km)].&amp;[1.299E1]" c="12.99"/>
              <i n="[Table1].[Avg Daily Distance (km)].&amp;[1.3E1]" c="13"/>
              <i n="[Table1].[Avg Daily Distance (km)].&amp;[1.301E1]" c="13.01"/>
              <i n="[Table1].[Avg Daily Distance (km)].&amp;[1.302E1]" c="13.02"/>
              <i n="[Table1].[Avg Daily Distance (km)].&amp;[1.303E1]" c="13.03"/>
              <i n="[Table1].[Avg Daily Distance (km)].&amp;[1.304E1]" c="13.04"/>
              <i n="[Table1].[Avg Daily Distance (km)].&amp;[1.305E1]" c="13.05"/>
              <i n="[Table1].[Avg Daily Distance (km)].&amp;[1.306E1]" c="13.06"/>
              <i n="[Table1].[Avg Daily Distance (km)].&amp;[1.308E1]" c="13.08"/>
              <i n="[Table1].[Avg Daily Distance (km)].&amp;[1.31E1]" c="13.1"/>
              <i n="[Table1].[Avg Daily Distance (km)].&amp;[1.315E1]" c="13.15"/>
              <i n="[Table1].[Avg Daily Distance (km)].&amp;[1.316E1]" c="13.16"/>
              <i n="[Table1].[Avg Daily Distance (km)].&amp;[1.317E1]" c="13.17"/>
              <i n="[Table1].[Avg Daily Distance (km)].&amp;[1.322E1]" c="13.22"/>
              <i n="[Table1].[Avg Daily Distance (km)].&amp;[1.325E1]" c="13.25"/>
              <i n="[Table1].[Avg Daily Distance (km)].&amp;[1.326E1]" c="13.26"/>
              <i n="[Table1].[Avg Daily Distance (km)].&amp;[1.327E1]" c="13.27"/>
              <i n="[Table1].[Avg Daily Distance (km)].&amp;[1.328E1]" c="13.28"/>
              <i n="[Table1].[Avg Daily Distance (km)].&amp;[1.33E1]" c="13.3"/>
              <i n="[Table1].[Avg Daily Distance (km)].&amp;[1.331E1]" c="13.31"/>
              <i n="[Table1].[Avg Daily Distance (km)].&amp;[1.332E1]" c="13.32"/>
              <i n="[Table1].[Avg Daily Distance (km)].&amp;[1.333E1]" c="13.33"/>
              <i n="[Table1].[Avg Daily Distance (km)].&amp;[1.335E1]" c="13.35"/>
              <i n="[Table1].[Avg Daily Distance (km)].&amp;[1.336E1]" c="13.36"/>
              <i n="[Table1].[Avg Daily Distance (km)].&amp;[1.337E1]" c="13.37"/>
              <i n="[Table1].[Avg Daily Distance (km)].&amp;[1.338E1]" c="13.38"/>
              <i n="[Table1].[Avg Daily Distance (km)].&amp;[1.339E1]" c="13.39"/>
              <i n="[Table1].[Avg Daily Distance (km)].&amp;[1.34E1]" c="13.4"/>
              <i n="[Table1].[Avg Daily Distance (km)].&amp;[1.341E1]" c="13.41"/>
              <i n="[Table1].[Avg Daily Distance (km)].&amp;[1.342E1]" c="13.42"/>
              <i n="[Table1].[Avg Daily Distance (km)].&amp;[1.345E1]" c="13.45"/>
              <i n="[Table1].[Avg Daily Distance (km)].&amp;[1.346E1]" c="13.46"/>
              <i n="[Table1].[Avg Daily Distance (km)].&amp;[1.349E1]" c="13.49"/>
              <i n="[Table1].[Avg Daily Distance (km)].&amp;[1.351E1]" c="13.51"/>
              <i n="[Table1].[Avg Daily Distance (km)].&amp;[1.353E1]" c="13.53"/>
              <i n="[Table1].[Avg Daily Distance (km)].&amp;[1.354E1]" c="13.54"/>
              <i n="[Table1].[Avg Daily Distance (km)].&amp;[1.355E1]" c="13.55"/>
              <i n="[Table1].[Avg Daily Distance (km)].&amp;[1.356E1]" c="13.56"/>
              <i n="[Table1].[Avg Daily Distance (km)].&amp;[1.357E1]" c="13.57"/>
              <i n="[Table1].[Avg Daily Distance (km)].&amp;[1.358E1]" c="13.58"/>
              <i n="[Table1].[Avg Daily Distance (km)].&amp;[1.359E1]" c="13.59"/>
              <i n="[Table1].[Avg Daily Distance (km)].&amp;[1.36E1]" c="13.6"/>
              <i n="[Table1].[Avg Daily Distance (km)].&amp;[1.361E1]" c="13.61"/>
              <i n="[Table1].[Avg Daily Distance (km)].&amp;[1.362E1]" c="13.62"/>
              <i n="[Table1].[Avg Daily Distance (km)].&amp;[1.364E1]" c="13.64"/>
              <i n="[Table1].[Avg Daily Distance (km)].&amp;[1.365E1]" c="13.65"/>
              <i n="[Table1].[Avg Daily Distance (km)].&amp;[1.366E1]" c="13.66"/>
              <i n="[Table1].[Avg Daily Distance (km)].&amp;[1.369E1]" c="13.69"/>
              <i n="[Table1].[Avg Daily Distance (km)].&amp;[1.37E1]" c="13.7"/>
              <i n="[Table1].[Avg Daily Distance (km)].&amp;[1.371E1]" c="13.71"/>
              <i n="[Table1].[Avg Daily Distance (km)].&amp;[1.372E1]" c="13.72"/>
              <i n="[Table1].[Avg Daily Distance (km)].&amp;[1.373E1]" c="13.73"/>
              <i n="[Table1].[Avg Daily Distance (km)].&amp;[1.374E1]" c="13.74"/>
              <i n="[Table1].[Avg Daily Distance (km)].&amp;[1.376E1]" c="13.76"/>
              <i n="[Table1].[Avg Daily Distance (km)].&amp;[1.377E1]" c="13.77"/>
              <i n="[Table1].[Avg Daily Distance (km)].&amp;[1.378E1]" c="13.78"/>
              <i n="[Table1].[Avg Daily Distance (km)].&amp;[1.379E1]" c="13.79"/>
              <i n="[Table1].[Avg Daily Distance (km)].&amp;[1.38E1]" c="13.8"/>
              <i n="[Table1].[Avg Daily Distance (km)].&amp;[1.381E1]" c="13.81"/>
              <i n="[Table1].[Avg Daily Distance (km)].&amp;[1.382E1]" c="13.82"/>
              <i n="[Table1].[Avg Daily Distance (km)].&amp;[1.383E1]" c="13.83"/>
              <i n="[Table1].[Avg Daily Distance (km)].&amp;[1.384E1]" c="13.84"/>
              <i n="[Table1].[Avg Daily Distance (km)].&amp;[1.386E1]" c="13.86"/>
              <i n="[Table1].[Avg Daily Distance (km)].&amp;[1.387E1]" c="13.87"/>
              <i n="[Table1].[Avg Daily Distance (km)].&amp;[1.392E1]" c="13.92"/>
              <i n="[Table1].[Avg Daily Distance (km)].&amp;[1.393E1]" c="13.93"/>
              <i n="[Table1].[Avg Daily Distance (km)].&amp;[1.394E1]" c="13.94"/>
              <i n="[Table1].[Avg Daily Distance (km)].&amp;[1.395E1]" c="13.95"/>
              <i n="[Table1].[Avg Daily Distance (km)].&amp;[1.396E1]" c="13.96"/>
              <i n="[Table1].[Avg Daily Distance (km)].&amp;[1.397E1]" c="13.97"/>
              <i n="[Table1].[Avg Daily Distance (km)].&amp;[1.398E1]" c="13.98"/>
              <i n="[Table1].[Avg Daily Distance (km)].&amp;[1.399E1]" c="13.99"/>
              <i n="[Table1].[Avg Daily Distance (km)].&amp;[1.4E1]" c="14"/>
              <i n="[Table1].[Avg Daily Distance (km)].&amp;[1.403E1]" c="14.03"/>
              <i n="[Table1].[Avg Daily Distance (km)].&amp;[1.404E1]" c="14.04"/>
              <i n="[Table1].[Avg Daily Distance (km)].&amp;[1.405E1]" c="14.05"/>
              <i n="[Table1].[Avg Daily Distance (km)].&amp;[1.406E1]" c="14.06"/>
              <i n="[Table1].[Avg Daily Distance (km)].&amp;[1.407E1]" c="14.07"/>
              <i n="[Table1].[Avg Daily Distance (km)].&amp;[1.408E1]" c="14.08"/>
              <i n="[Table1].[Avg Daily Distance (km)].&amp;[1.409E1]" c="14.09"/>
              <i n="[Table1].[Avg Daily Distance (km)].&amp;[1.411E1]" c="14.11"/>
              <i n="[Table1].[Avg Daily Distance (km)].&amp;[1.412E1]" c="14.12"/>
              <i n="[Table1].[Avg Daily Distance (km)].&amp;[1.414E1]" c="14.14"/>
              <i n="[Table1].[Avg Daily Distance (km)].&amp;[1.417E1]" c="14.17"/>
              <i n="[Table1].[Avg Daily Distance (km)].&amp;[1.419E1]" c="14.19"/>
              <i n="[Table1].[Avg Daily Distance (km)].&amp;[1.421E1]" c="14.21"/>
              <i n="[Table1].[Avg Daily Distance (km)].&amp;[1.422E1]" c="14.22"/>
              <i n="[Table1].[Avg Daily Distance (km)].&amp;[1.425E1]" c="14.25"/>
              <i n="[Table1].[Avg Daily Distance (km)].&amp;[1.426E1]" c="14.26"/>
              <i n="[Table1].[Avg Daily Distance (km)].&amp;[1.427E1]" c="14.27"/>
              <i n="[Table1].[Avg Daily Distance (km)].&amp;[1.429E1]" c="14.29"/>
              <i n="[Table1].[Avg Daily Distance (km)].&amp;[1.43E1]" c="14.3"/>
              <i n="[Table1].[Avg Daily Distance (km)].&amp;[1.432E1]" c="14.32"/>
              <i n="[Table1].[Avg Daily Distance (km)].&amp;[1.434E1]" c="14.34"/>
              <i n="[Table1].[Avg Daily Distance (km)].&amp;[1.435E1]" c="14.35"/>
              <i n="[Table1].[Avg Daily Distance (km)].&amp;[1.436E1]" c="14.36"/>
              <i n="[Table1].[Avg Daily Distance (km)].&amp;[1.437E1]" c="14.37"/>
              <i n="[Table1].[Avg Daily Distance (km)].&amp;[1.438E1]" c="14.38"/>
              <i n="[Table1].[Avg Daily Distance (km)].&amp;[1.439E1]" c="14.39"/>
              <i n="[Table1].[Avg Daily Distance (km)].&amp;[1.44E1]" c="14.4"/>
              <i n="[Table1].[Avg Daily Distance (km)].&amp;[1.442E1]" c="14.42"/>
              <i n="[Table1].[Avg Daily Distance (km)].&amp;[1.443E1]" c="14.43"/>
              <i n="[Table1].[Avg Daily Distance (km)].&amp;[1.444E1]" c="14.44"/>
              <i n="[Table1].[Avg Daily Distance (km)].&amp;[1.445E1]" c="14.45"/>
              <i n="[Table1].[Avg Daily Distance (km)].&amp;[1.446E1]" c="14.46"/>
              <i n="[Table1].[Avg Daily Distance (km)].&amp;[1.447E1]" c="14.47"/>
              <i n="[Table1].[Avg Daily Distance (km)].&amp;[1.449E1]" c="14.49"/>
              <i n="[Table1].[Avg Daily Distance (km)].&amp;[1.45E1]" c="14.5"/>
              <i n="[Table1].[Avg Daily Distance (km)].&amp;[1.451E1]" c="14.51"/>
              <i n="[Table1].[Avg Daily Distance (km)].&amp;[1.454E1]" c="14.54"/>
              <i n="[Table1].[Avg Daily Distance (km)].&amp;[1.456E1]" c="14.56"/>
              <i n="[Table1].[Avg Daily Distance (km)].&amp;[1.457E1]" c="14.57"/>
              <i n="[Table1].[Avg Daily Distance (km)].&amp;[1.458E1]" c="14.58"/>
              <i n="[Table1].[Avg Daily Distance (km)].&amp;[1.459E1]" c="14.59"/>
              <i n="[Table1].[Avg Daily Distance (km)].&amp;[1.46E1]" c="14.6"/>
              <i n="[Table1].[Avg Daily Distance (km)].&amp;[1.461E1]" c="14.61"/>
              <i n="[Table1].[Avg Daily Distance (km)].&amp;[1.462E1]" c="14.62"/>
              <i n="[Table1].[Avg Daily Distance (km)].&amp;[1.463E1]" c="14.63"/>
              <i n="[Table1].[Avg Daily Distance (km)].&amp;[1.464E1]" c="14.64"/>
              <i n="[Table1].[Avg Daily Distance (km)].&amp;[1.465E1]" c="14.65"/>
              <i n="[Table1].[Avg Daily Distance (km)].&amp;[1.466E1]" c="14.66"/>
              <i n="[Table1].[Avg Daily Distance (km)].&amp;[1.467E1]" c="14.67"/>
              <i n="[Table1].[Avg Daily Distance (km)].&amp;[1.47E1]" c="14.7"/>
              <i n="[Table1].[Avg Daily Distance (km)].&amp;[1.471E1]" c="14.71"/>
              <i n="[Table1].[Avg Daily Distance (km)].&amp;[1.472E1]" c="14.72"/>
              <i n="[Table1].[Avg Daily Distance (km)].&amp;[1.474E1]" c="14.74"/>
              <i n="[Table1].[Avg Daily Distance (km)].&amp;[1.475E1]" c="14.75"/>
              <i n="[Table1].[Avg Daily Distance (km)].&amp;[1.476E1]" c="14.76"/>
              <i n="[Table1].[Avg Daily Distance (km)].&amp;[1.477E1]" c="14.77"/>
              <i n="[Table1].[Avg Daily Distance (km)].&amp;[1.479E1]" c="14.79"/>
              <i n="[Table1].[Avg Daily Distance (km)].&amp;[1.48E1]" c="14.8"/>
              <i n="[Table1].[Avg Daily Distance (km)].&amp;[1.481E1]" c="14.81"/>
              <i n="[Table1].[Avg Daily Distance (km)].&amp;[1.482E1]" c="14.82"/>
              <i n="[Table1].[Avg Daily Distance (km)].&amp;[1.483E1]" c="14.83"/>
              <i n="[Table1].[Avg Daily Distance (km)].&amp;[1.486E1]" c="14.86"/>
              <i n="[Table1].[Avg Daily Distance (km)].&amp;[1.487E1]" c="14.87"/>
              <i n="[Table1].[Avg Daily Distance (km)].&amp;[1.488E1]" c="14.88"/>
              <i n="[Table1].[Avg Daily Distance (km)].&amp;[1.489E1]" c="14.89"/>
              <i n="[Table1].[Avg Daily Distance (km)].&amp;[1.49E1]" c="14.9"/>
              <i n="[Table1].[Avg Daily Distance (km)].&amp;[1.493E1]" c="14.93"/>
              <i n="[Table1].[Avg Daily Distance (km)].&amp;[1.494E1]" c="14.94"/>
              <i n="[Table1].[Avg Daily Distance (km)].&amp;[1.495E1]" c="14.95"/>
              <i n="[Table1].[Avg Daily Distance (km)].&amp;[1.496E1]" c="14.96"/>
              <i n="[Table1].[Avg Daily Distance (km)].&amp;[1.499E1]" c="14.99"/>
              <i n="[Table1].[Avg Daily Distance (km)].&amp;[1.501E1]" c="15.01"/>
              <i n="[Table1].[Avg Daily Distance (km)].&amp;[1.503E1]" c="15.03"/>
              <i n="[Table1].[Avg Daily Distance (km)].&amp;[1.504E1]" c="15.04"/>
              <i n="[Table1].[Avg Daily Distance (km)].&amp;[1.505E1]" c="15.05"/>
              <i n="[Table1].[Avg Daily Distance (km)].&amp;[1.506E1]" c="15.06"/>
              <i n="[Table1].[Avg Daily Distance (km)].&amp;[1.507E1]" c="15.07"/>
              <i n="[Table1].[Avg Daily Distance (km)].&amp;[1.51E1]" c="15.1"/>
              <i n="[Table1].[Avg Daily Distance (km)].&amp;[1.511E1]" c="15.11"/>
              <i n="[Table1].[Avg Daily Distance (km)].&amp;[1.512E1]" c="15.12"/>
              <i n="[Table1].[Avg Daily Distance (km)].&amp;[1.513E1]" c="15.13"/>
              <i n="[Table1].[Avg Daily Distance (km)].&amp;[1.514E1]" c="15.14"/>
              <i n="[Table1].[Avg Daily Distance (km)].&amp;[1.515E1]" c="15.15"/>
              <i n="[Table1].[Avg Daily Distance (km)].&amp;[1.516E1]" c="15.16"/>
              <i n="[Table1].[Avg Daily Distance (km)].&amp;[1.517E1]" c="15.17"/>
              <i n="[Table1].[Avg Daily Distance (km)].&amp;[1.521E1]" c="15.21"/>
              <i n="[Table1].[Avg Daily Distance (km)].&amp;[1.522E1]" c="15.22"/>
              <i n="[Table1].[Avg Daily Distance (km)].&amp;[1.523E1]" c="15.23"/>
              <i n="[Table1].[Avg Daily Distance (km)].&amp;[1.524E1]" c="15.24"/>
              <i n="[Table1].[Avg Daily Distance (km)].&amp;[1.525E1]" c="15.25"/>
              <i n="[Table1].[Avg Daily Distance (km)].&amp;[1.527E1]" c="15.27"/>
              <i n="[Table1].[Avg Daily Distance (km)].&amp;[1.528E1]" c="15.28"/>
              <i n="[Table1].[Avg Daily Distance (km)].&amp;[1.529E1]" c="15.29"/>
              <i n="[Table1].[Avg Daily Distance (km)].&amp;[1.53E1]" c="15.3"/>
              <i n="[Table1].[Avg Daily Distance (km)].&amp;[1.531E1]" c="15.31"/>
              <i n="[Table1].[Avg Daily Distance (km)].&amp;[1.533E1]" c="15.33"/>
              <i n="[Table1].[Avg Daily Distance (km)].&amp;[1.534E1]" c="15.34"/>
              <i n="[Table1].[Avg Daily Distance (km)].&amp;[1.535E1]" c="15.35"/>
              <i n="[Table1].[Avg Daily Distance (km)].&amp;[1.536E1]" c="15.36"/>
              <i n="[Table1].[Avg Daily Distance (km)].&amp;[1.537E1]" c="15.37"/>
              <i n="[Table1].[Avg Daily Distance (km)].&amp;[1.538E1]" c="15.38"/>
              <i n="[Table1].[Avg Daily Distance (km)].&amp;[1.539E1]" c="15.39"/>
              <i n="[Table1].[Avg Daily Distance (km)].&amp;[1.54E1]" c="15.4"/>
              <i n="[Table1].[Avg Daily Distance (km)].&amp;[1.542E1]" c="15.42"/>
              <i n="[Table1].[Avg Daily Distance (km)].&amp;[1.543E1]" c="15.43"/>
              <i n="[Table1].[Avg Daily Distance (km)].&amp;[1.544E1]" c="15.44"/>
              <i n="[Table1].[Avg Daily Distance (km)].&amp;[1.545E1]" c="15.45"/>
              <i n="[Table1].[Avg Daily Distance (km)].&amp;[1.546E1]" c="15.46"/>
              <i n="[Table1].[Avg Daily Distance (km)].&amp;[1.547E1]" c="15.47"/>
              <i n="[Table1].[Avg Daily Distance (km)].&amp;[1.548E1]" c="15.48"/>
              <i n="[Table1].[Avg Daily Distance (km)].&amp;[1.549E1]" c="15.49"/>
              <i n="[Table1].[Avg Daily Distance (km)].&amp;[1.55E1]" c="15.5"/>
              <i n="[Table1].[Avg Daily Distance (km)].&amp;[1.551E1]" c="15.51"/>
              <i n="[Table1].[Avg Daily Distance (km)].&amp;[1.552E1]" c="15.52"/>
              <i n="[Table1].[Avg Daily Distance (km)].&amp;[1.553E1]" c="15.53"/>
              <i n="[Table1].[Avg Daily Distance (km)].&amp;[1.554E1]" c="15.54"/>
              <i n="[Table1].[Avg Daily Distance (km)].&amp;[1.556E1]" c="15.56"/>
              <i n="[Table1].[Avg Daily Distance (km)].&amp;[1.557E1]" c="15.57"/>
              <i n="[Table1].[Avg Daily Distance (km)].&amp;[1.558E1]" c="15.58"/>
              <i n="[Table1].[Avg Daily Distance (km)].&amp;[1.559E1]" c="15.59"/>
              <i n="[Table1].[Avg Daily Distance (km)].&amp;[1.56E1]" c="15.6"/>
              <i n="[Table1].[Avg Daily Distance (km)].&amp;[1.562E1]" c="15.62"/>
              <i n="[Table1].[Avg Daily Distance (km)].&amp;[1.563E1]" c="15.63"/>
              <i n="[Table1].[Avg Daily Distance (km)].&amp;[1.564E1]" c="15.64"/>
              <i n="[Table1].[Avg Daily Distance (km)].&amp;[1.565E1]" c="15.65"/>
              <i n="[Table1].[Avg Daily Distance (km)].&amp;[1.569E1]" c="15.69"/>
              <i n="[Table1].[Avg Daily Distance (km)].&amp;[1.571E1]" c="15.71"/>
              <i n="[Table1].[Avg Daily Distance (km)].&amp;[1.573E1]" c="15.73"/>
              <i n="[Table1].[Avg Daily Distance (km)].&amp;[1.574E1]" c="15.74"/>
              <i n="[Table1].[Avg Daily Distance (km)].&amp;[1.575E1]" c="15.75"/>
              <i n="[Table1].[Avg Daily Distance (km)].&amp;[1.576E1]" c="15.76"/>
              <i n="[Table1].[Avg Daily Distance (km)].&amp;[1.577E1]" c="15.77"/>
              <i n="[Table1].[Avg Daily Distance (km)].&amp;[1.578E1]" c="15.78"/>
              <i n="[Table1].[Avg Daily Distance (km)].&amp;[1.581E1]" c="15.81"/>
              <i n="[Table1].[Avg Daily Distance (km)].&amp;[1.583E1]" c="15.83"/>
              <i n="[Table1].[Avg Daily Distance (km)].&amp;[1.584E1]" c="15.84"/>
              <i n="[Table1].[Avg Daily Distance (km)].&amp;[1.585E1]" c="15.85"/>
              <i n="[Table1].[Avg Daily Distance (km)].&amp;[1.586E1]" c="15.86"/>
              <i n="[Table1].[Avg Daily Distance (km)].&amp;[1.589E1]" c="15.89"/>
              <i n="[Table1].[Avg Daily Distance (km)].&amp;[1.59E1]" c="15.9"/>
              <i n="[Table1].[Avg Daily Distance (km)].&amp;[1.591E1]" c="15.91"/>
              <i n="[Table1].[Avg Daily Distance (km)].&amp;[1.593E1]" c="15.93"/>
              <i n="[Table1].[Avg Daily Distance (km)].&amp;[1.594E1]" c="15.94"/>
              <i n="[Table1].[Avg Daily Distance (km)].&amp;[1.595E1]" c="15.95"/>
              <i n="[Table1].[Avg Daily Distance (km)].&amp;[1.596E1]" c="15.96"/>
              <i n="[Table1].[Avg Daily Distance (km)].&amp;[1.597E1]" c="15.97"/>
              <i n="[Table1].[Avg Daily Distance (km)].&amp;[1.598E1]" c="15.98"/>
              <i n="[Table1].[Avg Daily Distance (km)].&amp;[1.599E1]" c="15.99"/>
              <i n="[Table1].[Avg Daily Distance (km)].&amp;[1.6E1]" c="16"/>
              <i n="[Table1].[Avg Daily Distance (km)].&amp;[1.601E1]" c="16.01"/>
              <i n="[Table1].[Avg Daily Distance (km)].&amp;[1.602E1]" c="16.02"/>
              <i n="[Table1].[Avg Daily Distance (km)].&amp;[1.603E1]" c="16.03"/>
              <i n="[Table1].[Avg Daily Distance (km)].&amp;[1.604E1]" c="16.04"/>
              <i n="[Table1].[Avg Daily Distance (km)].&amp;[1.606E1]" c="16.06"/>
              <i n="[Table1].[Avg Daily Distance (km)].&amp;[1.607E1]" c="16.07"/>
              <i n="[Table1].[Avg Daily Distance (km)].&amp;[1.608E1]" c="16.08"/>
              <i n="[Table1].[Avg Daily Distance (km)].&amp;[1.61E1]" c="16.1"/>
              <i n="[Table1].[Avg Daily Distance (km)].&amp;[1.612E1]" c="16.12"/>
              <i n="[Table1].[Avg Daily Distance (km)].&amp;[1.613E1]" c="16.13"/>
              <i n="[Table1].[Avg Daily Distance (km)].&amp;[1.614E1]" c="16.14"/>
              <i n="[Table1].[Avg Daily Distance (km)].&amp;[1.615E1]" c="16.15"/>
              <i n="[Table1].[Avg Daily Distance (km)].&amp;[1.616E1]" c="16.16"/>
              <i n="[Table1].[Avg Daily Distance (km)].&amp;[1.618E1]" c="16.18"/>
              <i n="[Table1].[Avg Daily Distance (km)].&amp;[1.62E1]" c="16.2"/>
              <i n="[Table1].[Avg Daily Distance (km)].&amp;[1.621E1]" c="16.21"/>
              <i n="[Table1].[Avg Daily Distance (km)].&amp;[1.622E1]" c="16.22"/>
              <i n="[Table1].[Avg Daily Distance (km)].&amp;[1.624E1]" c="16.24"/>
              <i n="[Table1].[Avg Daily Distance (km)].&amp;[1.626E1]" c="16.26"/>
              <i n="[Table1].[Avg Daily Distance (km)].&amp;[1.627E1]" c="16.27"/>
              <i n="[Table1].[Avg Daily Distance (km)].&amp;[1.628E1]" c="16.28"/>
              <i n="[Table1].[Avg Daily Distance (km)].&amp;[1.629E1]" c="16.29"/>
              <i n="[Table1].[Avg Daily Distance (km)].&amp;[1.632E1]" c="16.32"/>
              <i n="[Table1].[Avg Daily Distance (km)].&amp;[1.635E1]" c="16.35"/>
              <i n="[Table1].[Avg Daily Distance (km)].&amp;[1.636E1]" c="16.36"/>
              <i n="[Table1].[Avg Daily Distance (km)].&amp;[1.639E1]" c="16.39"/>
              <i n="[Table1].[Avg Daily Distance (km)].&amp;[1.64E1]" c="16.4"/>
              <i n="[Table1].[Avg Daily Distance (km)].&amp;[1.641E1]" c="16.41"/>
              <i n="[Table1].[Avg Daily Distance (km)].&amp;[1.642E1]" c="16.42"/>
              <i n="[Table1].[Avg Daily Distance (km)].&amp;[1.645E1]" c="16.45"/>
              <i n="[Table1].[Avg Daily Distance (km)].&amp;[1.646E1]" c="16.46"/>
              <i n="[Table1].[Avg Daily Distance (km)].&amp;[1.648E1]" c="16.48"/>
              <i n="[Table1].[Avg Daily Distance (km)].&amp;[1.649E1]" c="16.49"/>
              <i n="[Table1].[Avg Daily Distance (km)].&amp;[1.65E1]" c="16.5"/>
              <i n="[Table1].[Avg Daily Distance (km)].&amp;[1.651E1]" c="16.51"/>
              <i n="[Table1].[Avg Daily Distance (km)].&amp;[1.654E1]" c="16.54"/>
              <i n="[Table1].[Avg Daily Distance (km)].&amp;[1.655E1]" c="16.55"/>
              <i n="[Table1].[Avg Daily Distance (km)].&amp;[1.656E1]" c="16.56"/>
              <i n="[Table1].[Avg Daily Distance (km)].&amp;[1.657E1]" c="16.57"/>
              <i n="[Table1].[Avg Daily Distance (km)].&amp;[1.658E1]" c="16.58"/>
              <i n="[Table1].[Avg Daily Distance (km)].&amp;[1.66E1]" c="16.6"/>
              <i n="[Table1].[Avg Daily Distance (km)].&amp;[1.661E1]" c="16.61"/>
              <i n="[Table1].[Avg Daily Distance (km)].&amp;[1.662E1]" c="16.62"/>
              <i n="[Table1].[Avg Daily Distance (km)].&amp;[1.665E1]" c="16.65"/>
              <i n="[Table1].[Avg Daily Distance (km)].&amp;[1.666E1]" c="16.66"/>
              <i n="[Table1].[Avg Daily Distance (km)].&amp;[1.667E1]" c="16.67"/>
              <i n="[Table1].[Avg Daily Distance (km)].&amp;[1.67E1]" c="16.7"/>
              <i n="[Table1].[Avg Daily Distance (km)].&amp;[1.671E1]" c="16.71"/>
              <i n="[Table1].[Avg Daily Distance (km)].&amp;[1.674E1]" c="16.74"/>
              <i n="[Table1].[Avg Daily Distance (km)].&amp;[1.675E1]" c="16.75"/>
              <i n="[Table1].[Avg Daily Distance (km)].&amp;[1.678E1]" c="16.78"/>
              <i n="[Table1].[Avg Daily Distance (km)].&amp;[1.679E1]" c="16.79"/>
              <i n="[Table1].[Avg Daily Distance (km)].&amp;[1.68E1]" c="16.8"/>
              <i n="[Table1].[Avg Daily Distance (km)].&amp;[1.681E1]" c="16.81"/>
              <i n="[Table1].[Avg Daily Distance (km)].&amp;[1.682E1]" c="16.82"/>
              <i n="[Table1].[Avg Daily Distance (km)].&amp;[1.683E1]" c="16.83"/>
              <i n="[Table1].[Avg Daily Distance (km)].&amp;[1.684E1]" c="16.84"/>
              <i n="[Table1].[Avg Daily Distance (km)].&amp;[1.685E1]" c="16.85"/>
              <i n="[Table1].[Avg Daily Distance (km)].&amp;[1.686E1]" c="16.86"/>
              <i n="[Table1].[Avg Daily Distance (km)].&amp;[1.687E1]" c="16.87"/>
              <i n="[Table1].[Avg Daily Distance (km)].&amp;[1.688E1]" c="16.88"/>
              <i n="[Table1].[Avg Daily Distance (km)].&amp;[1.689E1]" c="16.89"/>
              <i n="[Table1].[Avg Daily Distance (km)].&amp;[1.692E1]" c="16.92"/>
              <i n="[Table1].[Avg Daily Distance (km)].&amp;[1.693E1]" c="16.93"/>
              <i n="[Table1].[Avg Daily Distance (km)].&amp;[1.695E1]" c="16.95"/>
              <i n="[Table1].[Avg Daily Distance (km)].&amp;[1.697E1]" c="16.97"/>
              <i n="[Table1].[Avg Daily Distance (km)].&amp;[1.698E1]" c="16.98"/>
              <i n="[Table1].[Avg Daily Distance (km)].&amp;[1.7E1]" c="17"/>
              <i n="[Table1].[Avg Daily Distance (km)].&amp;[1.701E1]" c="17.01"/>
              <i n="[Table1].[Avg Daily Distance (km)].&amp;[1.703E1]" c="17.03"/>
              <i n="[Table1].[Avg Daily Distance (km)].&amp;[1.704E1]" c="17.04"/>
              <i n="[Table1].[Avg Daily Distance (km)].&amp;[1.705E1]" c="17.05"/>
              <i n="[Table1].[Avg Daily Distance (km)].&amp;[1.706E1]" c="17.06"/>
              <i n="[Table1].[Avg Daily Distance (km)].&amp;[1.707E1]" c="17.07"/>
              <i n="[Table1].[Avg Daily Distance (km)].&amp;[1.71E1]" c="17.1"/>
              <i n="[Table1].[Avg Daily Distance (km)].&amp;[1.711E1]" c="17.11"/>
              <i n="[Table1].[Avg Daily Distance (km)].&amp;[1.713E1]" c="17.13"/>
              <i n="[Table1].[Avg Daily Distance (km)].&amp;[1.716E1]" c="17.16"/>
              <i n="[Table1].[Avg Daily Distance (km)].&amp;[1.717E1]" c="17.17"/>
              <i n="[Table1].[Avg Daily Distance (km)].&amp;[1.718E1]" c="17.18"/>
              <i n="[Table1].[Avg Daily Distance (km)].&amp;[1.719E1]" c="17.19"/>
              <i n="[Table1].[Avg Daily Distance (km)].&amp;[1.72E1]" c="17.2"/>
              <i n="[Table1].[Avg Daily Distance (km)].&amp;[1.721E1]" c="17.21"/>
              <i n="[Table1].[Avg Daily Distance (km)].&amp;[1.722E1]" c="17.22"/>
              <i n="[Table1].[Avg Daily Distance (km)].&amp;[1.723E1]" c="17.23"/>
              <i n="[Table1].[Avg Daily Distance (km)].&amp;[1.724E1]" c="17.24"/>
              <i n="[Table1].[Avg Daily Distance (km)].&amp;[1.725E1]" c="17.25"/>
              <i n="[Table1].[Avg Daily Distance (km)].&amp;[1.726E1]" c="17.26"/>
              <i n="[Table1].[Avg Daily Distance (km)].&amp;[1.727E1]" c="17.27"/>
              <i n="[Table1].[Avg Daily Distance (km)].&amp;[1.728E1]" c="17.28"/>
              <i n="[Table1].[Avg Daily Distance (km)].&amp;[1.729E1]" c="17.29"/>
              <i n="[Table1].[Avg Daily Distance (km)].&amp;[1.73E1]" c="17.3"/>
              <i n="[Table1].[Avg Daily Distance (km)].&amp;[1.731E1]" c="17.31"/>
              <i n="[Table1].[Avg Daily Distance (km)].&amp;[1.733E1]" c="17.33"/>
              <i n="[Table1].[Avg Daily Distance (km)].&amp;[1.734E1]" c="17.34"/>
              <i n="[Table1].[Avg Daily Distance (km)].&amp;[1.735E1]" c="17.35"/>
              <i n="[Table1].[Avg Daily Distance (km)].&amp;[1.737E1]" c="17.37"/>
              <i n="[Table1].[Avg Daily Distance (km)].&amp;[1.738E1]" c="17.38"/>
              <i n="[Table1].[Avg Daily Distance (km)].&amp;[1.739E1]" c="17.39"/>
              <i n="[Table1].[Avg Daily Distance (km)].&amp;[1.74E1]" c="17.4"/>
              <i n="[Table1].[Avg Daily Distance (km)].&amp;[1.741E1]" c="17.41"/>
              <i n="[Table1].[Avg Daily Distance (km)].&amp;[1.742E1]" c="17.42"/>
              <i n="[Table1].[Avg Daily Distance (km)].&amp;[1.743E1]" c="17.43"/>
              <i n="[Table1].[Avg Daily Distance (km)].&amp;[1.744E1]" c="17.44"/>
              <i n="[Table1].[Avg Daily Distance (km)].&amp;[1.745E1]" c="17.45"/>
              <i n="[Table1].[Avg Daily Distance (km)].&amp;[1.746E1]" c="17.46"/>
              <i n="[Table1].[Avg Daily Distance (km)].&amp;[1.747E1]" c="17.47"/>
              <i n="[Table1].[Avg Daily Distance (km)].&amp;[1.748E1]" c="17.48"/>
              <i n="[Table1].[Avg Daily Distance (km)].&amp;[1.751E1]" c="17.51"/>
              <i n="[Table1].[Avg Daily Distance (km)].&amp;[1.752E1]" c="17.52"/>
              <i n="[Table1].[Avg Daily Distance (km)].&amp;[1.753E1]" c="17.53"/>
              <i n="[Table1].[Avg Daily Distance (km)].&amp;[1.754E1]" c="17.54"/>
              <i n="[Table1].[Avg Daily Distance (km)].&amp;[1.755E1]" c="17.55"/>
              <i n="[Table1].[Avg Daily Distance (km)].&amp;[1.756E1]" c="17.56"/>
              <i n="[Table1].[Avg Daily Distance (km)].&amp;[1.758E1]" c="17.58"/>
              <i n="[Table1].[Avg Daily Distance (km)].&amp;[1.759E1]" c="17.59"/>
              <i n="[Table1].[Avg Daily Distance (km)].&amp;[1.76E1]" c="17.6"/>
              <i n="[Table1].[Avg Daily Distance (km)].&amp;[1.763E1]" c="17.63"/>
              <i n="[Table1].[Avg Daily Distance (km)].&amp;[1.765E1]" c="17.65"/>
              <i n="[Table1].[Avg Daily Distance (km)].&amp;[1.767E1]" c="17.67"/>
              <i n="[Table1].[Avg Daily Distance (km)].&amp;[1.77E1]" c="17.7"/>
              <i n="[Table1].[Avg Daily Distance (km)].&amp;[1.772E1]" c="17.72"/>
              <i n="[Table1].[Avg Daily Distance (km)].&amp;[1.773E1]" c="17.73"/>
              <i n="[Table1].[Avg Daily Distance (km)].&amp;[1.774E1]" c="17.74"/>
              <i n="[Table1].[Avg Daily Distance (km)].&amp;[1.775E1]" c="17.75"/>
              <i n="[Table1].[Avg Daily Distance (km)].&amp;[1.778E1]" c="17.78"/>
              <i n="[Table1].[Avg Daily Distance (km)].&amp;[1.78E1]" c="17.8"/>
              <i n="[Table1].[Avg Daily Distance (km)].&amp;[1.782E1]" c="17.82"/>
              <i n="[Table1].[Avg Daily Distance (km)].&amp;[1.783E1]" c="17.83"/>
              <i n="[Table1].[Avg Daily Distance (km)].&amp;[1.784E1]" c="17.84"/>
              <i n="[Table1].[Avg Daily Distance (km)].&amp;[1.786E1]" c="17.86"/>
              <i n="[Table1].[Avg Daily Distance (km)].&amp;[1.789E1]" c="17.89"/>
              <i n="[Table1].[Avg Daily Distance (km)].&amp;[1.79E1]" c="17.9"/>
              <i n="[Table1].[Avg Daily Distance (km)].&amp;[1.791E1]" c="17.91"/>
              <i n="[Table1].[Avg Daily Distance (km)].&amp;[1.792E1]" c="17.92"/>
              <i n="[Table1].[Avg Daily Distance (km)].&amp;[1.793E1]" c="17.93"/>
              <i n="[Table1].[Avg Daily Distance (km)].&amp;[1.795E1]" c="17.95"/>
              <i n="[Table1].[Avg Daily Distance (km)].&amp;[1.796E1]" c="17.96"/>
              <i n="[Table1].[Avg Daily Distance (km)].&amp;[1.797E1]" c="17.97"/>
              <i n="[Table1].[Avg Daily Distance (km)].&amp;[1.798E1]" c="17.98"/>
              <i n="[Table1].[Avg Daily Distance (km)].&amp;[1.8E1]" c="18"/>
              <i n="[Table1].[Avg Daily Distance (km)].&amp;[1.801E1]" c="18.01"/>
              <i n="[Table1].[Avg Daily Distance (km)].&amp;[1.803E1]" c="18.03"/>
              <i n="[Table1].[Avg Daily Distance (km)].&amp;[1.804E1]" c="18.04"/>
              <i n="[Table1].[Avg Daily Distance (km)].&amp;[1.805E1]" c="18.05"/>
              <i n="[Table1].[Avg Daily Distance (km)].&amp;[1.807E1]" c="18.07"/>
              <i n="[Table1].[Avg Daily Distance (km)].&amp;[1.808E1]" c="18.08"/>
              <i n="[Table1].[Avg Daily Distance (km)].&amp;[1.809E1]" c="18.09"/>
              <i n="[Table1].[Avg Daily Distance (km)].&amp;[1.812E1]" c="18.12"/>
              <i n="[Table1].[Avg Daily Distance (km)].&amp;[1.813E1]" c="18.13"/>
              <i n="[Table1].[Avg Daily Distance (km)].&amp;[1.815E1]" c="18.15"/>
              <i n="[Table1].[Avg Daily Distance (km)].&amp;[1.816E1]" c="18.16"/>
              <i n="[Table1].[Avg Daily Distance (km)].&amp;[1.818E1]" c="18.18"/>
              <i n="[Table1].[Avg Daily Distance (km)].&amp;[1.819E1]" c="18.19"/>
              <i n="[Table1].[Avg Daily Distance (km)].&amp;[1.82E1]" c="18.2"/>
              <i n="[Table1].[Avg Daily Distance (km)].&amp;[1.821E1]" c="18.21"/>
              <i n="[Table1].[Avg Daily Distance (km)].&amp;[1.822E1]" c="18.22"/>
              <i n="[Table1].[Avg Daily Distance (km)].&amp;[1.825E1]" c="18.25"/>
              <i n="[Table1].[Avg Daily Distance (km)].&amp;[1.826E1]" c="18.26"/>
              <i n="[Table1].[Avg Daily Distance (km)].&amp;[1.829E1]" c="18.29"/>
              <i n="[Table1].[Avg Daily Distance (km)].&amp;[1.832E1]" c="18.32"/>
              <i n="[Table1].[Avg Daily Distance (km)].&amp;[1.833E1]" c="18.33"/>
              <i n="[Table1].[Avg Daily Distance (km)].&amp;[1.834E1]" c="18.34"/>
              <i n="[Table1].[Avg Daily Distance (km)].&amp;[1.835E1]" c="18.35"/>
              <i n="[Table1].[Avg Daily Distance (km)].&amp;[1.836E1]" c="18.36"/>
              <i n="[Table1].[Avg Daily Distance (km)].&amp;[1.837E1]" c="18.37"/>
              <i n="[Table1].[Avg Daily Distance (km)].&amp;[1.838E1]" c="18.38"/>
              <i n="[Table1].[Avg Daily Distance (km)].&amp;[1.839E1]" c="18.39"/>
              <i n="[Table1].[Avg Daily Distance (km)].&amp;[1.841E1]" c="18.41"/>
              <i n="[Table1].[Avg Daily Distance (km)].&amp;[1.842E1]" c="18.42"/>
              <i n="[Table1].[Avg Daily Distance (km)].&amp;[1.843E1]" c="18.43"/>
              <i n="[Table1].[Avg Daily Distance (km)].&amp;[1.845E1]" c="18.45"/>
              <i n="[Table1].[Avg Daily Distance (km)].&amp;[1.846E1]" c="18.46"/>
              <i n="[Table1].[Avg Daily Distance (km)].&amp;[1.847E1]" c="18.47"/>
              <i n="[Table1].[Avg Daily Distance (km)].&amp;[1.848E1]" c="18.48"/>
              <i n="[Table1].[Avg Daily Distance (km)].&amp;[1.849E1]" c="18.49"/>
              <i n="[Table1].[Avg Daily Distance (km)].&amp;[1.85E1]" c="18.5"/>
            </range>
          </ranges>
        </level>
      </levels>
      <selections count="1">
        <selection n="[Table1].[Avg Daily Distance (k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D5D45E9-DA6D-44BA-BF97-E51ABD214C60}" sourceName="[Table1].[Bran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Brand].[(All)]" sourceCaption="(All)" count="0"/>
        <level uniqueName="[Table1].[Brand].[Brand]" sourceCaption="Brand" count="8">
          <ranges>
            <range startItem="0">
              <i n="[Table1].[Brand].&amp;[Bajaj]" c="Bajaj"/>
              <i n="[Table1].[Brand].&amp;[Hero]" c="Hero"/>
              <i n="[Table1].[Brand].&amp;[Honda]" c="Honda"/>
              <i n="[Table1].[Brand].&amp;[Kawasaki]" c="Kawasaki"/>
              <i n="[Table1].[Brand].&amp;[KTM]" c="KTM"/>
              <i n="[Table1].[Brand].&amp;[Royal Enfield]" c="Royal Enfield"/>
              <i n="[Table1].[Brand].&amp;[TVS]" c="TVS"/>
              <i n="[Table1].[Brand].&amp;[Yamaha]" c="Yamaha"/>
            </range>
          </ranges>
        </level>
      </levels>
      <selections count="1">
        <selection n="[Table1].[Br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19BBFB78-59E5-440B-BA18-93F0FCD9E919}" sourceName="[Table1].[City Ti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City Tier].[(All)]" sourceCaption="(All)" count="0"/>
        <level uniqueName="[Table1].[City Tier].[City Tier]" sourceCaption="City Tier" count="4">
          <ranges>
            <range startItem="0">
              <i n="[Table1].[City Tier].&amp;[Metro]" c="Metro"/>
              <i n="[Table1].[City Tier].&amp;[Tier 1]" c="Tier 1"/>
              <i n="[Table1].[City Tier].&amp;[Tier 2]" c="Tier 2"/>
              <i n="[Table1].[City Tier].&amp;[Tier 3]" c="Tier 3"/>
            </range>
          </ranges>
        </level>
      </levels>
      <selections count="1">
        <selection n="[Table1].[City Ti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Capacity__cc" xr10:uid="{3FF39D58-7A6B-457A-A3A2-FCEFD4C5FD2D}" sourceName="[Table1].[Engine Capacity (cc)]">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Engine Capacity (cc)].[(All)]" sourceCaption="(All)" count="0"/>
        <level uniqueName="[Table1].[Engine Capacity (cc)].[Engine Capacity (cc)]" sourceCaption="Engine Capacity (cc)" count="901">
          <ranges>
            <range startItem="0">
              <i n="[Table1].[Engine Capacity (cc)].&amp;[100]" c="100"/>
              <i n="[Table1].[Engine Capacity (cc)].&amp;[101]" c="101"/>
              <i n="[Table1].[Engine Capacity (cc)].&amp;[102]" c="102"/>
              <i n="[Table1].[Engine Capacity (cc)].&amp;[103]" c="103"/>
              <i n="[Table1].[Engine Capacity (cc)].&amp;[104]" c="104"/>
              <i n="[Table1].[Engine Capacity (cc)].&amp;[105]" c="105"/>
              <i n="[Table1].[Engine Capacity (cc)].&amp;[106]" c="106"/>
              <i n="[Table1].[Engine Capacity (cc)].&amp;[107]" c="107"/>
              <i n="[Table1].[Engine Capacity (cc)].&amp;[108]" c="108"/>
              <i n="[Table1].[Engine Capacity (cc)].&amp;[109]" c="109"/>
              <i n="[Table1].[Engine Capacity (cc)].&amp;[110]" c="110"/>
              <i n="[Table1].[Engine Capacity (cc)].&amp;[111]" c="111"/>
              <i n="[Table1].[Engine Capacity (cc)].&amp;[112]" c="112"/>
              <i n="[Table1].[Engine Capacity (cc)].&amp;[113]" c="113"/>
              <i n="[Table1].[Engine Capacity (cc)].&amp;[114]" c="114"/>
              <i n="[Table1].[Engine Capacity (cc)].&amp;[115]" c="115"/>
              <i n="[Table1].[Engine Capacity (cc)].&amp;[116]" c="116"/>
              <i n="[Table1].[Engine Capacity (cc)].&amp;[117]" c="117"/>
              <i n="[Table1].[Engine Capacity (cc)].&amp;[118]" c="118"/>
              <i n="[Table1].[Engine Capacity (cc)].&amp;[119]" c="119"/>
              <i n="[Table1].[Engine Capacity (cc)].&amp;[120]" c="120"/>
              <i n="[Table1].[Engine Capacity (cc)].&amp;[121]" c="121"/>
              <i n="[Table1].[Engine Capacity (cc)].&amp;[122]" c="122"/>
              <i n="[Table1].[Engine Capacity (cc)].&amp;[123]" c="123"/>
              <i n="[Table1].[Engine Capacity (cc)].&amp;[124]" c="124"/>
              <i n="[Table1].[Engine Capacity (cc)].&amp;[125]" c="125"/>
              <i n="[Table1].[Engine Capacity (cc)].&amp;[126]" c="126"/>
              <i n="[Table1].[Engine Capacity (cc)].&amp;[127]" c="127"/>
              <i n="[Table1].[Engine Capacity (cc)].&amp;[128]" c="128"/>
              <i n="[Table1].[Engine Capacity (cc)].&amp;[129]" c="129"/>
              <i n="[Table1].[Engine Capacity (cc)].&amp;[130]" c="130"/>
              <i n="[Table1].[Engine Capacity (cc)].&amp;[131]" c="131"/>
              <i n="[Table1].[Engine Capacity (cc)].&amp;[132]" c="132"/>
              <i n="[Table1].[Engine Capacity (cc)].&amp;[133]" c="133"/>
              <i n="[Table1].[Engine Capacity (cc)].&amp;[134]" c="134"/>
              <i n="[Table1].[Engine Capacity (cc)].&amp;[135]" c="135"/>
              <i n="[Table1].[Engine Capacity (cc)].&amp;[136]" c="136"/>
              <i n="[Table1].[Engine Capacity (cc)].&amp;[137]" c="137"/>
              <i n="[Table1].[Engine Capacity (cc)].&amp;[138]" c="138"/>
              <i n="[Table1].[Engine Capacity (cc)].&amp;[139]" c="139"/>
              <i n="[Table1].[Engine Capacity (cc)].&amp;[140]" c="140"/>
              <i n="[Table1].[Engine Capacity (cc)].&amp;[141]" c="141"/>
              <i n="[Table1].[Engine Capacity (cc)].&amp;[142]" c="142"/>
              <i n="[Table1].[Engine Capacity (cc)].&amp;[143]" c="143"/>
              <i n="[Table1].[Engine Capacity (cc)].&amp;[144]" c="144"/>
              <i n="[Table1].[Engine Capacity (cc)].&amp;[145]" c="145"/>
              <i n="[Table1].[Engine Capacity (cc)].&amp;[146]" c="146"/>
              <i n="[Table1].[Engine Capacity (cc)].&amp;[147]" c="147"/>
              <i n="[Table1].[Engine Capacity (cc)].&amp;[148]" c="148"/>
              <i n="[Table1].[Engine Capacity (cc)].&amp;[149]" c="149"/>
              <i n="[Table1].[Engine Capacity (cc)].&amp;[150]" c="150"/>
              <i n="[Table1].[Engine Capacity (cc)].&amp;[151]" c="151"/>
              <i n="[Table1].[Engine Capacity (cc)].&amp;[152]" c="152"/>
              <i n="[Table1].[Engine Capacity (cc)].&amp;[153]" c="153"/>
              <i n="[Table1].[Engine Capacity (cc)].&amp;[154]" c="154"/>
              <i n="[Table1].[Engine Capacity (cc)].&amp;[155]" c="155"/>
              <i n="[Table1].[Engine Capacity (cc)].&amp;[156]" c="156"/>
              <i n="[Table1].[Engine Capacity (cc)].&amp;[157]" c="157"/>
              <i n="[Table1].[Engine Capacity (cc)].&amp;[158]" c="158"/>
              <i n="[Table1].[Engine Capacity (cc)].&amp;[159]" c="159"/>
              <i n="[Table1].[Engine Capacity (cc)].&amp;[160]" c="160"/>
              <i n="[Table1].[Engine Capacity (cc)].&amp;[161]" c="161"/>
              <i n="[Table1].[Engine Capacity (cc)].&amp;[162]" c="162"/>
              <i n="[Table1].[Engine Capacity (cc)].&amp;[163]" c="163"/>
              <i n="[Table1].[Engine Capacity (cc)].&amp;[164]" c="164"/>
              <i n="[Table1].[Engine Capacity (cc)].&amp;[165]" c="165"/>
              <i n="[Table1].[Engine Capacity (cc)].&amp;[166]" c="166"/>
              <i n="[Table1].[Engine Capacity (cc)].&amp;[167]" c="167"/>
              <i n="[Table1].[Engine Capacity (cc)].&amp;[168]" c="168"/>
              <i n="[Table1].[Engine Capacity (cc)].&amp;[169]" c="169"/>
              <i n="[Table1].[Engine Capacity (cc)].&amp;[170]" c="170"/>
              <i n="[Table1].[Engine Capacity (cc)].&amp;[171]" c="171"/>
              <i n="[Table1].[Engine Capacity (cc)].&amp;[172]" c="172"/>
              <i n="[Table1].[Engine Capacity (cc)].&amp;[173]" c="173"/>
              <i n="[Table1].[Engine Capacity (cc)].&amp;[174]" c="174"/>
              <i n="[Table1].[Engine Capacity (cc)].&amp;[175]" c="175"/>
              <i n="[Table1].[Engine Capacity (cc)].&amp;[176]" c="176"/>
              <i n="[Table1].[Engine Capacity (cc)].&amp;[177]" c="177"/>
              <i n="[Table1].[Engine Capacity (cc)].&amp;[178]" c="178"/>
              <i n="[Table1].[Engine Capacity (cc)].&amp;[179]" c="179"/>
              <i n="[Table1].[Engine Capacity (cc)].&amp;[180]" c="180"/>
              <i n="[Table1].[Engine Capacity (cc)].&amp;[181]" c="181"/>
              <i n="[Table1].[Engine Capacity (cc)].&amp;[182]" c="182"/>
              <i n="[Table1].[Engine Capacity (cc)].&amp;[183]" c="183"/>
              <i n="[Table1].[Engine Capacity (cc)].&amp;[184]" c="184"/>
              <i n="[Table1].[Engine Capacity (cc)].&amp;[185]" c="185"/>
              <i n="[Table1].[Engine Capacity (cc)].&amp;[186]" c="186"/>
              <i n="[Table1].[Engine Capacity (cc)].&amp;[187]" c="187"/>
              <i n="[Table1].[Engine Capacity (cc)].&amp;[188]" c="188"/>
              <i n="[Table1].[Engine Capacity (cc)].&amp;[189]" c="189"/>
              <i n="[Table1].[Engine Capacity (cc)].&amp;[190]" c="190"/>
              <i n="[Table1].[Engine Capacity (cc)].&amp;[191]" c="191"/>
              <i n="[Table1].[Engine Capacity (cc)].&amp;[192]" c="192"/>
              <i n="[Table1].[Engine Capacity (cc)].&amp;[193]" c="193"/>
              <i n="[Table1].[Engine Capacity (cc)].&amp;[194]" c="194"/>
              <i n="[Table1].[Engine Capacity (cc)].&amp;[195]" c="195"/>
              <i n="[Table1].[Engine Capacity (cc)].&amp;[196]" c="196"/>
              <i n="[Table1].[Engine Capacity (cc)].&amp;[197]" c="197"/>
              <i n="[Table1].[Engine Capacity (cc)].&amp;[198]" c="198"/>
              <i n="[Table1].[Engine Capacity (cc)].&amp;[199]" c="199"/>
              <i n="[Table1].[Engine Capacity (cc)].&amp;[200]" c="200"/>
              <i n="[Table1].[Engine Capacity (cc)].&amp;[201]" c="201"/>
              <i n="[Table1].[Engine Capacity (cc)].&amp;[202]" c="202"/>
              <i n="[Table1].[Engine Capacity (cc)].&amp;[203]" c="203"/>
              <i n="[Table1].[Engine Capacity (cc)].&amp;[204]" c="204"/>
              <i n="[Table1].[Engine Capacity (cc)].&amp;[205]" c="205"/>
              <i n="[Table1].[Engine Capacity (cc)].&amp;[206]" c="206"/>
              <i n="[Table1].[Engine Capacity (cc)].&amp;[207]" c="207"/>
              <i n="[Table1].[Engine Capacity (cc)].&amp;[208]" c="208"/>
              <i n="[Table1].[Engine Capacity (cc)].&amp;[209]" c="209"/>
              <i n="[Table1].[Engine Capacity (cc)].&amp;[210]" c="210"/>
              <i n="[Table1].[Engine Capacity (cc)].&amp;[211]" c="211"/>
              <i n="[Table1].[Engine Capacity (cc)].&amp;[212]" c="212"/>
              <i n="[Table1].[Engine Capacity (cc)].&amp;[213]" c="213"/>
              <i n="[Table1].[Engine Capacity (cc)].&amp;[214]" c="214"/>
              <i n="[Table1].[Engine Capacity (cc)].&amp;[215]" c="215"/>
              <i n="[Table1].[Engine Capacity (cc)].&amp;[216]" c="216"/>
              <i n="[Table1].[Engine Capacity (cc)].&amp;[217]" c="217"/>
              <i n="[Table1].[Engine Capacity (cc)].&amp;[218]" c="218"/>
              <i n="[Table1].[Engine Capacity (cc)].&amp;[219]" c="219"/>
              <i n="[Table1].[Engine Capacity (cc)].&amp;[220]" c="220"/>
              <i n="[Table1].[Engine Capacity (cc)].&amp;[221]" c="221"/>
              <i n="[Table1].[Engine Capacity (cc)].&amp;[222]" c="222"/>
              <i n="[Table1].[Engine Capacity (cc)].&amp;[223]" c="223"/>
              <i n="[Table1].[Engine Capacity (cc)].&amp;[224]" c="224"/>
              <i n="[Table1].[Engine Capacity (cc)].&amp;[225]" c="225"/>
              <i n="[Table1].[Engine Capacity (cc)].&amp;[226]" c="226"/>
              <i n="[Table1].[Engine Capacity (cc)].&amp;[227]" c="227"/>
              <i n="[Table1].[Engine Capacity (cc)].&amp;[228]" c="228"/>
              <i n="[Table1].[Engine Capacity (cc)].&amp;[229]" c="229"/>
              <i n="[Table1].[Engine Capacity (cc)].&amp;[230]" c="230"/>
              <i n="[Table1].[Engine Capacity (cc)].&amp;[231]" c="231"/>
              <i n="[Table1].[Engine Capacity (cc)].&amp;[232]" c="232"/>
              <i n="[Table1].[Engine Capacity (cc)].&amp;[233]" c="233"/>
              <i n="[Table1].[Engine Capacity (cc)].&amp;[234]" c="234"/>
              <i n="[Table1].[Engine Capacity (cc)].&amp;[235]" c="235"/>
              <i n="[Table1].[Engine Capacity (cc)].&amp;[236]" c="236"/>
              <i n="[Table1].[Engine Capacity (cc)].&amp;[237]" c="237"/>
              <i n="[Table1].[Engine Capacity (cc)].&amp;[238]" c="238"/>
              <i n="[Table1].[Engine Capacity (cc)].&amp;[239]" c="239"/>
              <i n="[Table1].[Engine Capacity (cc)].&amp;[240]" c="240"/>
              <i n="[Table1].[Engine Capacity (cc)].&amp;[241]" c="241"/>
              <i n="[Table1].[Engine Capacity (cc)].&amp;[242]" c="242"/>
              <i n="[Table1].[Engine Capacity (cc)].&amp;[243]" c="243"/>
              <i n="[Table1].[Engine Capacity (cc)].&amp;[244]" c="244"/>
              <i n="[Table1].[Engine Capacity (cc)].&amp;[245]" c="245"/>
              <i n="[Table1].[Engine Capacity (cc)].&amp;[246]" c="246"/>
              <i n="[Table1].[Engine Capacity (cc)].&amp;[247]" c="247"/>
              <i n="[Table1].[Engine Capacity (cc)].&amp;[248]" c="248"/>
              <i n="[Table1].[Engine Capacity (cc)].&amp;[249]" c="249"/>
              <i n="[Table1].[Engine Capacity (cc)].&amp;[250]" c="250"/>
              <i n="[Table1].[Engine Capacity (cc)].&amp;[251]" c="251"/>
              <i n="[Table1].[Engine Capacity (cc)].&amp;[252]" c="252"/>
              <i n="[Table1].[Engine Capacity (cc)].&amp;[253]" c="253"/>
              <i n="[Table1].[Engine Capacity (cc)].&amp;[254]" c="254"/>
              <i n="[Table1].[Engine Capacity (cc)].&amp;[255]" c="255"/>
              <i n="[Table1].[Engine Capacity (cc)].&amp;[256]" c="256"/>
              <i n="[Table1].[Engine Capacity (cc)].&amp;[257]" c="257"/>
              <i n="[Table1].[Engine Capacity (cc)].&amp;[258]" c="258"/>
              <i n="[Table1].[Engine Capacity (cc)].&amp;[259]" c="259"/>
              <i n="[Table1].[Engine Capacity (cc)].&amp;[260]" c="260"/>
              <i n="[Table1].[Engine Capacity (cc)].&amp;[261]" c="261"/>
              <i n="[Table1].[Engine Capacity (cc)].&amp;[262]" c="262"/>
              <i n="[Table1].[Engine Capacity (cc)].&amp;[263]" c="263"/>
              <i n="[Table1].[Engine Capacity (cc)].&amp;[264]" c="264"/>
              <i n="[Table1].[Engine Capacity (cc)].&amp;[265]" c="265"/>
              <i n="[Table1].[Engine Capacity (cc)].&amp;[266]" c="266"/>
              <i n="[Table1].[Engine Capacity (cc)].&amp;[267]" c="267"/>
              <i n="[Table1].[Engine Capacity (cc)].&amp;[268]" c="268"/>
              <i n="[Table1].[Engine Capacity (cc)].&amp;[269]" c="269"/>
              <i n="[Table1].[Engine Capacity (cc)].&amp;[270]" c="270"/>
              <i n="[Table1].[Engine Capacity (cc)].&amp;[271]" c="271"/>
              <i n="[Table1].[Engine Capacity (cc)].&amp;[272]" c="272"/>
              <i n="[Table1].[Engine Capacity (cc)].&amp;[273]" c="273"/>
              <i n="[Table1].[Engine Capacity (cc)].&amp;[274]" c="274"/>
              <i n="[Table1].[Engine Capacity (cc)].&amp;[275]" c="275"/>
              <i n="[Table1].[Engine Capacity (cc)].&amp;[276]" c="276"/>
              <i n="[Table1].[Engine Capacity (cc)].&amp;[277]" c="277"/>
              <i n="[Table1].[Engine Capacity (cc)].&amp;[278]" c="278"/>
              <i n="[Table1].[Engine Capacity (cc)].&amp;[279]" c="279"/>
              <i n="[Table1].[Engine Capacity (cc)].&amp;[280]" c="280"/>
              <i n="[Table1].[Engine Capacity (cc)].&amp;[281]" c="281"/>
              <i n="[Table1].[Engine Capacity (cc)].&amp;[282]" c="282"/>
              <i n="[Table1].[Engine Capacity (cc)].&amp;[283]" c="283"/>
              <i n="[Table1].[Engine Capacity (cc)].&amp;[284]" c="284"/>
              <i n="[Table1].[Engine Capacity (cc)].&amp;[285]" c="285"/>
              <i n="[Table1].[Engine Capacity (cc)].&amp;[286]" c="286"/>
              <i n="[Table1].[Engine Capacity (cc)].&amp;[287]" c="287"/>
              <i n="[Table1].[Engine Capacity (cc)].&amp;[288]" c="288"/>
              <i n="[Table1].[Engine Capacity (cc)].&amp;[289]" c="289"/>
              <i n="[Table1].[Engine Capacity (cc)].&amp;[290]" c="290"/>
              <i n="[Table1].[Engine Capacity (cc)].&amp;[291]" c="291"/>
              <i n="[Table1].[Engine Capacity (cc)].&amp;[292]" c="292"/>
              <i n="[Table1].[Engine Capacity (cc)].&amp;[293]" c="293"/>
              <i n="[Table1].[Engine Capacity (cc)].&amp;[294]" c="294"/>
              <i n="[Table1].[Engine Capacity (cc)].&amp;[295]" c="295"/>
              <i n="[Table1].[Engine Capacity (cc)].&amp;[296]" c="296"/>
              <i n="[Table1].[Engine Capacity (cc)].&amp;[297]" c="297"/>
              <i n="[Table1].[Engine Capacity (cc)].&amp;[298]" c="298"/>
              <i n="[Table1].[Engine Capacity (cc)].&amp;[299]" c="299"/>
              <i n="[Table1].[Engine Capacity (cc)].&amp;[300]" c="300"/>
              <i n="[Table1].[Engine Capacity (cc)].&amp;[301]" c="301"/>
              <i n="[Table1].[Engine Capacity (cc)].&amp;[302]" c="302"/>
              <i n="[Table1].[Engine Capacity (cc)].&amp;[303]" c="303"/>
              <i n="[Table1].[Engine Capacity (cc)].&amp;[304]" c="304"/>
              <i n="[Table1].[Engine Capacity (cc)].&amp;[305]" c="305"/>
              <i n="[Table1].[Engine Capacity (cc)].&amp;[306]" c="306"/>
              <i n="[Table1].[Engine Capacity (cc)].&amp;[307]" c="307"/>
              <i n="[Table1].[Engine Capacity (cc)].&amp;[308]" c="308"/>
              <i n="[Table1].[Engine Capacity (cc)].&amp;[309]" c="309"/>
              <i n="[Table1].[Engine Capacity (cc)].&amp;[310]" c="310"/>
              <i n="[Table1].[Engine Capacity (cc)].&amp;[311]" c="311"/>
              <i n="[Table1].[Engine Capacity (cc)].&amp;[312]" c="312"/>
              <i n="[Table1].[Engine Capacity (cc)].&amp;[313]" c="313"/>
              <i n="[Table1].[Engine Capacity (cc)].&amp;[314]" c="314"/>
              <i n="[Table1].[Engine Capacity (cc)].&amp;[315]" c="315"/>
              <i n="[Table1].[Engine Capacity (cc)].&amp;[316]" c="316"/>
              <i n="[Table1].[Engine Capacity (cc)].&amp;[317]" c="317"/>
              <i n="[Table1].[Engine Capacity (cc)].&amp;[318]" c="318"/>
              <i n="[Table1].[Engine Capacity (cc)].&amp;[319]" c="319"/>
              <i n="[Table1].[Engine Capacity (cc)].&amp;[320]" c="320"/>
              <i n="[Table1].[Engine Capacity (cc)].&amp;[321]" c="321"/>
              <i n="[Table1].[Engine Capacity (cc)].&amp;[322]" c="322"/>
              <i n="[Table1].[Engine Capacity (cc)].&amp;[323]" c="323"/>
              <i n="[Table1].[Engine Capacity (cc)].&amp;[324]" c="324"/>
              <i n="[Table1].[Engine Capacity (cc)].&amp;[325]" c="325"/>
              <i n="[Table1].[Engine Capacity (cc)].&amp;[326]" c="326"/>
              <i n="[Table1].[Engine Capacity (cc)].&amp;[327]" c="327"/>
              <i n="[Table1].[Engine Capacity (cc)].&amp;[328]" c="328"/>
              <i n="[Table1].[Engine Capacity (cc)].&amp;[329]" c="329"/>
              <i n="[Table1].[Engine Capacity (cc)].&amp;[330]" c="330"/>
              <i n="[Table1].[Engine Capacity (cc)].&amp;[331]" c="331"/>
              <i n="[Table1].[Engine Capacity (cc)].&amp;[332]" c="332"/>
              <i n="[Table1].[Engine Capacity (cc)].&amp;[333]" c="333"/>
              <i n="[Table1].[Engine Capacity (cc)].&amp;[334]" c="334"/>
              <i n="[Table1].[Engine Capacity (cc)].&amp;[335]" c="335"/>
              <i n="[Table1].[Engine Capacity (cc)].&amp;[336]" c="336"/>
              <i n="[Table1].[Engine Capacity (cc)].&amp;[337]" c="337"/>
              <i n="[Table1].[Engine Capacity (cc)].&amp;[338]" c="338"/>
              <i n="[Table1].[Engine Capacity (cc)].&amp;[339]" c="339"/>
              <i n="[Table1].[Engine Capacity (cc)].&amp;[340]" c="340"/>
              <i n="[Table1].[Engine Capacity (cc)].&amp;[341]" c="341"/>
              <i n="[Table1].[Engine Capacity (cc)].&amp;[342]" c="342"/>
              <i n="[Table1].[Engine Capacity (cc)].&amp;[343]" c="343"/>
              <i n="[Table1].[Engine Capacity (cc)].&amp;[344]" c="344"/>
              <i n="[Table1].[Engine Capacity (cc)].&amp;[345]" c="345"/>
              <i n="[Table1].[Engine Capacity (cc)].&amp;[346]" c="346"/>
              <i n="[Table1].[Engine Capacity (cc)].&amp;[347]" c="347"/>
              <i n="[Table1].[Engine Capacity (cc)].&amp;[348]" c="348"/>
              <i n="[Table1].[Engine Capacity (cc)].&amp;[349]" c="349"/>
              <i n="[Table1].[Engine Capacity (cc)].&amp;[350]" c="350"/>
              <i n="[Table1].[Engine Capacity (cc)].&amp;[351]" c="351"/>
              <i n="[Table1].[Engine Capacity (cc)].&amp;[352]" c="352"/>
              <i n="[Table1].[Engine Capacity (cc)].&amp;[353]" c="353"/>
              <i n="[Table1].[Engine Capacity (cc)].&amp;[354]" c="354"/>
              <i n="[Table1].[Engine Capacity (cc)].&amp;[355]" c="355"/>
              <i n="[Table1].[Engine Capacity (cc)].&amp;[356]" c="356"/>
              <i n="[Table1].[Engine Capacity (cc)].&amp;[357]" c="357"/>
              <i n="[Table1].[Engine Capacity (cc)].&amp;[358]" c="358"/>
              <i n="[Table1].[Engine Capacity (cc)].&amp;[359]" c="359"/>
              <i n="[Table1].[Engine Capacity (cc)].&amp;[360]" c="360"/>
              <i n="[Table1].[Engine Capacity (cc)].&amp;[361]" c="361"/>
              <i n="[Table1].[Engine Capacity (cc)].&amp;[362]" c="362"/>
              <i n="[Table1].[Engine Capacity (cc)].&amp;[363]" c="363"/>
              <i n="[Table1].[Engine Capacity (cc)].&amp;[364]" c="364"/>
              <i n="[Table1].[Engine Capacity (cc)].&amp;[365]" c="365"/>
              <i n="[Table1].[Engine Capacity (cc)].&amp;[366]" c="366"/>
              <i n="[Table1].[Engine Capacity (cc)].&amp;[367]" c="367"/>
              <i n="[Table1].[Engine Capacity (cc)].&amp;[368]" c="368"/>
              <i n="[Table1].[Engine Capacity (cc)].&amp;[369]" c="369"/>
              <i n="[Table1].[Engine Capacity (cc)].&amp;[370]" c="370"/>
              <i n="[Table1].[Engine Capacity (cc)].&amp;[371]" c="371"/>
              <i n="[Table1].[Engine Capacity (cc)].&amp;[372]" c="372"/>
              <i n="[Table1].[Engine Capacity (cc)].&amp;[373]" c="373"/>
              <i n="[Table1].[Engine Capacity (cc)].&amp;[374]" c="374"/>
              <i n="[Table1].[Engine Capacity (cc)].&amp;[375]" c="375"/>
              <i n="[Table1].[Engine Capacity (cc)].&amp;[376]" c="376"/>
              <i n="[Table1].[Engine Capacity (cc)].&amp;[377]" c="377"/>
              <i n="[Table1].[Engine Capacity (cc)].&amp;[378]" c="378"/>
              <i n="[Table1].[Engine Capacity (cc)].&amp;[379]" c="379"/>
              <i n="[Table1].[Engine Capacity (cc)].&amp;[380]" c="380"/>
              <i n="[Table1].[Engine Capacity (cc)].&amp;[381]" c="381"/>
              <i n="[Table1].[Engine Capacity (cc)].&amp;[382]" c="382"/>
              <i n="[Table1].[Engine Capacity (cc)].&amp;[383]" c="383"/>
              <i n="[Table1].[Engine Capacity (cc)].&amp;[384]" c="384"/>
              <i n="[Table1].[Engine Capacity (cc)].&amp;[385]" c="385"/>
              <i n="[Table1].[Engine Capacity (cc)].&amp;[386]" c="386"/>
              <i n="[Table1].[Engine Capacity (cc)].&amp;[387]" c="387"/>
              <i n="[Table1].[Engine Capacity (cc)].&amp;[388]" c="388"/>
              <i n="[Table1].[Engine Capacity (cc)].&amp;[389]" c="389"/>
              <i n="[Table1].[Engine Capacity (cc)].&amp;[390]" c="390"/>
              <i n="[Table1].[Engine Capacity (cc)].&amp;[391]" c="391"/>
              <i n="[Table1].[Engine Capacity (cc)].&amp;[392]" c="392"/>
              <i n="[Table1].[Engine Capacity (cc)].&amp;[393]" c="393"/>
              <i n="[Table1].[Engine Capacity (cc)].&amp;[394]" c="394"/>
              <i n="[Table1].[Engine Capacity (cc)].&amp;[395]" c="395"/>
              <i n="[Table1].[Engine Capacity (cc)].&amp;[396]" c="396"/>
              <i n="[Table1].[Engine Capacity (cc)].&amp;[397]" c="397"/>
              <i n="[Table1].[Engine Capacity (cc)].&amp;[398]" c="398"/>
              <i n="[Table1].[Engine Capacity (cc)].&amp;[399]" c="399"/>
              <i n="[Table1].[Engine Capacity (cc)].&amp;[400]" c="400"/>
              <i n="[Table1].[Engine Capacity (cc)].&amp;[401]" c="401"/>
              <i n="[Table1].[Engine Capacity (cc)].&amp;[402]" c="402"/>
              <i n="[Table1].[Engine Capacity (cc)].&amp;[403]" c="403"/>
              <i n="[Table1].[Engine Capacity (cc)].&amp;[404]" c="404"/>
              <i n="[Table1].[Engine Capacity (cc)].&amp;[405]" c="405"/>
              <i n="[Table1].[Engine Capacity (cc)].&amp;[406]" c="406"/>
              <i n="[Table1].[Engine Capacity (cc)].&amp;[407]" c="407"/>
              <i n="[Table1].[Engine Capacity (cc)].&amp;[408]" c="408"/>
              <i n="[Table1].[Engine Capacity (cc)].&amp;[409]" c="409"/>
              <i n="[Table1].[Engine Capacity (cc)].&amp;[410]" c="410"/>
              <i n="[Table1].[Engine Capacity (cc)].&amp;[411]" c="411"/>
              <i n="[Table1].[Engine Capacity (cc)].&amp;[412]" c="412"/>
              <i n="[Table1].[Engine Capacity (cc)].&amp;[413]" c="413"/>
              <i n="[Table1].[Engine Capacity (cc)].&amp;[414]" c="414"/>
              <i n="[Table1].[Engine Capacity (cc)].&amp;[415]" c="415"/>
              <i n="[Table1].[Engine Capacity (cc)].&amp;[416]" c="416"/>
              <i n="[Table1].[Engine Capacity (cc)].&amp;[417]" c="417"/>
              <i n="[Table1].[Engine Capacity (cc)].&amp;[418]" c="418"/>
              <i n="[Table1].[Engine Capacity (cc)].&amp;[419]" c="419"/>
              <i n="[Table1].[Engine Capacity (cc)].&amp;[420]" c="420"/>
              <i n="[Table1].[Engine Capacity (cc)].&amp;[421]" c="421"/>
              <i n="[Table1].[Engine Capacity (cc)].&amp;[422]" c="422"/>
              <i n="[Table1].[Engine Capacity (cc)].&amp;[423]" c="423"/>
              <i n="[Table1].[Engine Capacity (cc)].&amp;[424]" c="424"/>
              <i n="[Table1].[Engine Capacity (cc)].&amp;[425]" c="425"/>
              <i n="[Table1].[Engine Capacity (cc)].&amp;[426]" c="426"/>
              <i n="[Table1].[Engine Capacity (cc)].&amp;[427]" c="427"/>
              <i n="[Table1].[Engine Capacity (cc)].&amp;[428]" c="428"/>
              <i n="[Table1].[Engine Capacity (cc)].&amp;[429]" c="429"/>
              <i n="[Table1].[Engine Capacity (cc)].&amp;[430]" c="430"/>
              <i n="[Table1].[Engine Capacity (cc)].&amp;[431]" c="431"/>
              <i n="[Table1].[Engine Capacity (cc)].&amp;[432]" c="432"/>
              <i n="[Table1].[Engine Capacity (cc)].&amp;[433]" c="433"/>
              <i n="[Table1].[Engine Capacity (cc)].&amp;[434]" c="434"/>
              <i n="[Table1].[Engine Capacity (cc)].&amp;[435]" c="435"/>
              <i n="[Table1].[Engine Capacity (cc)].&amp;[436]" c="436"/>
              <i n="[Table1].[Engine Capacity (cc)].&amp;[437]" c="437"/>
              <i n="[Table1].[Engine Capacity (cc)].&amp;[438]" c="438"/>
              <i n="[Table1].[Engine Capacity (cc)].&amp;[439]" c="439"/>
              <i n="[Table1].[Engine Capacity (cc)].&amp;[440]" c="440"/>
              <i n="[Table1].[Engine Capacity (cc)].&amp;[441]" c="441"/>
              <i n="[Table1].[Engine Capacity (cc)].&amp;[442]" c="442"/>
              <i n="[Table1].[Engine Capacity (cc)].&amp;[443]" c="443"/>
              <i n="[Table1].[Engine Capacity (cc)].&amp;[444]" c="444"/>
              <i n="[Table1].[Engine Capacity (cc)].&amp;[445]" c="445"/>
              <i n="[Table1].[Engine Capacity (cc)].&amp;[446]" c="446"/>
              <i n="[Table1].[Engine Capacity (cc)].&amp;[447]" c="447"/>
              <i n="[Table1].[Engine Capacity (cc)].&amp;[448]" c="448"/>
              <i n="[Table1].[Engine Capacity (cc)].&amp;[449]" c="449"/>
              <i n="[Table1].[Engine Capacity (cc)].&amp;[450]" c="450"/>
              <i n="[Table1].[Engine Capacity (cc)].&amp;[451]" c="451"/>
              <i n="[Table1].[Engine Capacity (cc)].&amp;[452]" c="452"/>
              <i n="[Table1].[Engine Capacity (cc)].&amp;[453]" c="453"/>
              <i n="[Table1].[Engine Capacity (cc)].&amp;[454]" c="454"/>
              <i n="[Table1].[Engine Capacity (cc)].&amp;[455]" c="455"/>
              <i n="[Table1].[Engine Capacity (cc)].&amp;[456]" c="456"/>
              <i n="[Table1].[Engine Capacity (cc)].&amp;[457]" c="457"/>
              <i n="[Table1].[Engine Capacity (cc)].&amp;[458]" c="458"/>
              <i n="[Table1].[Engine Capacity (cc)].&amp;[459]" c="459"/>
              <i n="[Table1].[Engine Capacity (cc)].&amp;[460]" c="460"/>
              <i n="[Table1].[Engine Capacity (cc)].&amp;[461]" c="461"/>
              <i n="[Table1].[Engine Capacity (cc)].&amp;[462]" c="462"/>
              <i n="[Table1].[Engine Capacity (cc)].&amp;[463]" c="463"/>
              <i n="[Table1].[Engine Capacity (cc)].&amp;[464]" c="464"/>
              <i n="[Table1].[Engine Capacity (cc)].&amp;[465]" c="465"/>
              <i n="[Table1].[Engine Capacity (cc)].&amp;[466]" c="466"/>
              <i n="[Table1].[Engine Capacity (cc)].&amp;[467]" c="467"/>
              <i n="[Table1].[Engine Capacity (cc)].&amp;[468]" c="468"/>
              <i n="[Table1].[Engine Capacity (cc)].&amp;[469]" c="469"/>
              <i n="[Table1].[Engine Capacity (cc)].&amp;[470]" c="470"/>
              <i n="[Table1].[Engine Capacity (cc)].&amp;[471]" c="471"/>
              <i n="[Table1].[Engine Capacity (cc)].&amp;[472]" c="472"/>
              <i n="[Table1].[Engine Capacity (cc)].&amp;[473]" c="473"/>
              <i n="[Table1].[Engine Capacity (cc)].&amp;[474]" c="474"/>
              <i n="[Table1].[Engine Capacity (cc)].&amp;[475]" c="475"/>
              <i n="[Table1].[Engine Capacity (cc)].&amp;[476]" c="476"/>
              <i n="[Table1].[Engine Capacity (cc)].&amp;[477]" c="477"/>
              <i n="[Table1].[Engine Capacity (cc)].&amp;[478]" c="478"/>
              <i n="[Table1].[Engine Capacity (cc)].&amp;[479]" c="479"/>
              <i n="[Table1].[Engine Capacity (cc)].&amp;[480]" c="480"/>
              <i n="[Table1].[Engine Capacity (cc)].&amp;[481]" c="481"/>
              <i n="[Table1].[Engine Capacity (cc)].&amp;[482]" c="482"/>
              <i n="[Table1].[Engine Capacity (cc)].&amp;[483]" c="483"/>
              <i n="[Table1].[Engine Capacity (cc)].&amp;[484]" c="484"/>
              <i n="[Table1].[Engine Capacity (cc)].&amp;[485]" c="485"/>
              <i n="[Table1].[Engine Capacity (cc)].&amp;[486]" c="486"/>
              <i n="[Table1].[Engine Capacity (cc)].&amp;[487]" c="487"/>
              <i n="[Table1].[Engine Capacity (cc)].&amp;[488]" c="488"/>
              <i n="[Table1].[Engine Capacity (cc)].&amp;[489]" c="489"/>
              <i n="[Table1].[Engine Capacity (cc)].&amp;[490]" c="490"/>
              <i n="[Table1].[Engine Capacity (cc)].&amp;[491]" c="491"/>
              <i n="[Table1].[Engine Capacity (cc)].&amp;[492]" c="492"/>
              <i n="[Table1].[Engine Capacity (cc)].&amp;[493]" c="493"/>
              <i n="[Table1].[Engine Capacity (cc)].&amp;[494]" c="494"/>
              <i n="[Table1].[Engine Capacity (cc)].&amp;[495]" c="495"/>
              <i n="[Table1].[Engine Capacity (cc)].&amp;[496]" c="496"/>
              <i n="[Table1].[Engine Capacity (cc)].&amp;[497]" c="497"/>
              <i n="[Table1].[Engine Capacity (cc)].&amp;[498]" c="498"/>
              <i n="[Table1].[Engine Capacity (cc)].&amp;[499]" c="499"/>
              <i n="[Table1].[Engine Capacity (cc)].&amp;[500]" c="500"/>
              <i n="[Table1].[Engine Capacity (cc)].&amp;[501]" c="501"/>
              <i n="[Table1].[Engine Capacity (cc)].&amp;[502]" c="502"/>
              <i n="[Table1].[Engine Capacity (cc)].&amp;[503]" c="503"/>
              <i n="[Table1].[Engine Capacity (cc)].&amp;[504]" c="504"/>
              <i n="[Table1].[Engine Capacity (cc)].&amp;[505]" c="505"/>
              <i n="[Table1].[Engine Capacity (cc)].&amp;[506]" c="506"/>
              <i n="[Table1].[Engine Capacity (cc)].&amp;[507]" c="507"/>
              <i n="[Table1].[Engine Capacity (cc)].&amp;[508]" c="508"/>
              <i n="[Table1].[Engine Capacity (cc)].&amp;[509]" c="509"/>
              <i n="[Table1].[Engine Capacity (cc)].&amp;[510]" c="510"/>
              <i n="[Table1].[Engine Capacity (cc)].&amp;[511]" c="511"/>
              <i n="[Table1].[Engine Capacity (cc)].&amp;[512]" c="512"/>
              <i n="[Table1].[Engine Capacity (cc)].&amp;[513]" c="513"/>
              <i n="[Table1].[Engine Capacity (cc)].&amp;[514]" c="514"/>
              <i n="[Table1].[Engine Capacity (cc)].&amp;[515]" c="515"/>
              <i n="[Table1].[Engine Capacity (cc)].&amp;[516]" c="516"/>
              <i n="[Table1].[Engine Capacity (cc)].&amp;[517]" c="517"/>
              <i n="[Table1].[Engine Capacity (cc)].&amp;[518]" c="518"/>
              <i n="[Table1].[Engine Capacity (cc)].&amp;[519]" c="519"/>
              <i n="[Table1].[Engine Capacity (cc)].&amp;[520]" c="520"/>
              <i n="[Table1].[Engine Capacity (cc)].&amp;[521]" c="521"/>
              <i n="[Table1].[Engine Capacity (cc)].&amp;[522]" c="522"/>
              <i n="[Table1].[Engine Capacity (cc)].&amp;[523]" c="523"/>
              <i n="[Table1].[Engine Capacity (cc)].&amp;[524]" c="524"/>
              <i n="[Table1].[Engine Capacity (cc)].&amp;[525]" c="525"/>
              <i n="[Table1].[Engine Capacity (cc)].&amp;[526]" c="526"/>
              <i n="[Table1].[Engine Capacity (cc)].&amp;[527]" c="527"/>
              <i n="[Table1].[Engine Capacity (cc)].&amp;[528]" c="528"/>
              <i n="[Table1].[Engine Capacity (cc)].&amp;[529]" c="529"/>
              <i n="[Table1].[Engine Capacity (cc)].&amp;[530]" c="530"/>
              <i n="[Table1].[Engine Capacity (cc)].&amp;[531]" c="531"/>
              <i n="[Table1].[Engine Capacity (cc)].&amp;[532]" c="532"/>
              <i n="[Table1].[Engine Capacity (cc)].&amp;[533]" c="533"/>
              <i n="[Table1].[Engine Capacity (cc)].&amp;[534]" c="534"/>
              <i n="[Table1].[Engine Capacity (cc)].&amp;[535]" c="535"/>
              <i n="[Table1].[Engine Capacity (cc)].&amp;[536]" c="536"/>
              <i n="[Table1].[Engine Capacity (cc)].&amp;[537]" c="537"/>
              <i n="[Table1].[Engine Capacity (cc)].&amp;[538]" c="538"/>
              <i n="[Table1].[Engine Capacity (cc)].&amp;[539]" c="539"/>
              <i n="[Table1].[Engine Capacity (cc)].&amp;[540]" c="540"/>
              <i n="[Table1].[Engine Capacity (cc)].&amp;[541]" c="541"/>
              <i n="[Table1].[Engine Capacity (cc)].&amp;[542]" c="542"/>
              <i n="[Table1].[Engine Capacity (cc)].&amp;[543]" c="543"/>
              <i n="[Table1].[Engine Capacity (cc)].&amp;[544]" c="544"/>
              <i n="[Table1].[Engine Capacity (cc)].&amp;[545]" c="545"/>
              <i n="[Table1].[Engine Capacity (cc)].&amp;[546]" c="546"/>
              <i n="[Table1].[Engine Capacity (cc)].&amp;[547]" c="547"/>
              <i n="[Table1].[Engine Capacity (cc)].&amp;[548]" c="548"/>
              <i n="[Table1].[Engine Capacity (cc)].&amp;[549]" c="549"/>
              <i n="[Table1].[Engine Capacity (cc)].&amp;[550]" c="550"/>
              <i n="[Table1].[Engine Capacity (cc)].&amp;[551]" c="551"/>
              <i n="[Table1].[Engine Capacity (cc)].&amp;[552]" c="552"/>
              <i n="[Table1].[Engine Capacity (cc)].&amp;[553]" c="553"/>
              <i n="[Table1].[Engine Capacity (cc)].&amp;[554]" c="554"/>
              <i n="[Table1].[Engine Capacity (cc)].&amp;[555]" c="555"/>
              <i n="[Table1].[Engine Capacity (cc)].&amp;[556]" c="556"/>
              <i n="[Table1].[Engine Capacity (cc)].&amp;[557]" c="557"/>
              <i n="[Table1].[Engine Capacity (cc)].&amp;[558]" c="558"/>
              <i n="[Table1].[Engine Capacity (cc)].&amp;[559]" c="559"/>
              <i n="[Table1].[Engine Capacity (cc)].&amp;[560]" c="560"/>
              <i n="[Table1].[Engine Capacity (cc)].&amp;[561]" c="561"/>
              <i n="[Table1].[Engine Capacity (cc)].&amp;[562]" c="562"/>
              <i n="[Table1].[Engine Capacity (cc)].&amp;[563]" c="563"/>
              <i n="[Table1].[Engine Capacity (cc)].&amp;[564]" c="564"/>
              <i n="[Table1].[Engine Capacity (cc)].&amp;[565]" c="565"/>
              <i n="[Table1].[Engine Capacity (cc)].&amp;[566]" c="566"/>
              <i n="[Table1].[Engine Capacity (cc)].&amp;[567]" c="567"/>
              <i n="[Table1].[Engine Capacity (cc)].&amp;[568]" c="568"/>
              <i n="[Table1].[Engine Capacity (cc)].&amp;[569]" c="569"/>
              <i n="[Table1].[Engine Capacity (cc)].&amp;[570]" c="570"/>
              <i n="[Table1].[Engine Capacity (cc)].&amp;[571]" c="571"/>
              <i n="[Table1].[Engine Capacity (cc)].&amp;[572]" c="572"/>
              <i n="[Table1].[Engine Capacity (cc)].&amp;[573]" c="573"/>
              <i n="[Table1].[Engine Capacity (cc)].&amp;[574]" c="574"/>
              <i n="[Table1].[Engine Capacity (cc)].&amp;[575]" c="575"/>
              <i n="[Table1].[Engine Capacity (cc)].&amp;[576]" c="576"/>
              <i n="[Table1].[Engine Capacity (cc)].&amp;[577]" c="577"/>
              <i n="[Table1].[Engine Capacity (cc)].&amp;[578]" c="578"/>
              <i n="[Table1].[Engine Capacity (cc)].&amp;[579]" c="579"/>
              <i n="[Table1].[Engine Capacity (cc)].&amp;[580]" c="580"/>
              <i n="[Table1].[Engine Capacity (cc)].&amp;[581]" c="581"/>
              <i n="[Table1].[Engine Capacity (cc)].&amp;[582]" c="582"/>
              <i n="[Table1].[Engine Capacity (cc)].&amp;[583]" c="583"/>
              <i n="[Table1].[Engine Capacity (cc)].&amp;[584]" c="584"/>
              <i n="[Table1].[Engine Capacity (cc)].&amp;[585]" c="585"/>
              <i n="[Table1].[Engine Capacity (cc)].&amp;[586]" c="586"/>
              <i n="[Table1].[Engine Capacity (cc)].&amp;[587]" c="587"/>
              <i n="[Table1].[Engine Capacity (cc)].&amp;[588]" c="588"/>
              <i n="[Table1].[Engine Capacity (cc)].&amp;[589]" c="589"/>
              <i n="[Table1].[Engine Capacity (cc)].&amp;[590]" c="590"/>
              <i n="[Table1].[Engine Capacity (cc)].&amp;[591]" c="591"/>
              <i n="[Table1].[Engine Capacity (cc)].&amp;[592]" c="592"/>
              <i n="[Table1].[Engine Capacity (cc)].&amp;[593]" c="593"/>
              <i n="[Table1].[Engine Capacity (cc)].&amp;[594]" c="594"/>
              <i n="[Table1].[Engine Capacity (cc)].&amp;[595]" c="595"/>
              <i n="[Table1].[Engine Capacity (cc)].&amp;[596]" c="596"/>
              <i n="[Table1].[Engine Capacity (cc)].&amp;[597]" c="597"/>
              <i n="[Table1].[Engine Capacity (cc)].&amp;[598]" c="598"/>
              <i n="[Table1].[Engine Capacity (cc)].&amp;[599]" c="599"/>
              <i n="[Table1].[Engine Capacity (cc)].&amp;[600]" c="600"/>
              <i n="[Table1].[Engine Capacity (cc)].&amp;[601]" c="601"/>
              <i n="[Table1].[Engine Capacity (cc)].&amp;[602]" c="602"/>
              <i n="[Table1].[Engine Capacity (cc)].&amp;[603]" c="603"/>
              <i n="[Table1].[Engine Capacity (cc)].&amp;[604]" c="604"/>
              <i n="[Table1].[Engine Capacity (cc)].&amp;[605]" c="605"/>
              <i n="[Table1].[Engine Capacity (cc)].&amp;[606]" c="606"/>
              <i n="[Table1].[Engine Capacity (cc)].&amp;[607]" c="607"/>
              <i n="[Table1].[Engine Capacity (cc)].&amp;[608]" c="608"/>
              <i n="[Table1].[Engine Capacity (cc)].&amp;[609]" c="609"/>
              <i n="[Table1].[Engine Capacity (cc)].&amp;[610]" c="610"/>
              <i n="[Table1].[Engine Capacity (cc)].&amp;[611]" c="611"/>
              <i n="[Table1].[Engine Capacity (cc)].&amp;[612]" c="612"/>
              <i n="[Table1].[Engine Capacity (cc)].&amp;[613]" c="613"/>
              <i n="[Table1].[Engine Capacity (cc)].&amp;[614]" c="614"/>
              <i n="[Table1].[Engine Capacity (cc)].&amp;[615]" c="615"/>
              <i n="[Table1].[Engine Capacity (cc)].&amp;[616]" c="616"/>
              <i n="[Table1].[Engine Capacity (cc)].&amp;[617]" c="617"/>
              <i n="[Table1].[Engine Capacity (cc)].&amp;[618]" c="618"/>
              <i n="[Table1].[Engine Capacity (cc)].&amp;[619]" c="619"/>
              <i n="[Table1].[Engine Capacity (cc)].&amp;[620]" c="620"/>
              <i n="[Table1].[Engine Capacity (cc)].&amp;[621]" c="621"/>
              <i n="[Table1].[Engine Capacity (cc)].&amp;[622]" c="622"/>
              <i n="[Table1].[Engine Capacity (cc)].&amp;[623]" c="623"/>
              <i n="[Table1].[Engine Capacity (cc)].&amp;[624]" c="624"/>
              <i n="[Table1].[Engine Capacity (cc)].&amp;[625]" c="625"/>
              <i n="[Table1].[Engine Capacity (cc)].&amp;[626]" c="626"/>
              <i n="[Table1].[Engine Capacity (cc)].&amp;[627]" c="627"/>
              <i n="[Table1].[Engine Capacity (cc)].&amp;[628]" c="628"/>
              <i n="[Table1].[Engine Capacity (cc)].&amp;[629]" c="629"/>
              <i n="[Table1].[Engine Capacity (cc)].&amp;[630]" c="630"/>
              <i n="[Table1].[Engine Capacity (cc)].&amp;[631]" c="631"/>
              <i n="[Table1].[Engine Capacity (cc)].&amp;[632]" c="632"/>
              <i n="[Table1].[Engine Capacity (cc)].&amp;[633]" c="633"/>
              <i n="[Table1].[Engine Capacity (cc)].&amp;[634]" c="634"/>
              <i n="[Table1].[Engine Capacity (cc)].&amp;[635]" c="635"/>
              <i n="[Table1].[Engine Capacity (cc)].&amp;[636]" c="636"/>
              <i n="[Table1].[Engine Capacity (cc)].&amp;[637]" c="637"/>
              <i n="[Table1].[Engine Capacity (cc)].&amp;[638]" c="638"/>
              <i n="[Table1].[Engine Capacity (cc)].&amp;[639]" c="639"/>
              <i n="[Table1].[Engine Capacity (cc)].&amp;[640]" c="640"/>
              <i n="[Table1].[Engine Capacity (cc)].&amp;[641]" c="641"/>
              <i n="[Table1].[Engine Capacity (cc)].&amp;[642]" c="642"/>
              <i n="[Table1].[Engine Capacity (cc)].&amp;[643]" c="643"/>
              <i n="[Table1].[Engine Capacity (cc)].&amp;[644]" c="644"/>
              <i n="[Table1].[Engine Capacity (cc)].&amp;[645]" c="645"/>
              <i n="[Table1].[Engine Capacity (cc)].&amp;[646]" c="646"/>
              <i n="[Table1].[Engine Capacity (cc)].&amp;[647]" c="647"/>
              <i n="[Table1].[Engine Capacity (cc)].&amp;[648]" c="648"/>
              <i n="[Table1].[Engine Capacity (cc)].&amp;[649]" c="649"/>
              <i n="[Table1].[Engine Capacity (cc)].&amp;[650]" c="650"/>
              <i n="[Table1].[Engine Capacity (cc)].&amp;[651]" c="651"/>
              <i n="[Table1].[Engine Capacity (cc)].&amp;[652]" c="652"/>
              <i n="[Table1].[Engine Capacity (cc)].&amp;[653]" c="653"/>
              <i n="[Table1].[Engine Capacity (cc)].&amp;[654]" c="654"/>
              <i n="[Table1].[Engine Capacity (cc)].&amp;[655]" c="655"/>
              <i n="[Table1].[Engine Capacity (cc)].&amp;[656]" c="656"/>
              <i n="[Table1].[Engine Capacity (cc)].&amp;[657]" c="657"/>
              <i n="[Table1].[Engine Capacity (cc)].&amp;[658]" c="658"/>
              <i n="[Table1].[Engine Capacity (cc)].&amp;[659]" c="659"/>
              <i n="[Table1].[Engine Capacity (cc)].&amp;[660]" c="660"/>
              <i n="[Table1].[Engine Capacity (cc)].&amp;[661]" c="661"/>
              <i n="[Table1].[Engine Capacity (cc)].&amp;[662]" c="662"/>
              <i n="[Table1].[Engine Capacity (cc)].&amp;[663]" c="663"/>
              <i n="[Table1].[Engine Capacity (cc)].&amp;[664]" c="664"/>
              <i n="[Table1].[Engine Capacity (cc)].&amp;[665]" c="665"/>
              <i n="[Table1].[Engine Capacity (cc)].&amp;[666]" c="666"/>
              <i n="[Table1].[Engine Capacity (cc)].&amp;[667]" c="667"/>
              <i n="[Table1].[Engine Capacity (cc)].&amp;[668]" c="668"/>
              <i n="[Table1].[Engine Capacity (cc)].&amp;[669]" c="669"/>
              <i n="[Table1].[Engine Capacity (cc)].&amp;[670]" c="670"/>
              <i n="[Table1].[Engine Capacity (cc)].&amp;[671]" c="671"/>
              <i n="[Table1].[Engine Capacity (cc)].&amp;[672]" c="672"/>
              <i n="[Table1].[Engine Capacity (cc)].&amp;[673]" c="673"/>
              <i n="[Table1].[Engine Capacity (cc)].&amp;[674]" c="674"/>
              <i n="[Table1].[Engine Capacity (cc)].&amp;[675]" c="675"/>
              <i n="[Table1].[Engine Capacity (cc)].&amp;[676]" c="676"/>
              <i n="[Table1].[Engine Capacity (cc)].&amp;[677]" c="677"/>
              <i n="[Table1].[Engine Capacity (cc)].&amp;[678]" c="678"/>
              <i n="[Table1].[Engine Capacity (cc)].&amp;[679]" c="679"/>
              <i n="[Table1].[Engine Capacity (cc)].&amp;[680]" c="680"/>
              <i n="[Table1].[Engine Capacity (cc)].&amp;[681]" c="681"/>
              <i n="[Table1].[Engine Capacity (cc)].&amp;[682]" c="682"/>
              <i n="[Table1].[Engine Capacity (cc)].&amp;[683]" c="683"/>
              <i n="[Table1].[Engine Capacity (cc)].&amp;[684]" c="684"/>
              <i n="[Table1].[Engine Capacity (cc)].&amp;[685]" c="685"/>
              <i n="[Table1].[Engine Capacity (cc)].&amp;[686]" c="686"/>
              <i n="[Table1].[Engine Capacity (cc)].&amp;[687]" c="687"/>
              <i n="[Table1].[Engine Capacity (cc)].&amp;[688]" c="688"/>
              <i n="[Table1].[Engine Capacity (cc)].&amp;[689]" c="689"/>
              <i n="[Table1].[Engine Capacity (cc)].&amp;[690]" c="690"/>
              <i n="[Table1].[Engine Capacity (cc)].&amp;[691]" c="691"/>
              <i n="[Table1].[Engine Capacity (cc)].&amp;[692]" c="692"/>
              <i n="[Table1].[Engine Capacity (cc)].&amp;[693]" c="693"/>
              <i n="[Table1].[Engine Capacity (cc)].&amp;[694]" c="694"/>
              <i n="[Table1].[Engine Capacity (cc)].&amp;[695]" c="695"/>
              <i n="[Table1].[Engine Capacity (cc)].&amp;[696]" c="696"/>
              <i n="[Table1].[Engine Capacity (cc)].&amp;[697]" c="697"/>
              <i n="[Table1].[Engine Capacity (cc)].&amp;[698]" c="698"/>
              <i n="[Table1].[Engine Capacity (cc)].&amp;[699]" c="699"/>
              <i n="[Table1].[Engine Capacity (cc)].&amp;[700]" c="700"/>
              <i n="[Table1].[Engine Capacity (cc)].&amp;[701]" c="701"/>
              <i n="[Table1].[Engine Capacity (cc)].&amp;[702]" c="702"/>
              <i n="[Table1].[Engine Capacity (cc)].&amp;[703]" c="703"/>
              <i n="[Table1].[Engine Capacity (cc)].&amp;[704]" c="704"/>
              <i n="[Table1].[Engine Capacity (cc)].&amp;[705]" c="705"/>
              <i n="[Table1].[Engine Capacity (cc)].&amp;[706]" c="706"/>
              <i n="[Table1].[Engine Capacity (cc)].&amp;[707]" c="707"/>
              <i n="[Table1].[Engine Capacity (cc)].&amp;[708]" c="708"/>
              <i n="[Table1].[Engine Capacity (cc)].&amp;[709]" c="709"/>
              <i n="[Table1].[Engine Capacity (cc)].&amp;[710]" c="710"/>
              <i n="[Table1].[Engine Capacity (cc)].&amp;[711]" c="711"/>
              <i n="[Table1].[Engine Capacity (cc)].&amp;[712]" c="712"/>
              <i n="[Table1].[Engine Capacity (cc)].&amp;[713]" c="713"/>
              <i n="[Table1].[Engine Capacity (cc)].&amp;[714]" c="714"/>
              <i n="[Table1].[Engine Capacity (cc)].&amp;[715]" c="715"/>
              <i n="[Table1].[Engine Capacity (cc)].&amp;[716]" c="716"/>
              <i n="[Table1].[Engine Capacity (cc)].&amp;[717]" c="717"/>
              <i n="[Table1].[Engine Capacity (cc)].&amp;[718]" c="718"/>
              <i n="[Table1].[Engine Capacity (cc)].&amp;[719]" c="719"/>
              <i n="[Table1].[Engine Capacity (cc)].&amp;[720]" c="720"/>
              <i n="[Table1].[Engine Capacity (cc)].&amp;[721]" c="721"/>
              <i n="[Table1].[Engine Capacity (cc)].&amp;[722]" c="722"/>
              <i n="[Table1].[Engine Capacity (cc)].&amp;[723]" c="723"/>
              <i n="[Table1].[Engine Capacity (cc)].&amp;[724]" c="724"/>
              <i n="[Table1].[Engine Capacity (cc)].&amp;[725]" c="725"/>
              <i n="[Table1].[Engine Capacity (cc)].&amp;[726]" c="726"/>
              <i n="[Table1].[Engine Capacity (cc)].&amp;[727]" c="727"/>
              <i n="[Table1].[Engine Capacity (cc)].&amp;[728]" c="728"/>
              <i n="[Table1].[Engine Capacity (cc)].&amp;[729]" c="729"/>
              <i n="[Table1].[Engine Capacity (cc)].&amp;[730]" c="730"/>
              <i n="[Table1].[Engine Capacity (cc)].&amp;[731]" c="731"/>
              <i n="[Table1].[Engine Capacity (cc)].&amp;[732]" c="732"/>
              <i n="[Table1].[Engine Capacity (cc)].&amp;[733]" c="733"/>
              <i n="[Table1].[Engine Capacity (cc)].&amp;[734]" c="734"/>
              <i n="[Table1].[Engine Capacity (cc)].&amp;[735]" c="735"/>
              <i n="[Table1].[Engine Capacity (cc)].&amp;[736]" c="736"/>
              <i n="[Table1].[Engine Capacity (cc)].&amp;[737]" c="737"/>
              <i n="[Table1].[Engine Capacity (cc)].&amp;[738]" c="738"/>
              <i n="[Table1].[Engine Capacity (cc)].&amp;[739]" c="739"/>
              <i n="[Table1].[Engine Capacity (cc)].&amp;[740]" c="740"/>
              <i n="[Table1].[Engine Capacity (cc)].&amp;[741]" c="741"/>
              <i n="[Table1].[Engine Capacity (cc)].&amp;[742]" c="742"/>
              <i n="[Table1].[Engine Capacity (cc)].&amp;[743]" c="743"/>
              <i n="[Table1].[Engine Capacity (cc)].&amp;[744]" c="744"/>
              <i n="[Table1].[Engine Capacity (cc)].&amp;[745]" c="745"/>
              <i n="[Table1].[Engine Capacity (cc)].&amp;[746]" c="746"/>
              <i n="[Table1].[Engine Capacity (cc)].&amp;[747]" c="747"/>
              <i n="[Table1].[Engine Capacity (cc)].&amp;[748]" c="748"/>
              <i n="[Table1].[Engine Capacity (cc)].&amp;[749]" c="749"/>
              <i n="[Table1].[Engine Capacity (cc)].&amp;[750]" c="750"/>
              <i n="[Table1].[Engine Capacity (cc)].&amp;[751]" c="751"/>
              <i n="[Table1].[Engine Capacity (cc)].&amp;[752]" c="752"/>
              <i n="[Table1].[Engine Capacity (cc)].&amp;[753]" c="753"/>
              <i n="[Table1].[Engine Capacity (cc)].&amp;[754]" c="754"/>
              <i n="[Table1].[Engine Capacity (cc)].&amp;[755]" c="755"/>
              <i n="[Table1].[Engine Capacity (cc)].&amp;[756]" c="756"/>
              <i n="[Table1].[Engine Capacity (cc)].&amp;[757]" c="757"/>
              <i n="[Table1].[Engine Capacity (cc)].&amp;[758]" c="758"/>
              <i n="[Table1].[Engine Capacity (cc)].&amp;[759]" c="759"/>
              <i n="[Table1].[Engine Capacity (cc)].&amp;[760]" c="760"/>
              <i n="[Table1].[Engine Capacity (cc)].&amp;[761]" c="761"/>
              <i n="[Table1].[Engine Capacity (cc)].&amp;[762]" c="762"/>
              <i n="[Table1].[Engine Capacity (cc)].&amp;[763]" c="763"/>
              <i n="[Table1].[Engine Capacity (cc)].&amp;[764]" c="764"/>
              <i n="[Table1].[Engine Capacity (cc)].&amp;[765]" c="765"/>
              <i n="[Table1].[Engine Capacity (cc)].&amp;[766]" c="766"/>
              <i n="[Table1].[Engine Capacity (cc)].&amp;[767]" c="767"/>
              <i n="[Table1].[Engine Capacity (cc)].&amp;[768]" c="768"/>
              <i n="[Table1].[Engine Capacity (cc)].&amp;[769]" c="769"/>
              <i n="[Table1].[Engine Capacity (cc)].&amp;[770]" c="770"/>
              <i n="[Table1].[Engine Capacity (cc)].&amp;[771]" c="771"/>
              <i n="[Table1].[Engine Capacity (cc)].&amp;[772]" c="772"/>
              <i n="[Table1].[Engine Capacity (cc)].&amp;[773]" c="773"/>
              <i n="[Table1].[Engine Capacity (cc)].&amp;[774]" c="774"/>
              <i n="[Table1].[Engine Capacity (cc)].&amp;[775]" c="775"/>
              <i n="[Table1].[Engine Capacity (cc)].&amp;[776]" c="776"/>
              <i n="[Table1].[Engine Capacity (cc)].&amp;[777]" c="777"/>
              <i n="[Table1].[Engine Capacity (cc)].&amp;[778]" c="778"/>
              <i n="[Table1].[Engine Capacity (cc)].&amp;[779]" c="779"/>
              <i n="[Table1].[Engine Capacity (cc)].&amp;[780]" c="780"/>
              <i n="[Table1].[Engine Capacity (cc)].&amp;[781]" c="781"/>
              <i n="[Table1].[Engine Capacity (cc)].&amp;[782]" c="782"/>
              <i n="[Table1].[Engine Capacity (cc)].&amp;[783]" c="783"/>
              <i n="[Table1].[Engine Capacity (cc)].&amp;[784]" c="784"/>
              <i n="[Table1].[Engine Capacity (cc)].&amp;[785]" c="785"/>
              <i n="[Table1].[Engine Capacity (cc)].&amp;[786]" c="786"/>
              <i n="[Table1].[Engine Capacity (cc)].&amp;[787]" c="787"/>
              <i n="[Table1].[Engine Capacity (cc)].&amp;[788]" c="788"/>
              <i n="[Table1].[Engine Capacity (cc)].&amp;[789]" c="789"/>
              <i n="[Table1].[Engine Capacity (cc)].&amp;[790]" c="790"/>
              <i n="[Table1].[Engine Capacity (cc)].&amp;[791]" c="791"/>
              <i n="[Table1].[Engine Capacity (cc)].&amp;[792]" c="792"/>
              <i n="[Table1].[Engine Capacity (cc)].&amp;[793]" c="793"/>
              <i n="[Table1].[Engine Capacity (cc)].&amp;[794]" c="794"/>
              <i n="[Table1].[Engine Capacity (cc)].&amp;[795]" c="795"/>
              <i n="[Table1].[Engine Capacity (cc)].&amp;[796]" c="796"/>
              <i n="[Table1].[Engine Capacity (cc)].&amp;[797]" c="797"/>
              <i n="[Table1].[Engine Capacity (cc)].&amp;[798]" c="798"/>
              <i n="[Table1].[Engine Capacity (cc)].&amp;[799]" c="799"/>
              <i n="[Table1].[Engine Capacity (cc)].&amp;[800]" c="800"/>
              <i n="[Table1].[Engine Capacity (cc)].&amp;[801]" c="801"/>
              <i n="[Table1].[Engine Capacity (cc)].&amp;[802]" c="802"/>
              <i n="[Table1].[Engine Capacity (cc)].&amp;[803]" c="803"/>
              <i n="[Table1].[Engine Capacity (cc)].&amp;[804]" c="804"/>
              <i n="[Table1].[Engine Capacity (cc)].&amp;[805]" c="805"/>
              <i n="[Table1].[Engine Capacity (cc)].&amp;[806]" c="806"/>
              <i n="[Table1].[Engine Capacity (cc)].&amp;[807]" c="807"/>
              <i n="[Table1].[Engine Capacity (cc)].&amp;[808]" c="808"/>
              <i n="[Table1].[Engine Capacity (cc)].&amp;[809]" c="809"/>
              <i n="[Table1].[Engine Capacity (cc)].&amp;[810]" c="810"/>
              <i n="[Table1].[Engine Capacity (cc)].&amp;[811]" c="811"/>
              <i n="[Table1].[Engine Capacity (cc)].&amp;[812]" c="812"/>
              <i n="[Table1].[Engine Capacity (cc)].&amp;[813]" c="813"/>
              <i n="[Table1].[Engine Capacity (cc)].&amp;[814]" c="814"/>
              <i n="[Table1].[Engine Capacity (cc)].&amp;[815]" c="815"/>
              <i n="[Table1].[Engine Capacity (cc)].&amp;[816]" c="816"/>
              <i n="[Table1].[Engine Capacity (cc)].&amp;[817]" c="817"/>
              <i n="[Table1].[Engine Capacity (cc)].&amp;[818]" c="818"/>
              <i n="[Table1].[Engine Capacity (cc)].&amp;[819]" c="819"/>
              <i n="[Table1].[Engine Capacity (cc)].&amp;[820]" c="820"/>
              <i n="[Table1].[Engine Capacity (cc)].&amp;[821]" c="821"/>
              <i n="[Table1].[Engine Capacity (cc)].&amp;[822]" c="822"/>
              <i n="[Table1].[Engine Capacity (cc)].&amp;[823]" c="823"/>
              <i n="[Table1].[Engine Capacity (cc)].&amp;[824]" c="824"/>
              <i n="[Table1].[Engine Capacity (cc)].&amp;[825]" c="825"/>
              <i n="[Table1].[Engine Capacity (cc)].&amp;[826]" c="826"/>
              <i n="[Table1].[Engine Capacity (cc)].&amp;[827]" c="827"/>
              <i n="[Table1].[Engine Capacity (cc)].&amp;[828]" c="828"/>
              <i n="[Table1].[Engine Capacity (cc)].&amp;[829]" c="829"/>
              <i n="[Table1].[Engine Capacity (cc)].&amp;[830]" c="830"/>
              <i n="[Table1].[Engine Capacity (cc)].&amp;[831]" c="831"/>
              <i n="[Table1].[Engine Capacity (cc)].&amp;[832]" c="832"/>
              <i n="[Table1].[Engine Capacity (cc)].&amp;[833]" c="833"/>
              <i n="[Table1].[Engine Capacity (cc)].&amp;[834]" c="834"/>
              <i n="[Table1].[Engine Capacity (cc)].&amp;[835]" c="835"/>
              <i n="[Table1].[Engine Capacity (cc)].&amp;[836]" c="836"/>
              <i n="[Table1].[Engine Capacity (cc)].&amp;[837]" c="837"/>
              <i n="[Table1].[Engine Capacity (cc)].&amp;[838]" c="838"/>
              <i n="[Table1].[Engine Capacity (cc)].&amp;[839]" c="839"/>
              <i n="[Table1].[Engine Capacity (cc)].&amp;[840]" c="840"/>
              <i n="[Table1].[Engine Capacity (cc)].&amp;[841]" c="841"/>
              <i n="[Table1].[Engine Capacity (cc)].&amp;[842]" c="842"/>
              <i n="[Table1].[Engine Capacity (cc)].&amp;[843]" c="843"/>
              <i n="[Table1].[Engine Capacity (cc)].&amp;[844]" c="844"/>
              <i n="[Table1].[Engine Capacity (cc)].&amp;[845]" c="845"/>
              <i n="[Table1].[Engine Capacity (cc)].&amp;[846]" c="846"/>
              <i n="[Table1].[Engine Capacity (cc)].&amp;[847]" c="847"/>
              <i n="[Table1].[Engine Capacity (cc)].&amp;[848]" c="848"/>
              <i n="[Table1].[Engine Capacity (cc)].&amp;[849]" c="849"/>
              <i n="[Table1].[Engine Capacity (cc)].&amp;[850]" c="850"/>
              <i n="[Table1].[Engine Capacity (cc)].&amp;[851]" c="851"/>
              <i n="[Table1].[Engine Capacity (cc)].&amp;[852]" c="852"/>
              <i n="[Table1].[Engine Capacity (cc)].&amp;[853]" c="853"/>
              <i n="[Table1].[Engine Capacity (cc)].&amp;[854]" c="854"/>
              <i n="[Table1].[Engine Capacity (cc)].&amp;[855]" c="855"/>
              <i n="[Table1].[Engine Capacity (cc)].&amp;[856]" c="856"/>
              <i n="[Table1].[Engine Capacity (cc)].&amp;[857]" c="857"/>
              <i n="[Table1].[Engine Capacity (cc)].&amp;[858]" c="858"/>
              <i n="[Table1].[Engine Capacity (cc)].&amp;[859]" c="859"/>
              <i n="[Table1].[Engine Capacity (cc)].&amp;[860]" c="860"/>
              <i n="[Table1].[Engine Capacity (cc)].&amp;[861]" c="861"/>
              <i n="[Table1].[Engine Capacity (cc)].&amp;[862]" c="862"/>
              <i n="[Table1].[Engine Capacity (cc)].&amp;[863]" c="863"/>
              <i n="[Table1].[Engine Capacity (cc)].&amp;[864]" c="864"/>
              <i n="[Table1].[Engine Capacity (cc)].&amp;[865]" c="865"/>
              <i n="[Table1].[Engine Capacity (cc)].&amp;[866]" c="866"/>
              <i n="[Table1].[Engine Capacity (cc)].&amp;[867]" c="867"/>
              <i n="[Table1].[Engine Capacity (cc)].&amp;[868]" c="868"/>
              <i n="[Table1].[Engine Capacity (cc)].&amp;[869]" c="869"/>
              <i n="[Table1].[Engine Capacity (cc)].&amp;[870]" c="870"/>
              <i n="[Table1].[Engine Capacity (cc)].&amp;[871]" c="871"/>
              <i n="[Table1].[Engine Capacity (cc)].&amp;[872]" c="872"/>
              <i n="[Table1].[Engine Capacity (cc)].&amp;[873]" c="873"/>
              <i n="[Table1].[Engine Capacity (cc)].&amp;[874]" c="874"/>
              <i n="[Table1].[Engine Capacity (cc)].&amp;[875]" c="875"/>
              <i n="[Table1].[Engine Capacity (cc)].&amp;[876]" c="876"/>
              <i n="[Table1].[Engine Capacity (cc)].&amp;[877]" c="877"/>
              <i n="[Table1].[Engine Capacity (cc)].&amp;[878]" c="878"/>
              <i n="[Table1].[Engine Capacity (cc)].&amp;[879]" c="879"/>
              <i n="[Table1].[Engine Capacity (cc)].&amp;[880]" c="880"/>
              <i n="[Table1].[Engine Capacity (cc)].&amp;[881]" c="881"/>
              <i n="[Table1].[Engine Capacity (cc)].&amp;[882]" c="882"/>
              <i n="[Table1].[Engine Capacity (cc)].&amp;[883]" c="883"/>
              <i n="[Table1].[Engine Capacity (cc)].&amp;[884]" c="884"/>
              <i n="[Table1].[Engine Capacity (cc)].&amp;[885]" c="885"/>
              <i n="[Table1].[Engine Capacity (cc)].&amp;[886]" c="886"/>
              <i n="[Table1].[Engine Capacity (cc)].&amp;[887]" c="887"/>
              <i n="[Table1].[Engine Capacity (cc)].&amp;[888]" c="888"/>
              <i n="[Table1].[Engine Capacity (cc)].&amp;[889]" c="889"/>
              <i n="[Table1].[Engine Capacity (cc)].&amp;[890]" c="890"/>
              <i n="[Table1].[Engine Capacity (cc)].&amp;[891]" c="891"/>
              <i n="[Table1].[Engine Capacity (cc)].&amp;[892]" c="892"/>
              <i n="[Table1].[Engine Capacity (cc)].&amp;[893]" c="893"/>
              <i n="[Table1].[Engine Capacity (cc)].&amp;[894]" c="894"/>
              <i n="[Table1].[Engine Capacity (cc)].&amp;[895]" c="895"/>
              <i n="[Table1].[Engine Capacity (cc)].&amp;[896]" c="896"/>
              <i n="[Table1].[Engine Capacity (cc)].&amp;[897]" c="897"/>
              <i n="[Table1].[Engine Capacity (cc)].&amp;[898]" c="898"/>
              <i n="[Table1].[Engine Capacity (cc)].&amp;[899]" c="899"/>
              <i n="[Table1].[Engine Capacity (cc)].&amp;[900]" c="900"/>
              <i n="[Table1].[Engine Capacity (cc)].&amp;[901]" c="901"/>
              <i n="[Table1].[Engine Capacity (cc)].&amp;[902]" c="902"/>
              <i n="[Table1].[Engine Capacity (cc)].&amp;[903]" c="903"/>
              <i n="[Table1].[Engine Capacity (cc)].&amp;[904]" c="904"/>
              <i n="[Table1].[Engine Capacity (cc)].&amp;[905]" c="905"/>
              <i n="[Table1].[Engine Capacity (cc)].&amp;[906]" c="906"/>
              <i n="[Table1].[Engine Capacity (cc)].&amp;[907]" c="907"/>
              <i n="[Table1].[Engine Capacity (cc)].&amp;[908]" c="908"/>
              <i n="[Table1].[Engine Capacity (cc)].&amp;[909]" c="909"/>
              <i n="[Table1].[Engine Capacity (cc)].&amp;[910]" c="910"/>
              <i n="[Table1].[Engine Capacity (cc)].&amp;[911]" c="911"/>
              <i n="[Table1].[Engine Capacity (cc)].&amp;[912]" c="912"/>
              <i n="[Table1].[Engine Capacity (cc)].&amp;[913]" c="913"/>
              <i n="[Table1].[Engine Capacity (cc)].&amp;[914]" c="914"/>
              <i n="[Table1].[Engine Capacity (cc)].&amp;[915]" c="915"/>
              <i n="[Table1].[Engine Capacity (cc)].&amp;[916]" c="916"/>
              <i n="[Table1].[Engine Capacity (cc)].&amp;[917]" c="917"/>
              <i n="[Table1].[Engine Capacity (cc)].&amp;[918]" c="918"/>
              <i n="[Table1].[Engine Capacity (cc)].&amp;[919]" c="919"/>
              <i n="[Table1].[Engine Capacity (cc)].&amp;[920]" c="920"/>
              <i n="[Table1].[Engine Capacity (cc)].&amp;[921]" c="921"/>
              <i n="[Table1].[Engine Capacity (cc)].&amp;[922]" c="922"/>
              <i n="[Table1].[Engine Capacity (cc)].&amp;[923]" c="923"/>
              <i n="[Table1].[Engine Capacity (cc)].&amp;[924]" c="924"/>
              <i n="[Table1].[Engine Capacity (cc)].&amp;[925]" c="925"/>
              <i n="[Table1].[Engine Capacity (cc)].&amp;[926]" c="926"/>
              <i n="[Table1].[Engine Capacity (cc)].&amp;[927]" c="927"/>
              <i n="[Table1].[Engine Capacity (cc)].&amp;[928]" c="928"/>
              <i n="[Table1].[Engine Capacity (cc)].&amp;[929]" c="929"/>
              <i n="[Table1].[Engine Capacity (cc)].&amp;[930]" c="930"/>
              <i n="[Table1].[Engine Capacity (cc)].&amp;[931]" c="931"/>
              <i n="[Table1].[Engine Capacity (cc)].&amp;[932]" c="932"/>
              <i n="[Table1].[Engine Capacity (cc)].&amp;[933]" c="933"/>
              <i n="[Table1].[Engine Capacity (cc)].&amp;[934]" c="934"/>
              <i n="[Table1].[Engine Capacity (cc)].&amp;[935]" c="935"/>
              <i n="[Table1].[Engine Capacity (cc)].&amp;[936]" c="936"/>
              <i n="[Table1].[Engine Capacity (cc)].&amp;[937]" c="937"/>
              <i n="[Table1].[Engine Capacity (cc)].&amp;[938]" c="938"/>
              <i n="[Table1].[Engine Capacity (cc)].&amp;[939]" c="939"/>
              <i n="[Table1].[Engine Capacity (cc)].&amp;[940]" c="940"/>
              <i n="[Table1].[Engine Capacity (cc)].&amp;[941]" c="941"/>
              <i n="[Table1].[Engine Capacity (cc)].&amp;[942]" c="942"/>
              <i n="[Table1].[Engine Capacity (cc)].&amp;[943]" c="943"/>
              <i n="[Table1].[Engine Capacity (cc)].&amp;[944]" c="944"/>
              <i n="[Table1].[Engine Capacity (cc)].&amp;[945]" c="945"/>
              <i n="[Table1].[Engine Capacity (cc)].&amp;[946]" c="946"/>
              <i n="[Table1].[Engine Capacity (cc)].&amp;[947]" c="947"/>
              <i n="[Table1].[Engine Capacity (cc)].&amp;[948]" c="948"/>
              <i n="[Table1].[Engine Capacity (cc)].&amp;[949]" c="949"/>
              <i n="[Table1].[Engine Capacity (cc)].&amp;[950]" c="950"/>
              <i n="[Table1].[Engine Capacity (cc)].&amp;[951]" c="951"/>
              <i n="[Table1].[Engine Capacity (cc)].&amp;[952]" c="952"/>
              <i n="[Table1].[Engine Capacity (cc)].&amp;[953]" c="953"/>
              <i n="[Table1].[Engine Capacity (cc)].&amp;[954]" c="954"/>
              <i n="[Table1].[Engine Capacity (cc)].&amp;[955]" c="955"/>
              <i n="[Table1].[Engine Capacity (cc)].&amp;[956]" c="956"/>
              <i n="[Table1].[Engine Capacity (cc)].&amp;[957]" c="957"/>
              <i n="[Table1].[Engine Capacity (cc)].&amp;[958]" c="958"/>
              <i n="[Table1].[Engine Capacity (cc)].&amp;[959]" c="959"/>
              <i n="[Table1].[Engine Capacity (cc)].&amp;[960]" c="960"/>
              <i n="[Table1].[Engine Capacity (cc)].&amp;[961]" c="961"/>
              <i n="[Table1].[Engine Capacity (cc)].&amp;[962]" c="962"/>
              <i n="[Table1].[Engine Capacity (cc)].&amp;[963]" c="963"/>
              <i n="[Table1].[Engine Capacity (cc)].&amp;[964]" c="964"/>
              <i n="[Table1].[Engine Capacity (cc)].&amp;[965]" c="965"/>
              <i n="[Table1].[Engine Capacity (cc)].&amp;[966]" c="966"/>
              <i n="[Table1].[Engine Capacity (cc)].&amp;[967]" c="967"/>
              <i n="[Table1].[Engine Capacity (cc)].&amp;[968]" c="968"/>
              <i n="[Table1].[Engine Capacity (cc)].&amp;[969]" c="969"/>
              <i n="[Table1].[Engine Capacity (cc)].&amp;[970]" c="970"/>
              <i n="[Table1].[Engine Capacity (cc)].&amp;[971]" c="971"/>
              <i n="[Table1].[Engine Capacity (cc)].&amp;[972]" c="972"/>
              <i n="[Table1].[Engine Capacity (cc)].&amp;[973]" c="973"/>
              <i n="[Table1].[Engine Capacity (cc)].&amp;[974]" c="974"/>
              <i n="[Table1].[Engine Capacity (cc)].&amp;[975]" c="975"/>
              <i n="[Table1].[Engine Capacity (cc)].&amp;[976]" c="976"/>
              <i n="[Table1].[Engine Capacity (cc)].&amp;[977]" c="977"/>
              <i n="[Table1].[Engine Capacity (cc)].&amp;[978]" c="978"/>
              <i n="[Table1].[Engine Capacity (cc)].&amp;[979]" c="979"/>
              <i n="[Table1].[Engine Capacity (cc)].&amp;[980]" c="980"/>
              <i n="[Table1].[Engine Capacity (cc)].&amp;[981]" c="981"/>
              <i n="[Table1].[Engine Capacity (cc)].&amp;[982]" c="982"/>
              <i n="[Table1].[Engine Capacity (cc)].&amp;[983]" c="983"/>
              <i n="[Table1].[Engine Capacity (cc)].&amp;[984]" c="984"/>
              <i n="[Table1].[Engine Capacity (cc)].&amp;[985]" c="985"/>
              <i n="[Table1].[Engine Capacity (cc)].&amp;[986]" c="986"/>
              <i n="[Table1].[Engine Capacity (cc)].&amp;[987]" c="987"/>
              <i n="[Table1].[Engine Capacity (cc)].&amp;[988]" c="988"/>
              <i n="[Table1].[Engine Capacity (cc)].&amp;[989]" c="989"/>
              <i n="[Table1].[Engine Capacity (cc)].&amp;[990]" c="990"/>
              <i n="[Table1].[Engine Capacity (cc)].&amp;[991]" c="991"/>
              <i n="[Table1].[Engine Capacity (cc)].&amp;[992]" c="992"/>
              <i n="[Table1].[Engine Capacity (cc)].&amp;[993]" c="993"/>
              <i n="[Table1].[Engine Capacity (cc)].&amp;[994]" c="994"/>
              <i n="[Table1].[Engine Capacity (cc)].&amp;[995]" c="995"/>
              <i n="[Table1].[Engine Capacity (cc)].&amp;[996]" c="996"/>
              <i n="[Table1].[Engine Capacity (cc)].&amp;[997]" c="997"/>
              <i n="[Table1].[Engine Capacity (cc)].&amp;[998]" c="998"/>
              <i n="[Table1].[Engine Capacity (cc)].&amp;[999]" c="999"/>
              <i n="[Table1].[Engine Capacity (cc)].&amp;[1000]" c="1000"/>
            </range>
          </ranges>
        </level>
      </levels>
      <selections count="1">
        <selection n="[Table1].[Engine Capacity (cc)].[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6665513D-701A-486C-8565-FB83B12AD629}" sourceName="[Table1].[Fuel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Fuel Type].[(All)]" sourceCaption="(All)" count="0"/>
        <level uniqueName="[Table1].[Fuel Type].[Fuel Type]" sourceCaption="Fuel Type" count="3">
          <ranges>
            <range startItem="0">
              <i n="[Table1].[Fuel Type].&amp;[Electric]" c="Electric"/>
              <i n="[Table1].[Fuel Type].&amp;[Hybrid]" c="Hybrid"/>
              <i n="[Table1].[Fuel Type].&amp;[Petrol]" c="Petrol"/>
            </range>
          </ranges>
        </level>
      </levels>
      <selections count="1">
        <selection n="[Table1].[Fuel 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Status" xr10:uid="{59A4F673-E41C-41C2-8707-D57BB76B1AB6}" sourceName="[Table1].[Insurance Statu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Insurance Status].[(All)]" sourceCaption="(All)" count="0"/>
        <level uniqueName="[Table1].[Insurance Status].[Insurance Status]" sourceCaption="Insurance Status" count="3">
          <ranges>
            <range startItem="0">
              <i n="[Table1].[Insurance Status].&amp;[Active]" c="Active"/>
              <i n="[Table1].[Insurance Status].&amp;[Expired]" c="Expired"/>
              <i n="[Table1].[Insurance Status].&amp;[Not Available]" c="Not Available"/>
            </range>
          </ranges>
        </level>
      </levels>
      <selections count="1">
        <selection n="[Table1].[Insurance Statu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leage__km_l" xr10:uid="{D0E99249-2D9E-499C-9B60-E5864EFC7DED}" sourceName="[Table1].[Mileage (km/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Mileage (km/l)].[(All)]" sourceCaption="(All)" count="0"/>
        <level uniqueName="[Table1].[Mileage (km/l)].[Mileage (km/l)]" sourceCaption="Mileage (km/l)" count="5404">
          <ranges>
            <range startItem="0">
              <i n="[Table1].[Mileage (km/l)].&amp;[2.5E1]" c="25"/>
              <i n="[Table1].[Mileage (km/l)].&amp;[2.501E1]" c="25.01"/>
              <i n="[Table1].[Mileage (km/l)].&amp;[2.503E1]" c="25.03"/>
              <i n="[Table1].[Mileage (km/l)].&amp;[2.506E1]" c="25.06"/>
              <i n="[Table1].[Mileage (km/l)].&amp;[2.508E1]" c="25.08"/>
              <i n="[Table1].[Mileage (km/l)].&amp;[2.51E1]" c="25.1"/>
              <i n="[Table1].[Mileage (km/l)].&amp;[2.513E1]" c="25.13"/>
              <i n="[Table1].[Mileage (km/l)].&amp;[2.514E1]" c="25.14"/>
              <i n="[Table1].[Mileage (km/l)].&amp;[2.515E1]" c="25.15"/>
              <i n="[Table1].[Mileage (km/l)].&amp;[2.516E1]" c="25.16"/>
              <i n="[Table1].[Mileage (km/l)].&amp;[2.517E1]" c="25.17"/>
              <i n="[Table1].[Mileage (km/l)].&amp;[2.518E1]" c="25.18"/>
              <i n="[Table1].[Mileage (km/l)].&amp;[2.519E1]" c="25.19"/>
              <i n="[Table1].[Mileage (km/l)].&amp;[2.52E1]" c="25.2"/>
              <i n="[Table1].[Mileage (km/l)].&amp;[2.522E1]" c="25.22"/>
              <i n="[Table1].[Mileage (km/l)].&amp;[2.524E1]" c="25.24"/>
              <i n="[Table1].[Mileage (km/l)].&amp;[2.525E1]" c="25.25"/>
              <i n="[Table1].[Mileage (km/l)].&amp;[2.527E1]" c="25.27"/>
              <i n="[Table1].[Mileage (km/l)].&amp;[2.529E1]" c="25.29"/>
              <i n="[Table1].[Mileage (km/l)].&amp;[2.534E1]" c="25.34"/>
              <i n="[Table1].[Mileage (km/l)].&amp;[2.535E1]" c="25.35"/>
              <i n="[Table1].[Mileage (km/l)].&amp;[2.536E1]" c="25.36"/>
              <i n="[Table1].[Mileage (km/l)].&amp;[2.537E1]" c="25.37"/>
              <i n="[Table1].[Mileage (km/l)].&amp;[2.54E1]" c="25.4"/>
              <i n="[Table1].[Mileage (km/l)].&amp;[2.541E1]" c="25.41"/>
              <i n="[Table1].[Mileage (km/l)].&amp;[2.542E1]" c="25.42"/>
              <i n="[Table1].[Mileage (km/l)].&amp;[2.543E1]" c="25.43"/>
              <i n="[Table1].[Mileage (km/l)].&amp;[2.544E1]" c="25.44"/>
              <i n="[Table1].[Mileage (km/l)].&amp;[2.546E1]" c="25.46"/>
              <i n="[Table1].[Mileage (km/l)].&amp;[2.547E1]" c="25.47"/>
              <i n="[Table1].[Mileage (km/l)].&amp;[2.548E1]" c="25.48"/>
              <i n="[Table1].[Mileage (km/l)].&amp;[2.549E1]" c="25.49"/>
              <i n="[Table1].[Mileage (km/l)].&amp;[2.55E1]" c="25.5"/>
              <i n="[Table1].[Mileage (km/l)].&amp;[2.551E1]" c="25.51"/>
              <i n="[Table1].[Mileage (km/l)].&amp;[2.552E1]" c="25.52"/>
              <i n="[Table1].[Mileage (km/l)].&amp;[2.555E1]" c="25.55"/>
              <i n="[Table1].[Mileage (km/l)].&amp;[2.556E1]" c="25.56"/>
              <i n="[Table1].[Mileage (km/l)].&amp;[2.557E1]" c="25.57"/>
              <i n="[Table1].[Mileage (km/l)].&amp;[2.561E1]" c="25.61"/>
              <i n="[Table1].[Mileage (km/l)].&amp;[2.563E1]" c="25.63"/>
              <i n="[Table1].[Mileage (km/l)].&amp;[2.565E1]" c="25.65"/>
              <i n="[Table1].[Mileage (km/l)].&amp;[2.567E1]" c="25.67"/>
              <i n="[Table1].[Mileage (km/l)].&amp;[2.568E1]" c="25.68"/>
              <i n="[Table1].[Mileage (km/l)].&amp;[2.57E1]" c="25.7"/>
              <i n="[Table1].[Mileage (km/l)].&amp;[2.572E1]" c="25.72"/>
              <i n="[Table1].[Mileage (km/l)].&amp;[2.573E1]" c="25.73"/>
              <i n="[Table1].[Mileage (km/l)].&amp;[2.574E1]" c="25.74"/>
              <i n="[Table1].[Mileage (km/l)].&amp;[2.576E1]" c="25.76"/>
              <i n="[Table1].[Mileage (km/l)].&amp;[2.581E1]" c="25.81"/>
              <i n="[Table1].[Mileage (km/l)].&amp;[2.582E1]" c="25.82"/>
              <i n="[Table1].[Mileage (km/l)].&amp;[2.583E1]" c="25.83"/>
              <i n="[Table1].[Mileage (km/l)].&amp;[2.584E1]" c="25.84"/>
              <i n="[Table1].[Mileage (km/l)].&amp;[2.585E1]" c="25.85"/>
              <i n="[Table1].[Mileage (km/l)].&amp;[2.586E1]" c="25.86"/>
              <i n="[Table1].[Mileage (km/l)].&amp;[2.587E1]" c="25.87"/>
              <i n="[Table1].[Mileage (km/l)].&amp;[2.588E1]" c="25.88"/>
              <i n="[Table1].[Mileage (km/l)].&amp;[2.589E1]" c="25.89"/>
              <i n="[Table1].[Mileage (km/l)].&amp;[2.59E1]" c="25.9"/>
              <i n="[Table1].[Mileage (km/l)].&amp;[2.591E1]" c="25.91"/>
              <i n="[Table1].[Mileage (km/l)].&amp;[2.592E1]" c="25.92"/>
              <i n="[Table1].[Mileage (km/l)].&amp;[2.593E1]" c="25.93"/>
              <i n="[Table1].[Mileage (km/l)].&amp;[2.595E1]" c="25.95"/>
              <i n="[Table1].[Mileage (km/l)].&amp;[2.596E1]" c="25.96"/>
              <i n="[Table1].[Mileage (km/l)].&amp;[2.598E1]" c="25.98"/>
              <i n="[Table1].[Mileage (km/l)].&amp;[2.599E1]" c="25.99"/>
              <i n="[Table1].[Mileage (km/l)].&amp;[2.601E1]" c="26.01"/>
              <i n="[Table1].[Mileage (km/l)].&amp;[2.603E1]" c="26.03"/>
              <i n="[Table1].[Mileage (km/l)].&amp;[2.607E1]" c="26.07"/>
              <i n="[Table1].[Mileage (km/l)].&amp;[2.609E1]" c="26.09"/>
              <i n="[Table1].[Mileage (km/l)].&amp;[2.61E1]" c="26.1"/>
              <i n="[Table1].[Mileage (km/l)].&amp;[2.611E1]" c="26.11"/>
              <i n="[Table1].[Mileage (km/l)].&amp;[2.612E1]" c="26.12"/>
              <i n="[Table1].[Mileage (km/l)].&amp;[2.613E1]" c="26.13"/>
              <i n="[Table1].[Mileage (km/l)].&amp;[2.614E1]" c="26.14"/>
              <i n="[Table1].[Mileage (km/l)].&amp;[2.615E1]" c="26.15"/>
              <i n="[Table1].[Mileage (km/l)].&amp;[2.617E1]" c="26.17"/>
              <i n="[Table1].[Mileage (km/l)].&amp;[2.618E1]" c="26.18"/>
              <i n="[Table1].[Mileage (km/l)].&amp;[2.619E1]" c="26.19"/>
              <i n="[Table1].[Mileage (km/l)].&amp;[2.62E1]" c="26.2"/>
              <i n="[Table1].[Mileage (km/l)].&amp;[2.621E1]" c="26.21"/>
              <i n="[Table1].[Mileage (km/l)].&amp;[2.623E1]" c="26.23"/>
              <i n="[Table1].[Mileage (km/l)].&amp;[2.624E1]" c="26.24"/>
              <i n="[Table1].[Mileage (km/l)].&amp;[2.625E1]" c="26.25"/>
              <i n="[Table1].[Mileage (km/l)].&amp;[2.626E1]" c="26.26"/>
              <i n="[Table1].[Mileage (km/l)].&amp;[2.628E1]" c="26.28"/>
              <i n="[Table1].[Mileage (km/l)].&amp;[2.629E1]" c="26.29"/>
              <i n="[Table1].[Mileage (km/l)].&amp;[2.63E1]" c="26.3"/>
              <i n="[Table1].[Mileage (km/l)].&amp;[2.631E1]" c="26.31"/>
              <i n="[Table1].[Mileage (km/l)].&amp;[2.633E1]" c="26.33"/>
              <i n="[Table1].[Mileage (km/l)].&amp;[2.636E1]" c="26.36"/>
              <i n="[Table1].[Mileage (km/l)].&amp;[2.637E1]" c="26.37"/>
              <i n="[Table1].[Mileage (km/l)].&amp;[2.641E1]" c="26.41"/>
              <i n="[Table1].[Mileage (km/l)].&amp;[2.642E1]" c="26.42"/>
              <i n="[Table1].[Mileage (km/l)].&amp;[2.643E1]" c="26.43"/>
              <i n="[Table1].[Mileage (km/l)].&amp;[2.644E1]" c="26.44"/>
              <i n="[Table1].[Mileage (km/l)].&amp;[2.647E1]" c="26.47"/>
              <i n="[Table1].[Mileage (km/l)].&amp;[2.649E1]" c="26.49"/>
              <i n="[Table1].[Mileage (km/l)].&amp;[2.65E1]" c="26.5"/>
              <i n="[Table1].[Mileage (km/l)].&amp;[2.651E1]" c="26.51"/>
              <i n="[Table1].[Mileage (km/l)].&amp;[2.652E1]" c="26.52"/>
              <i n="[Table1].[Mileage (km/l)].&amp;[2.654E1]" c="26.54"/>
              <i n="[Table1].[Mileage (km/l)].&amp;[2.655E1]" c="26.55"/>
              <i n="[Table1].[Mileage (km/l)].&amp;[2.658E1]" c="26.58"/>
              <i n="[Table1].[Mileage (km/l)].&amp;[2.659E1]" c="26.59"/>
              <i n="[Table1].[Mileage (km/l)].&amp;[2.661E1]" c="26.61"/>
              <i n="[Table1].[Mileage (km/l)].&amp;[2.662E1]" c="26.62"/>
              <i n="[Table1].[Mileage (km/l)].&amp;[2.663E1]" c="26.63"/>
              <i n="[Table1].[Mileage (km/l)].&amp;[2.665E1]" c="26.65"/>
              <i n="[Table1].[Mileage (km/l)].&amp;[2.666E1]" c="26.66"/>
              <i n="[Table1].[Mileage (km/l)].&amp;[2.667E1]" c="26.67"/>
              <i n="[Table1].[Mileage (km/l)].&amp;[2.672E1]" c="26.72"/>
              <i n="[Table1].[Mileage (km/l)].&amp;[2.673E1]" c="26.73"/>
              <i n="[Table1].[Mileage (km/l)].&amp;[2.674E1]" c="26.74"/>
              <i n="[Table1].[Mileage (km/l)].&amp;[2.675E1]" c="26.75"/>
              <i n="[Table1].[Mileage (km/l)].&amp;[2.677E1]" c="26.77"/>
              <i n="[Table1].[Mileage (km/l)].&amp;[2.678E1]" c="26.78"/>
              <i n="[Table1].[Mileage (km/l)].&amp;[2.679E1]" c="26.79"/>
              <i n="[Table1].[Mileage (km/l)].&amp;[2.681E1]" c="26.81"/>
              <i n="[Table1].[Mileage (km/l)].&amp;[2.684E1]" c="26.84"/>
              <i n="[Table1].[Mileage (km/l)].&amp;[2.685E1]" c="26.85"/>
              <i n="[Table1].[Mileage (km/l)].&amp;[2.686E1]" c="26.86"/>
              <i n="[Table1].[Mileage (km/l)].&amp;[2.689E1]" c="26.89"/>
              <i n="[Table1].[Mileage (km/l)].&amp;[2.69E1]" c="26.9"/>
              <i n="[Table1].[Mileage (km/l)].&amp;[2.691E1]" c="26.91"/>
              <i n="[Table1].[Mileage (km/l)].&amp;[2.693E1]" c="26.93"/>
              <i n="[Table1].[Mileage (km/l)].&amp;[2.694E1]" c="26.94"/>
              <i n="[Table1].[Mileage (km/l)].&amp;[2.697E1]" c="26.97"/>
              <i n="[Table1].[Mileage (km/l)].&amp;[2.698E1]" c="26.98"/>
              <i n="[Table1].[Mileage (km/l)].&amp;[2.699E1]" c="26.99"/>
              <i n="[Table1].[Mileage (km/l)].&amp;[2.7E1]" c="27"/>
              <i n="[Table1].[Mileage (km/l)].&amp;[2.703E1]" c="27.03"/>
              <i n="[Table1].[Mileage (km/l)].&amp;[2.704E1]" c="27.04"/>
              <i n="[Table1].[Mileage (km/l)].&amp;[2.707E1]" c="27.07"/>
              <i n="[Table1].[Mileage (km/l)].&amp;[2.708E1]" c="27.08"/>
              <i n="[Table1].[Mileage (km/l)].&amp;[2.709E1]" c="27.09"/>
              <i n="[Table1].[Mileage (km/l)].&amp;[2.71E1]" c="27.1"/>
              <i n="[Table1].[Mileage (km/l)].&amp;[2.712E1]" c="27.12"/>
              <i n="[Table1].[Mileage (km/l)].&amp;[2.713E1]" c="27.13"/>
              <i n="[Table1].[Mileage (km/l)].&amp;[2.715E1]" c="27.15"/>
              <i n="[Table1].[Mileage (km/l)].&amp;[2.717E1]" c="27.17"/>
              <i n="[Table1].[Mileage (km/l)].&amp;[2.719E1]" c="27.19"/>
              <i n="[Table1].[Mileage (km/l)].&amp;[2.721E1]" c="27.21"/>
              <i n="[Table1].[Mileage (km/l)].&amp;[2.723E1]" c="27.23"/>
              <i n="[Table1].[Mileage (km/l)].&amp;[2.724E1]" c="27.24"/>
              <i n="[Table1].[Mileage (km/l)].&amp;[2.725E1]" c="27.25"/>
              <i n="[Table1].[Mileage (km/l)].&amp;[2.726E1]" c="27.26"/>
              <i n="[Table1].[Mileage (km/l)].&amp;[2.727E1]" c="27.27"/>
              <i n="[Table1].[Mileage (km/l)].&amp;[2.728E1]" c="27.28"/>
              <i n="[Table1].[Mileage (km/l)].&amp;[2.729E1]" c="27.29"/>
              <i n="[Table1].[Mileage (km/l)].&amp;[2.73E1]" c="27.3"/>
              <i n="[Table1].[Mileage (km/l)].&amp;[2.731E1]" c="27.31"/>
              <i n="[Table1].[Mileage (km/l)].&amp;[2.732E1]" c="27.32"/>
              <i n="[Table1].[Mileage (km/l)].&amp;[2.734E1]" c="27.34"/>
              <i n="[Table1].[Mileage (km/l)].&amp;[2.738E1]" c="27.38"/>
              <i n="[Table1].[Mileage (km/l)].&amp;[2.743E1]" c="27.43"/>
              <i n="[Table1].[Mileage (km/l)].&amp;[2.745E1]" c="27.45"/>
              <i n="[Table1].[Mileage (km/l)].&amp;[2.751E1]" c="27.51"/>
              <i n="[Table1].[Mileage (km/l)].&amp;[2.754E1]" c="27.54"/>
              <i n="[Table1].[Mileage (km/l)].&amp;[2.755E1]" c="27.55"/>
              <i n="[Table1].[Mileage (km/l)].&amp;[2.756E1]" c="27.56"/>
              <i n="[Table1].[Mileage (km/l)].&amp;[2.757E1]" c="27.57"/>
              <i n="[Table1].[Mileage (km/l)].&amp;[2.758E1]" c="27.58"/>
              <i n="[Table1].[Mileage (km/l)].&amp;[2.762E1]" c="27.62"/>
              <i n="[Table1].[Mileage (km/l)].&amp;[2.765E1]" c="27.65"/>
              <i n="[Table1].[Mileage (km/l)].&amp;[2.766E1]" c="27.66"/>
              <i n="[Table1].[Mileage (km/l)].&amp;[2.767E1]" c="27.67"/>
              <i n="[Table1].[Mileage (km/l)].&amp;[2.768E1]" c="27.68"/>
              <i n="[Table1].[Mileage (km/l)].&amp;[2.77E1]" c="27.7"/>
              <i n="[Table1].[Mileage (km/l)].&amp;[2.773E1]" c="27.73"/>
              <i n="[Table1].[Mileage (km/l)].&amp;[2.774E1]" c="27.74"/>
              <i n="[Table1].[Mileage (km/l)].&amp;[2.777E1]" c="27.77"/>
              <i n="[Table1].[Mileage (km/l)].&amp;[2.778E1]" c="27.78"/>
              <i n="[Table1].[Mileage (km/l)].&amp;[2.779E1]" c="27.79"/>
              <i n="[Table1].[Mileage (km/l)].&amp;[2.78E1]" c="27.8"/>
              <i n="[Table1].[Mileage (km/l)].&amp;[2.782E1]" c="27.82"/>
              <i n="[Table1].[Mileage (km/l)].&amp;[2.783E1]" c="27.83"/>
              <i n="[Table1].[Mileage (km/l)].&amp;[2.784E1]" c="27.84"/>
              <i n="[Table1].[Mileage (km/l)].&amp;[2.785E1]" c="27.85"/>
              <i n="[Table1].[Mileage (km/l)].&amp;[2.788E1]" c="27.88"/>
              <i n="[Table1].[Mileage (km/l)].&amp;[2.79E1]" c="27.9"/>
              <i n="[Table1].[Mileage (km/l)].&amp;[2.791E1]" c="27.91"/>
              <i n="[Table1].[Mileage (km/l)].&amp;[2.793E1]" c="27.93"/>
              <i n="[Table1].[Mileage (km/l)].&amp;[2.795E1]" c="27.95"/>
              <i n="[Table1].[Mileage (km/l)].&amp;[2.796E1]" c="27.96"/>
              <i n="[Table1].[Mileage (km/l)].&amp;[2.799E1]" c="27.99"/>
              <i n="[Table1].[Mileage (km/l)].&amp;[2.802E1]" c="28.02"/>
              <i n="[Table1].[Mileage (km/l)].&amp;[2.803E1]" c="28.03"/>
              <i n="[Table1].[Mileage (km/l)].&amp;[2.804E1]" c="28.04"/>
              <i n="[Table1].[Mileage (km/l)].&amp;[2.806E1]" c="28.06"/>
              <i n="[Table1].[Mileage (km/l)].&amp;[2.807E1]" c="28.07"/>
              <i n="[Table1].[Mileage (km/l)].&amp;[2.808E1]" c="28.08"/>
              <i n="[Table1].[Mileage (km/l)].&amp;[2.809E1]" c="28.09"/>
              <i n="[Table1].[Mileage (km/l)].&amp;[2.812E1]" c="28.12"/>
              <i n="[Table1].[Mileage (km/l)].&amp;[2.813E1]" c="28.13"/>
              <i n="[Table1].[Mileage (km/l)].&amp;[2.816E1]" c="28.16"/>
              <i n="[Table1].[Mileage (km/l)].&amp;[2.817E1]" c="28.17"/>
              <i n="[Table1].[Mileage (km/l)].&amp;[2.818E1]" c="28.18"/>
              <i n="[Table1].[Mileage (km/l)].&amp;[2.819E1]" c="28.19"/>
              <i n="[Table1].[Mileage (km/l)].&amp;[2.82E1]" c="28.2"/>
              <i n="[Table1].[Mileage (km/l)].&amp;[2.821E1]" c="28.21"/>
              <i n="[Table1].[Mileage (km/l)].&amp;[2.823E1]" c="28.23"/>
              <i n="[Table1].[Mileage (km/l)].&amp;[2.824E1]" c="28.24"/>
              <i n="[Table1].[Mileage (km/l)].&amp;[2.825E1]" c="28.25"/>
              <i n="[Table1].[Mileage (km/l)].&amp;[2.826E1]" c="28.26"/>
              <i n="[Table1].[Mileage (km/l)].&amp;[2.828E1]" c="28.28"/>
              <i n="[Table1].[Mileage (km/l)].&amp;[2.831E1]" c="28.31"/>
              <i n="[Table1].[Mileage (km/l)].&amp;[2.832E1]" c="28.32"/>
              <i n="[Table1].[Mileage (km/l)].&amp;[2.836E1]" c="28.36"/>
              <i n="[Table1].[Mileage (km/l)].&amp;[2.841E1]" c="28.41"/>
              <i n="[Table1].[Mileage (km/l)].&amp;[2.844E1]" c="28.44"/>
              <i n="[Table1].[Mileage (km/l)].&amp;[2.845E1]" c="28.45"/>
              <i n="[Table1].[Mileage (km/l)].&amp;[2.847E1]" c="28.47"/>
              <i n="[Table1].[Mileage (km/l)].&amp;[2.848E1]" c="28.48"/>
              <i n="[Table1].[Mileage (km/l)].&amp;[2.849E1]" c="28.49"/>
              <i n="[Table1].[Mileage (km/l)].&amp;[2.85E1]" c="28.5"/>
              <i n="[Table1].[Mileage (km/l)].&amp;[2.852E1]" c="28.52"/>
              <i n="[Table1].[Mileage (km/l)].&amp;[2.853E1]" c="28.53"/>
              <i n="[Table1].[Mileage (km/l)].&amp;[2.854E1]" c="28.54"/>
              <i n="[Table1].[Mileage (km/l)].&amp;[2.855E1]" c="28.55"/>
              <i n="[Table1].[Mileage (km/l)].&amp;[2.856E1]" c="28.56"/>
              <i n="[Table1].[Mileage (km/l)].&amp;[2.858E1]" c="28.58"/>
              <i n="[Table1].[Mileage (km/l)].&amp;[2.859E1]" c="28.59"/>
              <i n="[Table1].[Mileage (km/l)].&amp;[2.86E1]" c="28.6"/>
              <i n="[Table1].[Mileage (km/l)].&amp;[2.861E1]" c="28.61"/>
              <i n="[Table1].[Mileage (km/l)].&amp;[2.862E1]" c="28.62"/>
              <i n="[Table1].[Mileage (km/l)].&amp;[2.863E1]" c="28.63"/>
              <i n="[Table1].[Mileage (km/l)].&amp;[2.864E1]" c="28.64"/>
              <i n="[Table1].[Mileage (km/l)].&amp;[2.865E1]" c="28.65"/>
              <i n="[Table1].[Mileage (km/l)].&amp;[2.866E1]" c="28.66"/>
              <i n="[Table1].[Mileage (km/l)].&amp;[2.867E1]" c="28.67"/>
              <i n="[Table1].[Mileage (km/l)].&amp;[2.868E1]" c="28.68"/>
              <i n="[Table1].[Mileage (km/l)].&amp;[2.874E1]" c="28.74"/>
              <i n="[Table1].[Mileage (km/l)].&amp;[2.877E1]" c="28.77"/>
              <i n="[Table1].[Mileage (km/l)].&amp;[2.878E1]" c="28.78"/>
              <i n="[Table1].[Mileage (km/l)].&amp;[2.879E1]" c="28.79"/>
              <i n="[Table1].[Mileage (km/l)].&amp;[2.881E1]" c="28.81"/>
              <i n="[Table1].[Mileage (km/l)].&amp;[2.882E1]" c="28.82"/>
              <i n="[Table1].[Mileage (km/l)].&amp;[2.883E1]" c="28.83"/>
              <i n="[Table1].[Mileage (km/l)].&amp;[2.884E1]" c="28.84"/>
              <i n="[Table1].[Mileage (km/l)].&amp;[2.885E1]" c="28.85"/>
              <i n="[Table1].[Mileage (km/l)].&amp;[2.888E1]" c="28.88"/>
              <i n="[Table1].[Mileage (km/l)].&amp;[2.889E1]" c="28.89"/>
              <i n="[Table1].[Mileage (km/l)].&amp;[2.891E1]" c="28.91"/>
              <i n="[Table1].[Mileage (km/l)].&amp;[2.892E1]" c="28.92"/>
              <i n="[Table1].[Mileage (km/l)].&amp;[2.893E1]" c="28.93"/>
              <i n="[Table1].[Mileage (km/l)].&amp;[2.895E1]" c="28.95"/>
              <i n="[Table1].[Mileage (km/l)].&amp;[2.896E1]" c="28.96"/>
              <i n="[Table1].[Mileage (km/l)].&amp;[2.898E1]" c="28.98"/>
              <i n="[Table1].[Mileage (km/l)].&amp;[2.9E1]" c="29"/>
              <i n="[Table1].[Mileage (km/l)].&amp;[2.901E1]" c="29.01"/>
              <i n="[Table1].[Mileage (km/l)].&amp;[2.902E1]" c="29.02"/>
              <i n="[Table1].[Mileage (km/l)].&amp;[2.905E1]" c="29.05"/>
              <i n="[Table1].[Mileage (km/l)].&amp;[2.909E1]" c="29.09"/>
              <i n="[Table1].[Mileage (km/l)].&amp;[2.912E1]" c="29.12"/>
              <i n="[Table1].[Mileage (km/l)].&amp;[2.913E1]" c="29.13"/>
              <i n="[Table1].[Mileage (km/l)].&amp;[2.914E1]" c="29.14"/>
              <i n="[Table1].[Mileage (km/l)].&amp;[2.917E1]" c="29.17"/>
              <i n="[Table1].[Mileage (km/l)].&amp;[2.918E1]" c="29.18"/>
              <i n="[Table1].[Mileage (km/l)].&amp;[2.919E1]" c="29.19"/>
              <i n="[Table1].[Mileage (km/l)].&amp;[2.92E1]" c="29.2"/>
              <i n="[Table1].[Mileage (km/l)].&amp;[2.921E1]" c="29.21"/>
              <i n="[Table1].[Mileage (km/l)].&amp;[2.923E1]" c="29.23"/>
              <i n="[Table1].[Mileage (km/l)].&amp;[2.925E1]" c="29.25"/>
              <i n="[Table1].[Mileage (km/l)].&amp;[2.926E1]" c="29.26"/>
              <i n="[Table1].[Mileage (km/l)].&amp;[2.927E1]" c="29.27"/>
              <i n="[Table1].[Mileage (km/l)].&amp;[2.93E1]" c="29.3"/>
              <i n="[Table1].[Mileage (km/l)].&amp;[2.931E1]" c="29.31"/>
              <i n="[Table1].[Mileage (km/l)].&amp;[2.932E1]" c="29.32"/>
              <i n="[Table1].[Mileage (km/l)].&amp;[2.933E1]" c="29.33"/>
              <i n="[Table1].[Mileage (km/l)].&amp;[2.935E1]" c="29.35"/>
              <i n="[Table1].[Mileage (km/l)].&amp;[2.936E1]" c="29.36"/>
              <i n="[Table1].[Mileage (km/l)].&amp;[2.937E1]" c="29.37"/>
              <i n="[Table1].[Mileage (km/l)].&amp;[2.941E1]" c="29.41"/>
              <i n="[Table1].[Mileage (km/l)].&amp;[2.944E1]" c="29.44"/>
              <i n="[Table1].[Mileage (km/l)].&amp;[2.946E1]" c="29.46"/>
              <i n="[Table1].[Mileage (km/l)].&amp;[2.947E1]" c="29.47"/>
              <i n="[Table1].[Mileage (km/l)].&amp;[2.949E1]" c="29.49"/>
              <i n="[Table1].[Mileage (km/l)].&amp;[2.951E1]" c="29.51"/>
              <i n="[Table1].[Mileage (km/l)].&amp;[2.953E1]" c="29.53"/>
              <i n="[Table1].[Mileage (km/l)].&amp;[2.955E1]" c="29.55"/>
              <i n="[Table1].[Mileage (km/l)].&amp;[2.956E1]" c="29.56"/>
              <i n="[Table1].[Mileage (km/l)].&amp;[2.958E1]" c="29.58"/>
              <i n="[Table1].[Mileage (km/l)].&amp;[2.96E1]" c="29.6"/>
              <i n="[Table1].[Mileage (km/l)].&amp;[2.966E1]" c="29.66"/>
              <i n="[Table1].[Mileage (km/l)].&amp;[2.968E1]" c="29.68"/>
              <i n="[Table1].[Mileage (km/l)].&amp;[2.969E1]" c="29.69"/>
              <i n="[Table1].[Mileage (km/l)].&amp;[2.973E1]" c="29.73"/>
              <i n="[Table1].[Mileage (km/l)].&amp;[2.975E1]" c="29.75"/>
              <i n="[Table1].[Mileage (km/l)].&amp;[2.976E1]" c="29.76"/>
              <i n="[Table1].[Mileage (km/l)].&amp;[2.977E1]" c="29.77"/>
              <i n="[Table1].[Mileage (km/l)].&amp;[2.979E1]" c="29.79"/>
              <i n="[Table1].[Mileage (km/l)].&amp;[2.98E1]" c="29.8"/>
              <i n="[Table1].[Mileage (km/l)].&amp;[2.981E1]" c="29.81"/>
              <i n="[Table1].[Mileage (km/l)].&amp;[2.982E1]" c="29.82"/>
              <i n="[Table1].[Mileage (km/l)].&amp;[2.985E1]" c="29.85"/>
              <i n="[Table1].[Mileage (km/l)].&amp;[2.986E1]" c="29.86"/>
              <i n="[Table1].[Mileage (km/l)].&amp;[2.987E1]" c="29.87"/>
              <i n="[Table1].[Mileage (km/l)].&amp;[2.989E1]" c="29.89"/>
              <i n="[Table1].[Mileage (km/l)].&amp;[2.991E1]" c="29.91"/>
              <i n="[Table1].[Mileage (km/l)].&amp;[2.992E1]" c="29.92"/>
              <i n="[Table1].[Mileage (km/l)].&amp;[2.993E1]" c="29.93"/>
              <i n="[Table1].[Mileage (km/l)].&amp;[2.996E1]" c="29.96"/>
              <i n="[Table1].[Mileage (km/l)].&amp;[2.997E1]" c="29.97"/>
              <i n="[Table1].[Mileage (km/l)].&amp;[2.998E1]" c="29.98"/>
              <i n="[Table1].[Mileage (km/l)].&amp;[2.999E1]" c="29.99"/>
              <i n="[Table1].[Mileage (km/l)].&amp;[3.E1]" c="30"/>
              <i n="[Table1].[Mileage (km/l)].&amp;[3.002E1]" c="30.02"/>
              <i n="[Table1].[Mileage (km/l)].&amp;[3.003E1]" c="30.03"/>
              <i n="[Table1].[Mileage (km/l)].&amp;[3.004E1]" c="30.04"/>
              <i n="[Table1].[Mileage (km/l)].&amp;[3.005E1]" c="30.05"/>
              <i n="[Table1].[Mileage (km/l)].&amp;[3.006E1]" c="30.06"/>
              <i n="[Table1].[Mileage (km/l)].&amp;[3.009E1]" c="30.09"/>
              <i n="[Table1].[Mileage (km/l)].&amp;[3.01E1]" c="30.1"/>
              <i n="[Table1].[Mileage (km/l)].&amp;[3.011E1]" c="30.11"/>
              <i n="[Table1].[Mileage (km/l)].&amp;[3.013E1]" c="30.13"/>
              <i n="[Table1].[Mileage (km/l)].&amp;[3.014E1]" c="30.14"/>
              <i n="[Table1].[Mileage (km/l)].&amp;[3.017E1]" c="30.17"/>
              <i n="[Table1].[Mileage (km/l)].&amp;[3.018E1]" c="30.18"/>
              <i n="[Table1].[Mileage (km/l)].&amp;[3.019E1]" c="30.19"/>
              <i n="[Table1].[Mileage (km/l)].&amp;[3.02E1]" c="30.2"/>
              <i n="[Table1].[Mileage (km/l)].&amp;[3.023E1]" c="30.23"/>
              <i n="[Table1].[Mileage (km/l)].&amp;[3.024E1]" c="30.24"/>
              <i n="[Table1].[Mileage (km/l)].&amp;[3.025E1]" c="30.25"/>
              <i n="[Table1].[Mileage (km/l)].&amp;[3.026E1]" c="30.26"/>
              <i n="[Table1].[Mileage (km/l)].&amp;[3.029E1]" c="30.29"/>
              <i n="[Table1].[Mileage (km/l)].&amp;[3.03E1]" c="30.3"/>
              <i n="[Table1].[Mileage (km/l)].&amp;[3.031E1]" c="30.31"/>
              <i n="[Table1].[Mileage (km/l)].&amp;[3.032E1]" c="30.32"/>
              <i n="[Table1].[Mileage (km/l)].&amp;[3.033E1]" c="30.33"/>
              <i n="[Table1].[Mileage (km/l)].&amp;[3.034E1]" c="30.34"/>
              <i n="[Table1].[Mileage (km/l)].&amp;[3.035E1]" c="30.35"/>
              <i n="[Table1].[Mileage (km/l)].&amp;[3.038E1]" c="30.38"/>
              <i n="[Table1].[Mileage (km/l)].&amp;[3.04E1]" c="30.4"/>
              <i n="[Table1].[Mileage (km/l)].&amp;[3.041E1]" c="30.41"/>
              <i n="[Table1].[Mileage (km/l)].&amp;[3.043E1]" c="30.43"/>
              <i n="[Table1].[Mileage (km/l)].&amp;[3.044E1]" c="30.44"/>
              <i n="[Table1].[Mileage (km/l)].&amp;[3.045E1]" c="30.45"/>
              <i n="[Table1].[Mileage (km/l)].&amp;[3.046E1]" c="30.46"/>
              <i n="[Table1].[Mileage (km/l)].&amp;[3.048E1]" c="30.48"/>
              <i n="[Table1].[Mileage (km/l)].&amp;[3.05E1]" c="30.5"/>
              <i n="[Table1].[Mileage (km/l)].&amp;[3.052E1]" c="30.52"/>
              <i n="[Table1].[Mileage (km/l)].&amp;[3.053E1]" c="30.53"/>
              <i n="[Table1].[Mileage (km/l)].&amp;[3.055E1]" c="30.55"/>
              <i n="[Table1].[Mileage (km/l)].&amp;[3.057E1]" c="30.57"/>
              <i n="[Table1].[Mileage (km/l)].&amp;[3.058E1]" c="30.58"/>
              <i n="[Table1].[Mileage (km/l)].&amp;[3.059E1]" c="30.59"/>
              <i n="[Table1].[Mileage (km/l)].&amp;[3.061E1]" c="30.61"/>
              <i n="[Table1].[Mileage (km/l)].&amp;[3.062E1]" c="30.62"/>
              <i n="[Table1].[Mileage (km/l)].&amp;[3.064E1]" c="30.64"/>
              <i n="[Table1].[Mileage (km/l)].&amp;[3.065E1]" c="30.65"/>
              <i n="[Table1].[Mileage (km/l)].&amp;[3.066E1]" c="30.66"/>
              <i n="[Table1].[Mileage (km/l)].&amp;[3.067E1]" c="30.67"/>
              <i n="[Table1].[Mileage (km/l)].&amp;[3.068E1]" c="30.68"/>
              <i n="[Table1].[Mileage (km/l)].&amp;[3.069E1]" c="30.69"/>
              <i n="[Table1].[Mileage (km/l)].&amp;[3.071E1]" c="30.71"/>
              <i n="[Table1].[Mileage (km/l)].&amp;[3.073E1]" c="30.73"/>
              <i n="[Table1].[Mileage (km/l)].&amp;[3.076E1]" c="30.76"/>
              <i n="[Table1].[Mileage (km/l)].&amp;[3.077E1]" c="30.77"/>
              <i n="[Table1].[Mileage (km/l)].&amp;[3.078E1]" c="30.78"/>
              <i n="[Table1].[Mileage (km/l)].&amp;[3.079E1]" c="30.79"/>
              <i n="[Table1].[Mileage (km/l)].&amp;[3.08E1]" c="30.8"/>
              <i n="[Table1].[Mileage (km/l)].&amp;[3.081E1]" c="30.81"/>
              <i n="[Table1].[Mileage (km/l)].&amp;[3.083E1]" c="30.83"/>
              <i n="[Table1].[Mileage (km/l)].&amp;[3.084E1]" c="30.84"/>
              <i n="[Table1].[Mileage (km/l)].&amp;[3.088E1]" c="30.88"/>
              <i n="[Table1].[Mileage (km/l)].&amp;[3.09E1]" c="30.9"/>
              <i n="[Table1].[Mileage (km/l)].&amp;[3.094E1]" c="30.94"/>
              <i n="[Table1].[Mileage (km/l)].&amp;[3.095E1]" c="30.95"/>
              <i n="[Table1].[Mileage (km/l)].&amp;[3.096E1]" c="30.96"/>
              <i n="[Table1].[Mileage (km/l)].&amp;[3.097E1]" c="30.97"/>
              <i n="[Table1].[Mileage (km/l)].&amp;[3.099E1]" c="30.99"/>
              <i n="[Table1].[Mileage (km/l)].&amp;[3.1E1]" c="31"/>
              <i n="[Table1].[Mileage (km/l)].&amp;[3.103E1]" c="31.03"/>
              <i n="[Table1].[Mileage (km/l)].&amp;[3.107E1]" c="31.07"/>
              <i n="[Table1].[Mileage (km/l)].&amp;[3.108E1]" c="31.08"/>
              <i n="[Table1].[Mileage (km/l)].&amp;[3.109E1]" c="31.09"/>
              <i n="[Table1].[Mileage (km/l)].&amp;[3.11E1]" c="31.1"/>
              <i n="[Table1].[Mileage (km/l)].&amp;[3.111E1]" c="31.11"/>
              <i n="[Table1].[Mileage (km/l)].&amp;[3.112E1]" c="31.12"/>
              <i n="[Table1].[Mileage (km/l)].&amp;[3.113E1]" c="31.13"/>
              <i n="[Table1].[Mileage (km/l)].&amp;[3.114E1]" c="31.14"/>
              <i n="[Table1].[Mileage (km/l)].&amp;[3.117E1]" c="31.17"/>
              <i n="[Table1].[Mileage (km/l)].&amp;[3.118E1]" c="31.18"/>
              <i n="[Table1].[Mileage (km/l)].&amp;[3.119E1]" c="31.19"/>
              <i n="[Table1].[Mileage (km/l)].&amp;[3.121E1]" c="31.21"/>
              <i n="[Table1].[Mileage (km/l)].&amp;[3.122E1]" c="31.22"/>
              <i n="[Table1].[Mileage (km/l)].&amp;[3.123E1]" c="31.23"/>
              <i n="[Table1].[Mileage (km/l)].&amp;[3.129E1]" c="31.29"/>
              <i n="[Table1].[Mileage (km/l)].&amp;[3.133E1]" c="31.33"/>
              <i n="[Table1].[Mileage (km/l)].&amp;[3.135E1]" c="31.35"/>
              <i n="[Table1].[Mileage (km/l)].&amp;[3.137E1]" c="31.37"/>
              <i n="[Table1].[Mileage (km/l)].&amp;[3.14E1]" c="31.4"/>
              <i n="[Table1].[Mileage (km/l)].&amp;[3.141E1]" c="31.41"/>
              <i n="[Table1].[Mileage (km/l)].&amp;[3.142E1]" c="31.42"/>
              <i n="[Table1].[Mileage (km/l)].&amp;[3.145E1]" c="31.45"/>
              <i n="[Table1].[Mileage (km/l)].&amp;[3.146E1]" c="31.46"/>
              <i n="[Table1].[Mileage (km/l)].&amp;[3.148E1]" c="31.48"/>
              <i n="[Table1].[Mileage (km/l)].&amp;[3.149E1]" c="31.49"/>
              <i n="[Table1].[Mileage (km/l)].&amp;[3.151E1]" c="31.51"/>
              <i n="[Table1].[Mileage (km/l)].&amp;[3.152E1]" c="31.52"/>
              <i n="[Table1].[Mileage (km/l)].&amp;[3.154E1]" c="31.54"/>
              <i n="[Table1].[Mileage (km/l)].&amp;[3.155E1]" c="31.55"/>
              <i n="[Table1].[Mileage (km/l)].&amp;[3.156E1]" c="31.56"/>
              <i n="[Table1].[Mileage (km/l)].&amp;[3.157E1]" c="31.57"/>
              <i n="[Table1].[Mileage (km/l)].&amp;[3.159E1]" c="31.59"/>
              <i n="[Table1].[Mileage (km/l)].&amp;[3.16E1]" c="31.6"/>
              <i n="[Table1].[Mileage (km/l)].&amp;[3.161E1]" c="31.61"/>
              <i n="[Table1].[Mileage (km/l)].&amp;[3.165E1]" c="31.65"/>
              <i n="[Table1].[Mileage (km/l)].&amp;[3.166E1]" c="31.66"/>
              <i n="[Table1].[Mileage (km/l)].&amp;[3.168E1]" c="31.68"/>
              <i n="[Table1].[Mileage (km/l)].&amp;[3.169E1]" c="31.69"/>
              <i n="[Table1].[Mileage (km/l)].&amp;[3.17E1]" c="31.7"/>
              <i n="[Table1].[Mileage (km/l)].&amp;[3.171E1]" c="31.71"/>
              <i n="[Table1].[Mileage (km/l)].&amp;[3.172E1]" c="31.72"/>
              <i n="[Table1].[Mileage (km/l)].&amp;[3.174E1]" c="31.74"/>
              <i n="[Table1].[Mileage (km/l)].&amp;[3.175E1]" c="31.75"/>
              <i n="[Table1].[Mileage (km/l)].&amp;[3.176E1]" c="31.76"/>
              <i n="[Table1].[Mileage (km/l)].&amp;[3.177E1]" c="31.77"/>
              <i n="[Table1].[Mileage (km/l)].&amp;[3.18E1]" c="31.8"/>
              <i n="[Table1].[Mileage (km/l)].&amp;[3.182E1]" c="31.82"/>
              <i n="[Table1].[Mileage (km/l)].&amp;[3.185E1]" c="31.85"/>
              <i n="[Table1].[Mileage (km/l)].&amp;[3.186E1]" c="31.86"/>
              <i n="[Table1].[Mileage (km/l)].&amp;[3.188E1]" c="31.88"/>
              <i n="[Table1].[Mileage (km/l)].&amp;[3.189E1]" c="31.89"/>
              <i n="[Table1].[Mileage (km/l)].&amp;[3.19E1]" c="31.9"/>
              <i n="[Table1].[Mileage (km/l)].&amp;[3.191E1]" c="31.91"/>
              <i n="[Table1].[Mileage (km/l)].&amp;[3.192E1]" c="31.92"/>
              <i n="[Table1].[Mileage (km/l)].&amp;[3.194E1]" c="31.94"/>
              <i n="[Table1].[Mileage (km/l)].&amp;[3.195E1]" c="31.95"/>
              <i n="[Table1].[Mileage (km/l)].&amp;[3.196E1]" c="31.96"/>
              <i n="[Table1].[Mileage (km/l)].&amp;[3.197E1]" c="31.97"/>
              <i n="[Table1].[Mileage (km/l)].&amp;[3.199E1]" c="31.99"/>
              <i n="[Table1].[Mileage (km/l)].&amp;[3.201E1]" c="32.01"/>
              <i n="[Table1].[Mileage (km/l)].&amp;[3.202E1]" c="32.02"/>
              <i n="[Table1].[Mileage (km/l)].&amp;[3.203E1]" c="32.03"/>
              <i n="[Table1].[Mileage (km/l)].&amp;[3.204E1]" c="32.04"/>
              <i n="[Table1].[Mileage (km/l)].&amp;[3.205E1]" c="32.05"/>
              <i n="[Table1].[Mileage (km/l)].&amp;[3.207E1]" c="32.07"/>
              <i n="[Table1].[Mileage (km/l)].&amp;[3.209E1]" c="32.09"/>
              <i n="[Table1].[Mileage (km/l)].&amp;[3.21E1]" c="32.1"/>
              <i n="[Table1].[Mileage (km/l)].&amp;[3.211E1]" c="32.11"/>
              <i n="[Table1].[Mileage (km/l)].&amp;[3.212E1]" c="32.12"/>
              <i n="[Table1].[Mileage (km/l)].&amp;[3.214E1]" c="32.14"/>
              <i n="[Table1].[Mileage (km/l)].&amp;[3.215E1]" c="32.15"/>
              <i n="[Table1].[Mileage (km/l)].&amp;[3.217E1]" c="32.17"/>
              <i n="[Table1].[Mileage (km/l)].&amp;[3.218E1]" c="32.18"/>
              <i n="[Table1].[Mileage (km/l)].&amp;[3.22E1]" c="32.2"/>
              <i n="[Table1].[Mileage (km/l)].&amp;[3.221E1]" c="32.21"/>
              <i n="[Table1].[Mileage (km/l)].&amp;[3.222E1]" c="32.22"/>
              <i n="[Table1].[Mileage (km/l)].&amp;[3.224E1]" c="32.24"/>
              <i n="[Table1].[Mileage (km/l)].&amp;[3.226E1]" c="32.26"/>
              <i n="[Table1].[Mileage (km/l)].&amp;[3.227E1]" c="32.27"/>
              <i n="[Table1].[Mileage (km/l)].&amp;[3.228E1]" c="32.28"/>
              <i n="[Table1].[Mileage (km/l)].&amp;[3.23E1]" c="32.3"/>
              <i n="[Table1].[Mileage (km/l)].&amp;[3.231E1]" c="32.31"/>
              <i n="[Table1].[Mileage (km/l)].&amp;[3.233E1]" c="32.33"/>
              <i n="[Table1].[Mileage (km/l)].&amp;[3.237E1]" c="32.37"/>
              <i n="[Table1].[Mileage (km/l)].&amp;[3.238E1]" c="32.38"/>
              <i n="[Table1].[Mileage (km/l)].&amp;[3.239E1]" c="32.39"/>
              <i n="[Table1].[Mileage (km/l)].&amp;[3.242E1]" c="32.42"/>
              <i n="[Table1].[Mileage (km/l)].&amp;[3.243E1]" c="32.43"/>
              <i n="[Table1].[Mileage (km/l)].&amp;[3.244E1]" c="32.44"/>
              <i n="[Table1].[Mileage (km/l)].&amp;[3.247E1]" c="32.47"/>
              <i n="[Table1].[Mileage (km/l)].&amp;[3.249E1]" c="32.49"/>
              <i n="[Table1].[Mileage (km/l)].&amp;[3.255E1]" c="32.55"/>
              <i n="[Table1].[Mileage (km/l)].&amp;[3.258E1]" c="32.58"/>
              <i n="[Table1].[Mileage (km/l)].&amp;[3.259E1]" c="32.59"/>
              <i n="[Table1].[Mileage (km/l)].&amp;[3.26E1]" c="32.6"/>
              <i n="[Table1].[Mileage (km/l)].&amp;[3.263E1]" c="32.63"/>
              <i n="[Table1].[Mileage (km/l)].&amp;[3.264E1]" c="32.64"/>
              <i n="[Table1].[Mileage (km/l)].&amp;[3.267E1]" c="32.67"/>
              <i n="[Table1].[Mileage (km/l)].&amp;[3.268E1]" c="32.68"/>
              <i n="[Table1].[Mileage (km/l)].&amp;[3.269E1]" c="32.69"/>
              <i n="[Table1].[Mileage (km/l)].&amp;[3.27E1]" c="32.7"/>
              <i n="[Table1].[Mileage (km/l)].&amp;[3.271E1]" c="32.71"/>
              <i n="[Table1].[Mileage (km/l)].&amp;[3.272E1]" c="32.72"/>
              <i n="[Table1].[Mileage (km/l)].&amp;[3.274E1]" c="32.74"/>
              <i n="[Table1].[Mileage (km/l)].&amp;[3.277E1]" c="32.77"/>
              <i n="[Table1].[Mileage (km/l)].&amp;[3.278E1]" c="32.78"/>
              <i n="[Table1].[Mileage (km/l)].&amp;[3.28E1]" c="32.8"/>
              <i n="[Table1].[Mileage (km/l)].&amp;[3.281E1]" c="32.81"/>
              <i n="[Table1].[Mileage (km/l)].&amp;[3.282E1]" c="32.82"/>
              <i n="[Table1].[Mileage (km/l)].&amp;[3.283E1]" c="32.83"/>
              <i n="[Table1].[Mileage (km/l)].&amp;[3.284E1]" c="32.84"/>
              <i n="[Table1].[Mileage (km/l)].&amp;[3.286E1]" c="32.86"/>
              <i n="[Table1].[Mileage (km/l)].&amp;[3.287E1]" c="32.87"/>
              <i n="[Table1].[Mileage (km/l)].&amp;[3.288E1]" c="32.88"/>
              <i n="[Table1].[Mileage (km/l)].&amp;[3.289E1]" c="32.89"/>
              <i n="[Table1].[Mileage (km/l)].&amp;[3.29E1]" c="32.9"/>
              <i n="[Table1].[Mileage (km/l)].&amp;[3.291E1]" c="32.91"/>
              <i n="[Table1].[Mileage (km/l)].&amp;[3.295E1]" c="32.95"/>
              <i n="[Table1].[Mileage (km/l)].&amp;[3.296E1]" c="32.96"/>
              <i n="[Table1].[Mileage (km/l)].&amp;[3.299E1]" c="32.99"/>
              <i n="[Table1].[Mileage (km/l)].&amp;[3.301E1]" c="33.01"/>
              <i n="[Table1].[Mileage (km/l)].&amp;[3.303E1]" c="33.03"/>
              <i n="[Table1].[Mileage (km/l)].&amp;[3.304E1]" c="33.04"/>
              <i n="[Table1].[Mileage (km/l)].&amp;[3.305E1]" c="33.05"/>
              <i n="[Table1].[Mileage (km/l)].&amp;[3.306E1]" c="33.06"/>
              <i n="[Table1].[Mileage (km/l)].&amp;[3.307E1]" c="33.07"/>
              <i n="[Table1].[Mileage (km/l)].&amp;[3.309E1]" c="33.09"/>
              <i n="[Table1].[Mileage (km/l)].&amp;[3.31E1]" c="33.1"/>
              <i n="[Table1].[Mileage (km/l)].&amp;[3.311E1]" c="33.11"/>
              <i n="[Table1].[Mileage (km/l)].&amp;[3.313E1]" c="33.13"/>
              <i n="[Table1].[Mileage (km/l)].&amp;[3.315E1]" c="33.15"/>
              <i n="[Table1].[Mileage (km/l)].&amp;[3.316E1]" c="33.16"/>
              <i n="[Table1].[Mileage (km/l)].&amp;[3.317E1]" c="33.17"/>
              <i n="[Table1].[Mileage (km/l)].&amp;[3.318E1]" c="33.18"/>
              <i n="[Table1].[Mileage (km/l)].&amp;[3.319E1]" c="33.19"/>
              <i n="[Table1].[Mileage (km/l)].&amp;[3.32E1]" c="33.2"/>
              <i n="[Table1].[Mileage (km/l)].&amp;[3.321E1]" c="33.21"/>
              <i n="[Table1].[Mileage (km/l)].&amp;[3.322E1]" c="33.22"/>
              <i n="[Table1].[Mileage (km/l)].&amp;[3.323E1]" c="33.23"/>
              <i n="[Table1].[Mileage (km/l)].&amp;[3.326E1]" c="33.26"/>
              <i n="[Table1].[Mileage (km/l)].&amp;[3.327E1]" c="33.27"/>
              <i n="[Table1].[Mileage (km/l)].&amp;[3.328E1]" c="33.28"/>
              <i n="[Table1].[Mileage (km/l)].&amp;[3.329E1]" c="33.29"/>
              <i n="[Table1].[Mileage (km/l)].&amp;[3.33E1]" c="33.3"/>
              <i n="[Table1].[Mileage (km/l)].&amp;[3.331E1]" c="33.31"/>
              <i n="[Table1].[Mileage (km/l)].&amp;[3.332E1]" c="33.32"/>
              <i n="[Table1].[Mileage (km/l)].&amp;[3.333E1]" c="33.33"/>
              <i n="[Table1].[Mileage (km/l)].&amp;[3.336E1]" c="33.36"/>
              <i n="[Table1].[Mileage (km/l)].&amp;[3.338E1]" c="33.38"/>
              <i n="[Table1].[Mileage (km/l)].&amp;[3.342E1]" c="33.42"/>
              <i n="[Table1].[Mileage (km/l)].&amp;[3.343E1]" c="33.43"/>
              <i n="[Table1].[Mileage (km/l)].&amp;[3.344E1]" c="33.44"/>
              <i n="[Table1].[Mileage (km/l)].&amp;[3.345E1]" c="33.45"/>
              <i n="[Table1].[Mileage (km/l)].&amp;[3.347E1]" c="33.47"/>
              <i n="[Table1].[Mileage (km/l)].&amp;[3.348E1]" c="33.48"/>
              <i n="[Table1].[Mileage (km/l)].&amp;[3.349E1]" c="33.49"/>
              <i n="[Table1].[Mileage (km/l)].&amp;[3.35E1]" c="33.5"/>
              <i n="[Table1].[Mileage (km/l)].&amp;[3.351E1]" c="33.51"/>
              <i n="[Table1].[Mileage (km/l)].&amp;[3.352E1]" c="33.52"/>
              <i n="[Table1].[Mileage (km/l)].&amp;[3.354E1]" c="33.54"/>
              <i n="[Table1].[Mileage (km/l)].&amp;[3.355E1]" c="33.55"/>
              <i n="[Table1].[Mileage (km/l)].&amp;[3.357E1]" c="33.57"/>
              <i n="[Table1].[Mileage (km/l)].&amp;[3.358E1]" c="33.58"/>
              <i n="[Table1].[Mileage (km/l)].&amp;[3.359E1]" c="33.59"/>
              <i n="[Table1].[Mileage (km/l)].&amp;[3.36E1]" c="33.6"/>
              <i n="[Table1].[Mileage (km/l)].&amp;[3.361E1]" c="33.61"/>
              <i n="[Table1].[Mileage (km/l)].&amp;[3.363E1]" c="33.63"/>
              <i n="[Table1].[Mileage (km/l)].&amp;[3.364E1]" c="33.64"/>
              <i n="[Table1].[Mileage (km/l)].&amp;[3.365E1]" c="33.65"/>
              <i n="[Table1].[Mileage (km/l)].&amp;[3.366E1]" c="33.66"/>
              <i n="[Table1].[Mileage (km/l)].&amp;[3.368E1]" c="33.68"/>
              <i n="[Table1].[Mileage (km/l)].&amp;[3.37E1]" c="33.7"/>
              <i n="[Table1].[Mileage (km/l)].&amp;[3.371E1]" c="33.71"/>
              <i n="[Table1].[Mileage (km/l)].&amp;[3.372E1]" c="33.72"/>
              <i n="[Table1].[Mileage (km/l)].&amp;[3.373E1]" c="33.73"/>
              <i n="[Table1].[Mileage (km/l)].&amp;[3.376E1]" c="33.76"/>
              <i n="[Table1].[Mileage (km/l)].&amp;[3.377E1]" c="33.77"/>
              <i n="[Table1].[Mileage (km/l)].&amp;[3.379E1]" c="33.79"/>
              <i n="[Table1].[Mileage (km/l)].&amp;[3.381E1]" c="33.81"/>
              <i n="[Table1].[Mileage (km/l)].&amp;[3.383E1]" c="33.83"/>
              <i n="[Table1].[Mileage (km/l)].&amp;[3.384E1]" c="33.84"/>
              <i n="[Table1].[Mileage (km/l)].&amp;[3.385E1]" c="33.85"/>
              <i n="[Table1].[Mileage (km/l)].&amp;[3.386E1]" c="33.86"/>
              <i n="[Table1].[Mileage (km/l)].&amp;[3.387E1]" c="33.87"/>
              <i n="[Table1].[Mileage (km/l)].&amp;[3.388E1]" c="33.88"/>
              <i n="[Table1].[Mileage (km/l)].&amp;[3.391E1]" c="33.91"/>
              <i n="[Table1].[Mileage (km/l)].&amp;[3.392E1]" c="33.92"/>
              <i n="[Table1].[Mileage (km/l)].&amp;[3.393E1]" c="33.93"/>
              <i n="[Table1].[Mileage (km/l)].&amp;[3.394E1]" c="33.94"/>
              <i n="[Table1].[Mileage (km/l)].&amp;[3.396E1]" c="33.96"/>
              <i n="[Table1].[Mileage (km/l)].&amp;[3.397E1]" c="33.97"/>
              <i n="[Table1].[Mileage (km/l)].&amp;[3.398E1]" c="33.98"/>
              <i n="[Table1].[Mileage (km/l)].&amp;[3.399E1]" c="33.99"/>
              <i n="[Table1].[Mileage (km/l)].&amp;[3.401E1]" c="34.01"/>
              <i n="[Table1].[Mileage (km/l)].&amp;[3.402E1]" c="34.02"/>
              <i n="[Table1].[Mileage (km/l)].&amp;[3.405E1]" c="34.05"/>
              <i n="[Table1].[Mileage (km/l)].&amp;[3.406E1]" c="34.06"/>
              <i n="[Table1].[Mileage (km/l)].&amp;[3.407E1]" c="34.07"/>
              <i n="[Table1].[Mileage (km/l)].&amp;[3.408E1]" c="34.08"/>
              <i n="[Table1].[Mileage (km/l)].&amp;[3.411E1]" c="34.11"/>
              <i n="[Table1].[Mileage (km/l)].&amp;[3.412E1]" c="34.12"/>
              <i n="[Table1].[Mileage (km/l)].&amp;[3.413E1]" c="34.13"/>
              <i n="[Table1].[Mileage (km/l)].&amp;[3.415E1]" c="34.15"/>
              <i n="[Table1].[Mileage (km/l)].&amp;[3.417E1]" c="34.17"/>
              <i n="[Table1].[Mileage (km/l)].&amp;[3.419E1]" c="34.19"/>
              <i n="[Table1].[Mileage (km/l)].&amp;[3.42E1]" c="34.2"/>
              <i n="[Table1].[Mileage (km/l)].&amp;[3.422E1]" c="34.22"/>
              <i n="[Table1].[Mileage (km/l)].&amp;[3.423E1]" c="34.23"/>
              <i n="[Table1].[Mileage (km/l)].&amp;[3.428E1]" c="34.28"/>
              <i n="[Table1].[Mileage (km/l)].&amp;[3.43E1]" c="34.3"/>
              <i n="[Table1].[Mileage (km/l)].&amp;[3.431E1]" c="34.31"/>
              <i n="[Table1].[Mileage (km/l)].&amp;[3.432E1]" c="34.32"/>
              <i n="[Table1].[Mileage (km/l)].&amp;[3.433E1]" c="34.33"/>
              <i n="[Table1].[Mileage (km/l)].&amp;[3.435E1]" c="34.35"/>
              <i n="[Table1].[Mileage (km/l)].&amp;[3.437E1]" c="34.37"/>
              <i n="[Table1].[Mileage (km/l)].&amp;[3.439E1]" c="34.39"/>
              <i n="[Table1].[Mileage (km/l)].&amp;[3.44E1]" c="34.4"/>
              <i n="[Table1].[Mileage (km/l)].&amp;[3.441E1]" c="34.41"/>
              <i n="[Table1].[Mileage (km/l)].&amp;[3.443E1]" c="34.43"/>
              <i n="[Table1].[Mileage (km/l)].&amp;[3.444E1]" c="34.44"/>
              <i n="[Table1].[Mileage (km/l)].&amp;[3.445E1]" c="34.45"/>
              <i n="[Table1].[Mileage (km/l)].&amp;[3.446E1]" c="34.46"/>
              <i n="[Table1].[Mileage (km/l)].&amp;[3.447E1]" c="34.47"/>
              <i n="[Table1].[Mileage (km/l)].&amp;[3.448E1]" c="34.48"/>
              <i n="[Table1].[Mileage (km/l)].&amp;[3.449E1]" c="34.49"/>
              <i n="[Table1].[Mileage (km/l)].&amp;[3.45E1]" c="34.5"/>
              <i n="[Table1].[Mileage (km/l)].&amp;[3.451E1]" c="34.51"/>
              <i n="[Table1].[Mileage (km/l)].&amp;[3.453E1]" c="34.53"/>
              <i n="[Table1].[Mileage (km/l)].&amp;[3.454E1]" c="34.54"/>
              <i n="[Table1].[Mileage (km/l)].&amp;[3.455E1]" c="34.55"/>
              <i n="[Table1].[Mileage (km/l)].&amp;[3.456E1]" c="34.56"/>
              <i n="[Table1].[Mileage (km/l)].&amp;[3.459E1]" c="34.59"/>
              <i n="[Table1].[Mileage (km/l)].&amp;[3.461E1]" c="34.61"/>
              <i n="[Table1].[Mileage (km/l)].&amp;[3.462E1]" c="34.62"/>
              <i n="[Table1].[Mileage (km/l)].&amp;[3.463E1]" c="34.63"/>
              <i n="[Table1].[Mileage (km/l)].&amp;[3.465E1]" c="34.65"/>
              <i n="[Table1].[Mileage (km/l)].&amp;[3.466E1]" c="34.66"/>
              <i n="[Table1].[Mileage (km/l)].&amp;[3.467E1]" c="34.67"/>
              <i n="[Table1].[Mileage (km/l)].&amp;[3.468E1]" c="34.68"/>
              <i n="[Table1].[Mileage (km/l)].&amp;[3.469E1]" c="34.69"/>
              <i n="[Table1].[Mileage (km/l)].&amp;[3.47E1]" c="34.7"/>
              <i n="[Table1].[Mileage (km/l)].&amp;[3.471E1]" c="34.71"/>
              <i n="[Table1].[Mileage (km/l)].&amp;[3.472E1]" c="34.72"/>
              <i n="[Table1].[Mileage (km/l)].&amp;[3.473E1]" c="34.73"/>
              <i n="[Table1].[Mileage (km/l)].&amp;[3.476E1]" c="34.76"/>
              <i n="[Table1].[Mileage (km/l)].&amp;[3.478E1]" c="34.78"/>
              <i n="[Table1].[Mileage (km/l)].&amp;[3.479E1]" c="34.79"/>
              <i n="[Table1].[Mileage (km/l)].&amp;[3.481E1]" c="34.81"/>
              <i n="[Table1].[Mileage (km/l)].&amp;[3.482E1]" c="34.82"/>
              <i n="[Table1].[Mileage (km/l)].&amp;[3.483E1]" c="34.83"/>
              <i n="[Table1].[Mileage (km/l)].&amp;[3.484E1]" c="34.84"/>
              <i n="[Table1].[Mileage (km/l)].&amp;[3.485E1]" c="34.85"/>
              <i n="[Table1].[Mileage (km/l)].&amp;[3.487E1]" c="34.87"/>
              <i n="[Table1].[Mileage (km/l)].&amp;[3.488E1]" c="34.88"/>
              <i n="[Table1].[Mileage (km/l)].&amp;[3.49E1]" c="34.9"/>
              <i n="[Table1].[Mileage (km/l)].&amp;[3.493E1]" c="34.93"/>
              <i n="[Table1].[Mileage (km/l)].&amp;[3.495E1]" c="34.95"/>
              <i n="[Table1].[Mileage (km/l)].&amp;[3.496E1]" c="34.96"/>
              <i n="[Table1].[Mileage (km/l)].&amp;[3.497E1]" c="34.97"/>
              <i n="[Table1].[Mileage (km/l)].&amp;[3.499E1]" c="34.99"/>
              <i n="[Table1].[Mileage (km/l)].&amp;[3.501E1]" c="35.01"/>
              <i n="[Table1].[Mileage (km/l)].&amp;[3.502E1]" c="35.02"/>
              <i n="[Table1].[Mileage (km/l)].&amp;[3.504E1]" c="35.04"/>
              <i n="[Table1].[Mileage (km/l)].&amp;[3.505E1]" c="35.05"/>
              <i n="[Table1].[Mileage (km/l)].&amp;[3.506E1]" c="35.06"/>
              <i n="[Table1].[Mileage (km/l)].&amp;[3.507E1]" c="35.07"/>
              <i n="[Table1].[Mileage (km/l)].&amp;[3.508E1]" c="35.08"/>
              <i n="[Table1].[Mileage (km/l)].&amp;[3.51E1]" c="35.1"/>
              <i n="[Table1].[Mileage (km/l)].&amp;[3.512E1]" c="35.12"/>
              <i n="[Table1].[Mileage (km/l)].&amp;[3.516E1]" c="35.16"/>
              <i n="[Table1].[Mileage (km/l)].&amp;[3.517E1]" c="35.17"/>
              <i n="[Table1].[Mileage (km/l)].&amp;[3.518E1]" c="35.18"/>
              <i n="[Table1].[Mileage (km/l)].&amp;[3.521E1]" c="35.21"/>
              <i n="[Table1].[Mileage (km/l)].&amp;[3.522E1]" c="35.22"/>
              <i n="[Table1].[Mileage (km/l)].&amp;[3.523E1]" c="35.23"/>
              <i n="[Table1].[Mileage (km/l)].&amp;[3.524E1]" c="35.24"/>
              <i n="[Table1].[Mileage (km/l)].&amp;[3.525E1]" c="35.25"/>
              <i n="[Table1].[Mileage (km/l)].&amp;[3.53E1]" c="35.3"/>
              <i n="[Table1].[Mileage (km/l)].&amp;[3.531E1]" c="35.31"/>
              <i n="[Table1].[Mileage (km/l)].&amp;[3.532E1]" c="35.32"/>
              <i n="[Table1].[Mileage (km/l)].&amp;[3.533E1]" c="35.33"/>
              <i n="[Table1].[Mileage (km/l)].&amp;[3.535E1]" c="35.35"/>
              <i n="[Table1].[Mileage (km/l)].&amp;[3.536E1]" c="35.36"/>
              <i n="[Table1].[Mileage (km/l)].&amp;[3.537E1]" c="35.37"/>
              <i n="[Table1].[Mileage (km/l)].&amp;[3.538E1]" c="35.38"/>
              <i n="[Table1].[Mileage (km/l)].&amp;[3.539E1]" c="35.39"/>
              <i n="[Table1].[Mileage (km/l)].&amp;[3.54E1]" c="35.4"/>
              <i n="[Table1].[Mileage (km/l)].&amp;[3.541E1]" c="35.41"/>
              <i n="[Table1].[Mileage (km/l)].&amp;[3.542E1]" c="35.42"/>
              <i n="[Table1].[Mileage (km/l)].&amp;[3.544E1]" c="35.44"/>
              <i n="[Table1].[Mileage (km/l)].&amp;[3.546E1]" c="35.46"/>
              <i n="[Table1].[Mileage (km/l)].&amp;[3.549E1]" c="35.49"/>
              <i n="[Table1].[Mileage (km/l)].&amp;[3.55E1]" c="35.5"/>
              <i n="[Table1].[Mileage (km/l)].&amp;[3.551E1]" c="35.51"/>
              <i n="[Table1].[Mileage (km/l)].&amp;[3.553E1]" c="35.53"/>
              <i n="[Table1].[Mileage (km/l)].&amp;[3.556E1]" c="35.56"/>
              <i n="[Table1].[Mileage (km/l)].&amp;[3.557E1]" c="35.57"/>
              <i n="[Table1].[Mileage (km/l)].&amp;[3.558E1]" c="35.58"/>
              <i n="[Table1].[Mileage (km/l)].&amp;[3.561E1]" c="35.61"/>
              <i n="[Table1].[Mileage (km/l)].&amp;[3.562E1]" c="35.62"/>
              <i n="[Table1].[Mileage (km/l)].&amp;[3.564E1]" c="35.64"/>
              <i n="[Table1].[Mileage (km/l)].&amp;[3.565E1]" c="35.65"/>
              <i n="[Table1].[Mileage (km/l)].&amp;[3.566E1]" c="35.66"/>
              <i n="[Table1].[Mileage (km/l)].&amp;[3.567E1]" c="35.67"/>
              <i n="[Table1].[Mileage (km/l)].&amp;[3.568E1]" c="35.68"/>
              <i n="[Table1].[Mileage (km/l)].&amp;[3.569E1]" c="35.69"/>
              <i n="[Table1].[Mileage (km/l)].&amp;[3.57E1]" c="35.7"/>
              <i n="[Table1].[Mileage (km/l)].&amp;[3.571E1]" c="35.71"/>
              <i n="[Table1].[Mileage (km/l)].&amp;[3.572E1]" c="35.72"/>
              <i n="[Table1].[Mileage (km/l)].&amp;[3.574E1]" c="35.74"/>
              <i n="[Table1].[Mileage (km/l)].&amp;[3.575E1]" c="35.75"/>
              <i n="[Table1].[Mileage (km/l)].&amp;[3.576E1]" c="35.76"/>
              <i n="[Table1].[Mileage (km/l)].&amp;[3.577E1]" c="35.77"/>
              <i n="[Table1].[Mileage (km/l)].&amp;[3.578E1]" c="35.78"/>
              <i n="[Table1].[Mileage (km/l)].&amp;[3.58E1]" c="35.8"/>
              <i n="[Table1].[Mileage (km/l)].&amp;[3.581E1]" c="35.81"/>
              <i n="[Table1].[Mileage (km/l)].&amp;[3.583E1]" c="35.83"/>
              <i n="[Table1].[Mileage (km/l)].&amp;[3.584E1]" c="35.84"/>
              <i n="[Table1].[Mileage (km/l)].&amp;[3.585E1]" c="35.85"/>
              <i n="[Table1].[Mileage (km/l)].&amp;[3.587E1]" c="35.87"/>
              <i n="[Table1].[Mileage (km/l)].&amp;[3.588E1]" c="35.88"/>
              <i n="[Table1].[Mileage (km/l)].&amp;[3.589E1]" c="35.89"/>
              <i n="[Table1].[Mileage (km/l)].&amp;[3.591E1]" c="35.91"/>
              <i n="[Table1].[Mileage (km/l)].&amp;[3.592E1]" c="35.92"/>
              <i n="[Table1].[Mileage (km/l)].&amp;[3.593E1]" c="35.93"/>
              <i n="[Table1].[Mileage (km/l)].&amp;[3.594E1]" c="35.94"/>
              <i n="[Table1].[Mileage (km/l)].&amp;[3.597E1]" c="35.97"/>
              <i n="[Table1].[Mileage (km/l)].&amp;[3.598E1]" c="35.98"/>
              <i n="[Table1].[Mileage (km/l)].&amp;[3.6E1]" c="36"/>
              <i n="[Table1].[Mileage (km/l)].&amp;[3.601E1]" c="36.01"/>
              <i n="[Table1].[Mileage (km/l)].&amp;[3.602E1]" c="36.02"/>
              <i n="[Table1].[Mileage (km/l)].&amp;[3.604E1]" c="36.04"/>
              <i n="[Table1].[Mileage (km/l)].&amp;[3.605E1]" c="36.05"/>
              <i n="[Table1].[Mileage (km/l)].&amp;[3.608E1]" c="36.08"/>
              <i n="[Table1].[Mileage (km/l)].&amp;[3.61E1]" c="36.1"/>
              <i n="[Table1].[Mileage (km/l)].&amp;[3.611E1]" c="36.11"/>
              <i n="[Table1].[Mileage (km/l)].&amp;[3.612E1]" c="36.12"/>
              <i n="[Table1].[Mileage (km/l)].&amp;[3.613E1]" c="36.13"/>
              <i n="[Table1].[Mileage (km/l)].&amp;[3.614E1]" c="36.14"/>
              <i n="[Table1].[Mileage (km/l)].&amp;[3.616E1]" c="36.16"/>
              <i n="[Table1].[Mileage (km/l)].&amp;[3.619E1]" c="36.19"/>
              <i n="[Table1].[Mileage (km/l)].&amp;[3.62E1]" c="36.2"/>
              <i n="[Table1].[Mileage (km/l)].&amp;[3.622E1]" c="36.22"/>
              <i n="[Table1].[Mileage (km/l)].&amp;[3.624E1]" c="36.24"/>
              <i n="[Table1].[Mileage (km/l)].&amp;[3.626E1]" c="36.26"/>
              <i n="[Table1].[Mileage (km/l)].&amp;[3.627E1]" c="36.27"/>
              <i n="[Table1].[Mileage (km/l)].&amp;[3.628E1]" c="36.28"/>
              <i n="[Table1].[Mileage (km/l)].&amp;[3.629E1]" c="36.29"/>
              <i n="[Table1].[Mileage (km/l)].&amp;[3.63E1]" c="36.3"/>
              <i n="[Table1].[Mileage (km/l)].&amp;[3.636E1]" c="36.36"/>
              <i n="[Table1].[Mileage (km/l)].&amp;[3.637E1]" c="36.37"/>
              <i n="[Table1].[Mileage (km/l)].&amp;[3.638E1]" c="36.38"/>
              <i n="[Table1].[Mileage (km/l)].&amp;[3.641E1]" c="36.41"/>
              <i n="[Table1].[Mileage (km/l)].&amp;[3.642E1]" c="36.42"/>
              <i n="[Table1].[Mileage (km/l)].&amp;[3.643E1]" c="36.43"/>
              <i n="[Table1].[Mileage (km/l)].&amp;[3.644E1]" c="36.44"/>
              <i n="[Table1].[Mileage (km/l)].&amp;[3.646E1]" c="36.46"/>
              <i n="[Table1].[Mileage (km/l)].&amp;[3.648E1]" c="36.48"/>
              <i n="[Table1].[Mileage (km/l)].&amp;[3.649E1]" c="36.49"/>
              <i n="[Table1].[Mileage (km/l)].&amp;[3.651E1]" c="36.51"/>
              <i n="[Table1].[Mileage (km/l)].&amp;[3.652E1]" c="36.52"/>
              <i n="[Table1].[Mileage (km/l)].&amp;[3.653E1]" c="36.53"/>
              <i n="[Table1].[Mileage (km/l)].&amp;[3.656E1]" c="36.56"/>
              <i n="[Table1].[Mileage (km/l)].&amp;[3.658E1]" c="36.58"/>
              <i n="[Table1].[Mileage (km/l)].&amp;[3.661E1]" c="36.61"/>
              <i n="[Table1].[Mileage (km/l)].&amp;[3.662E1]" c="36.62"/>
              <i n="[Table1].[Mileage (km/l)].&amp;[3.663E1]" c="36.63"/>
              <i n="[Table1].[Mileage (km/l)].&amp;[3.664E1]" c="36.64"/>
              <i n="[Table1].[Mileage (km/l)].&amp;[3.665E1]" c="36.65"/>
              <i n="[Table1].[Mileage (km/l)].&amp;[3.666E1]" c="36.66"/>
              <i n="[Table1].[Mileage (km/l)].&amp;[3.669E1]" c="36.69"/>
              <i n="[Table1].[Mileage (km/l)].&amp;[3.67E1]" c="36.7"/>
              <i n="[Table1].[Mileage (km/l)].&amp;[3.671E1]" c="36.71"/>
              <i n="[Table1].[Mileage (km/l)].&amp;[3.672E1]" c="36.72"/>
              <i n="[Table1].[Mileage (km/l)].&amp;[3.673E1]" c="36.73"/>
              <i n="[Table1].[Mileage (km/l)].&amp;[3.674E1]" c="36.74"/>
              <i n="[Table1].[Mileage (km/l)].&amp;[3.676E1]" c="36.76"/>
              <i n="[Table1].[Mileage (km/l)].&amp;[3.677E1]" c="36.77"/>
              <i n="[Table1].[Mileage (km/l)].&amp;[3.678E1]" c="36.78"/>
              <i n="[Table1].[Mileage (km/l)].&amp;[3.683E1]" c="36.83"/>
              <i n="[Table1].[Mileage (km/l)].&amp;[3.684E1]" c="36.84"/>
              <i n="[Table1].[Mileage (km/l)].&amp;[3.685E1]" c="36.85"/>
              <i n="[Table1].[Mileage (km/l)].&amp;[3.687E1]" c="36.87"/>
              <i n="[Table1].[Mileage (km/l)].&amp;[3.69E1]" c="36.9"/>
              <i n="[Table1].[Mileage (km/l)].&amp;[3.691E1]" c="36.91"/>
              <i n="[Table1].[Mileage (km/l)].&amp;[3.692E1]" c="36.92"/>
              <i n="[Table1].[Mileage (km/l)].&amp;[3.693E1]" c="36.93"/>
              <i n="[Table1].[Mileage (km/l)].&amp;[3.694E1]" c="36.94"/>
              <i n="[Table1].[Mileage (km/l)].&amp;[3.695E1]" c="36.95"/>
              <i n="[Table1].[Mileage (km/l)].&amp;[3.696E1]" c="36.96"/>
              <i n="[Table1].[Mileage (km/l)].&amp;[3.697E1]" c="36.97"/>
              <i n="[Table1].[Mileage (km/l)].&amp;[3.7E1]" c="37"/>
              <i n="[Table1].[Mileage (km/l)].&amp;[3.701E1]" c="37.01"/>
              <i n="[Table1].[Mileage (km/l)].&amp;[3.702E1]" c="37.02"/>
              <i n="[Table1].[Mileage (km/l)].&amp;[3.706E1]" c="37.06"/>
              <i n="[Table1].[Mileage (km/l)].&amp;[3.708E1]" c="37.08"/>
              <i n="[Table1].[Mileage (km/l)].&amp;[3.709E1]" c="37.09"/>
              <i n="[Table1].[Mileage (km/l)].&amp;[3.71E1]" c="37.1"/>
              <i n="[Table1].[Mileage (km/l)].&amp;[3.712E1]" c="37.12"/>
              <i n="[Table1].[Mileage (km/l)].&amp;[3.713E1]" c="37.13"/>
              <i n="[Table1].[Mileage (km/l)].&amp;[3.715E1]" c="37.15"/>
              <i n="[Table1].[Mileage (km/l)].&amp;[3.717E1]" c="37.17"/>
              <i n="[Table1].[Mileage (km/l)].&amp;[3.718E1]" c="37.18"/>
              <i n="[Table1].[Mileage (km/l)].&amp;[3.719E1]" c="37.19"/>
              <i n="[Table1].[Mileage (km/l)].&amp;[3.721E1]" c="37.21"/>
              <i n="[Table1].[Mileage (km/l)].&amp;[3.722E1]" c="37.22"/>
              <i n="[Table1].[Mileage (km/l)].&amp;[3.723E1]" c="37.23"/>
              <i n="[Table1].[Mileage (km/l)].&amp;[3.724E1]" c="37.24"/>
              <i n="[Table1].[Mileage (km/l)].&amp;[3.725E1]" c="37.25"/>
              <i n="[Table1].[Mileage (km/l)].&amp;[3.728E1]" c="37.28"/>
              <i n="[Table1].[Mileage (km/l)].&amp;[3.731E1]" c="37.31"/>
              <i n="[Table1].[Mileage (km/l)].&amp;[3.732E1]" c="37.32"/>
              <i n="[Table1].[Mileage (km/l)].&amp;[3.733E1]" c="37.33"/>
              <i n="[Table1].[Mileage (km/l)].&amp;[3.734E1]" c="37.34"/>
              <i n="[Table1].[Mileage (km/l)].&amp;[3.737E1]" c="37.37"/>
              <i n="[Table1].[Mileage (km/l)].&amp;[3.738E1]" c="37.38"/>
              <i n="[Table1].[Mileage (km/l)].&amp;[3.739E1]" c="37.39"/>
              <i n="[Table1].[Mileage (km/l)].&amp;[3.74E1]" c="37.4"/>
              <i n="[Table1].[Mileage (km/l)].&amp;[3.741E1]" c="37.41"/>
              <i n="[Table1].[Mileage (km/l)].&amp;[3.742E1]" c="37.42"/>
              <i n="[Table1].[Mileage (km/l)].&amp;[3.743E1]" c="37.43"/>
              <i n="[Table1].[Mileage (km/l)].&amp;[3.744E1]" c="37.44"/>
              <i n="[Table1].[Mileage (km/l)].&amp;[3.745E1]" c="37.45"/>
              <i n="[Table1].[Mileage (km/l)].&amp;[3.748E1]" c="37.48"/>
              <i n="[Table1].[Mileage (km/l)].&amp;[3.754E1]" c="37.54"/>
              <i n="[Table1].[Mileage (km/l)].&amp;[3.755E1]" c="37.55"/>
              <i n="[Table1].[Mileage (km/l)].&amp;[3.757E1]" c="37.57"/>
              <i n="[Table1].[Mileage (km/l)].&amp;[3.76E1]" c="37.6"/>
              <i n="[Table1].[Mileage (km/l)].&amp;[3.762E1]" c="37.62"/>
              <i n="[Table1].[Mileage (km/l)].&amp;[3.765E1]" c="37.65"/>
              <i n="[Table1].[Mileage (km/l)].&amp;[3.766E1]" c="37.66"/>
              <i n="[Table1].[Mileage (km/l)].&amp;[3.769E1]" c="37.69"/>
              <i n="[Table1].[Mileage (km/l)].&amp;[3.771E1]" c="37.71"/>
              <i n="[Table1].[Mileage (km/l)].&amp;[3.774E1]" c="37.74"/>
              <i n="[Table1].[Mileage (km/l)].&amp;[3.775E1]" c="37.75"/>
              <i n="[Table1].[Mileage (km/l)].&amp;[3.776E1]" c="37.76"/>
              <i n="[Table1].[Mileage (km/l)].&amp;[3.777E1]" c="37.77"/>
              <i n="[Table1].[Mileage (km/l)].&amp;[3.778E1]" c="37.78"/>
              <i n="[Table1].[Mileage (km/l)].&amp;[3.779E1]" c="37.79"/>
              <i n="[Table1].[Mileage (km/l)].&amp;[3.781E1]" c="37.81"/>
              <i n="[Table1].[Mileage (km/l)].&amp;[3.782E1]" c="37.82"/>
              <i n="[Table1].[Mileage (km/l)].&amp;[3.784E1]" c="37.84"/>
              <i n="[Table1].[Mileage (km/l)].&amp;[3.787E1]" c="37.87"/>
              <i n="[Table1].[Mileage (km/l)].&amp;[3.791E1]" c="37.91"/>
              <i n="[Table1].[Mileage (km/l)].&amp;[3.792E1]" c="37.92"/>
              <i n="[Table1].[Mileage (km/l)].&amp;[3.794E1]" c="37.94"/>
              <i n="[Table1].[Mileage (km/l)].&amp;[3.795E1]" c="37.95"/>
              <i n="[Table1].[Mileage (km/l)].&amp;[3.796E1]" c="37.96"/>
              <i n="[Table1].[Mileage (km/l)].&amp;[3.797E1]" c="37.97"/>
              <i n="[Table1].[Mileage (km/l)].&amp;[3.799E1]" c="37.99"/>
              <i n="[Table1].[Mileage (km/l)].&amp;[3.8E1]" c="38"/>
              <i n="[Table1].[Mileage (km/l)].&amp;[3.803E1]" c="38.03"/>
              <i n="[Table1].[Mileage (km/l)].&amp;[3.804E1]" c="38.04"/>
              <i n="[Table1].[Mileage (km/l)].&amp;[3.805E1]" c="38.05"/>
              <i n="[Table1].[Mileage (km/l)].&amp;[3.806E1]" c="38.06"/>
              <i n="[Table1].[Mileage (km/l)].&amp;[3.807E1]" c="38.07"/>
              <i n="[Table1].[Mileage (km/l)].&amp;[3.809E1]" c="38.09"/>
              <i n="[Table1].[Mileage (km/l)].&amp;[3.81E1]" c="38.1"/>
              <i n="[Table1].[Mileage (km/l)].&amp;[3.812E1]" c="38.12"/>
              <i n="[Table1].[Mileage (km/l)].&amp;[3.813E1]" c="38.13"/>
              <i n="[Table1].[Mileage (km/l)].&amp;[3.815E1]" c="38.15"/>
              <i n="[Table1].[Mileage (km/l)].&amp;[3.816E1]" c="38.16"/>
              <i n="[Table1].[Mileage (km/l)].&amp;[3.818E1]" c="38.18"/>
              <i n="[Table1].[Mileage (km/l)].&amp;[3.819E1]" c="38.19"/>
              <i n="[Table1].[Mileage (km/l)].&amp;[3.82E1]" c="38.2"/>
              <i n="[Table1].[Mileage (km/l)].&amp;[3.821E1]" c="38.21"/>
              <i n="[Table1].[Mileage (km/l)].&amp;[3.822E1]" c="38.22"/>
              <i n="[Table1].[Mileage (km/l)].&amp;[3.825E1]" c="38.25"/>
              <i n="[Table1].[Mileage (km/l)].&amp;[3.828E1]" c="38.28"/>
              <i n="[Table1].[Mileage (km/l)].&amp;[3.829E1]" c="38.29"/>
              <i n="[Table1].[Mileage (km/l)].&amp;[3.83E1]" c="38.3"/>
              <i n="[Table1].[Mileage (km/l)].&amp;[3.831E1]" c="38.31"/>
              <i n="[Table1].[Mileage (km/l)].&amp;[3.832E1]" c="38.32"/>
              <i n="[Table1].[Mileage (km/l)].&amp;[3.834E1]" c="38.34"/>
              <i n="[Table1].[Mileage (km/l)].&amp;[3.836E1]" c="38.36"/>
              <i n="[Table1].[Mileage (km/l)].&amp;[3.837E1]" c="38.37"/>
              <i n="[Table1].[Mileage (km/l)].&amp;[3.839E1]" c="38.39"/>
              <i n="[Table1].[Mileage (km/l)].&amp;[3.84E1]" c="38.4"/>
              <i n="[Table1].[Mileage (km/l)].&amp;[3.841E1]" c="38.41"/>
              <i n="[Table1].[Mileage (km/l)].&amp;[3.843E1]" c="38.43"/>
              <i n="[Table1].[Mileage (km/l)].&amp;[3.844E1]" c="38.44"/>
              <i n="[Table1].[Mileage (km/l)].&amp;[3.845E1]" c="38.45"/>
              <i n="[Table1].[Mileage (km/l)].&amp;[3.846E1]" c="38.46"/>
              <i n="[Table1].[Mileage (km/l)].&amp;[3.853E1]" c="38.53"/>
              <i n="[Table1].[Mileage (km/l)].&amp;[3.854E1]" c="38.54"/>
              <i n="[Table1].[Mileage (km/l)].&amp;[3.856E1]" c="38.56"/>
              <i n="[Table1].[Mileage (km/l)].&amp;[3.857E1]" c="38.57"/>
              <i n="[Table1].[Mileage (km/l)].&amp;[3.86E1]" c="38.6"/>
              <i n="[Table1].[Mileage (km/l)].&amp;[3.861E1]" c="38.61"/>
              <i n="[Table1].[Mileage (km/l)].&amp;[3.862E1]" c="38.62"/>
              <i n="[Table1].[Mileage (km/l)].&amp;[3.864E1]" c="38.64"/>
              <i n="[Table1].[Mileage (km/l)].&amp;[3.866E1]" c="38.66"/>
              <i n="[Table1].[Mileage (km/l)].&amp;[3.868E1]" c="38.68"/>
              <i n="[Table1].[Mileage (km/l)].&amp;[3.869E1]" c="38.69"/>
              <i n="[Table1].[Mileage (km/l)].&amp;[3.87E1]" c="38.7"/>
              <i n="[Table1].[Mileage (km/l)].&amp;[3.871E1]" c="38.71"/>
              <i n="[Table1].[Mileage (km/l)].&amp;[3.872E1]" c="38.72"/>
              <i n="[Table1].[Mileage (km/l)].&amp;[3.873E1]" c="38.73"/>
              <i n="[Table1].[Mileage (km/l)].&amp;[3.874E1]" c="38.74"/>
              <i n="[Table1].[Mileage (km/l)].&amp;[3.875E1]" c="38.75"/>
              <i n="[Table1].[Mileage (km/l)].&amp;[3.876E1]" c="38.76"/>
              <i n="[Table1].[Mileage (km/l)].&amp;[3.878E1]" c="38.78"/>
              <i n="[Table1].[Mileage (km/l)].&amp;[3.879E1]" c="38.79"/>
              <i n="[Table1].[Mileage (km/l)].&amp;[3.885E1]" c="38.85"/>
              <i n="[Table1].[Mileage (km/l)].&amp;[3.886E1]" c="38.86"/>
              <i n="[Table1].[Mileage (km/l)].&amp;[3.887E1]" c="38.87"/>
              <i n="[Table1].[Mileage (km/l)].&amp;[3.888E1]" c="38.88"/>
              <i n="[Table1].[Mileage (km/l)].&amp;[3.889E1]" c="38.89"/>
              <i n="[Table1].[Mileage (km/l)].&amp;[3.89E1]" c="38.9"/>
              <i n="[Table1].[Mileage (km/l)].&amp;[3.891E1]" c="38.91"/>
              <i n="[Table1].[Mileage (km/l)].&amp;[3.893E1]" c="38.93"/>
              <i n="[Table1].[Mileage (km/l)].&amp;[3.894E1]" c="38.94"/>
              <i n="[Table1].[Mileage (km/l)].&amp;[3.895E1]" c="38.95"/>
              <i n="[Table1].[Mileage (km/l)].&amp;[3.896E1]" c="38.96"/>
              <i n="[Table1].[Mileage (km/l)].&amp;[3.897E1]" c="38.97"/>
              <i n="[Table1].[Mileage (km/l)].&amp;[3.898E1]" c="38.98"/>
              <i n="[Table1].[Mileage (km/l)].&amp;[3.899E1]" c="38.99"/>
              <i n="[Table1].[Mileage (km/l)].&amp;[3.901E1]" c="39.01"/>
              <i n="[Table1].[Mileage (km/l)].&amp;[3.902E1]" c="39.02"/>
              <i n="[Table1].[Mileage (km/l)].&amp;[3.903E1]" c="39.03"/>
              <i n="[Table1].[Mileage (km/l)].&amp;[3.904E1]" c="39.04"/>
              <i n="[Table1].[Mileage (km/l)].&amp;[3.905E1]" c="39.05"/>
              <i n="[Table1].[Mileage (km/l)].&amp;[3.907E1]" c="39.07"/>
              <i n="[Table1].[Mileage (km/l)].&amp;[3.909E1]" c="39.09"/>
              <i n="[Table1].[Mileage (km/l)].&amp;[3.911E1]" c="39.11"/>
              <i n="[Table1].[Mileage (km/l)].&amp;[3.913E1]" c="39.13"/>
              <i n="[Table1].[Mileage (km/l)].&amp;[3.914E1]" c="39.14"/>
              <i n="[Table1].[Mileage (km/l)].&amp;[3.915E1]" c="39.15"/>
              <i n="[Table1].[Mileage (km/l)].&amp;[3.917E1]" c="39.17"/>
              <i n="[Table1].[Mileage (km/l)].&amp;[3.918E1]" c="39.18"/>
              <i n="[Table1].[Mileage (km/l)].&amp;[3.919E1]" c="39.19"/>
              <i n="[Table1].[Mileage (km/l)].&amp;[3.92E1]" c="39.2"/>
              <i n="[Table1].[Mileage (km/l)].&amp;[3.921E1]" c="39.21"/>
              <i n="[Table1].[Mileage (km/l)].&amp;[3.922E1]" c="39.22"/>
              <i n="[Table1].[Mileage (km/l)].&amp;[3.925E1]" c="39.25"/>
              <i n="[Table1].[Mileage (km/l)].&amp;[3.926E1]" c="39.26"/>
              <i n="[Table1].[Mileage (km/l)].&amp;[3.927E1]" c="39.27"/>
              <i n="[Table1].[Mileage (km/l)].&amp;[3.928E1]" c="39.28"/>
              <i n="[Table1].[Mileage (km/l)].&amp;[3.929E1]" c="39.29"/>
              <i n="[Table1].[Mileage (km/l)].&amp;[3.93E1]" c="39.3"/>
              <i n="[Table1].[Mileage (km/l)].&amp;[3.931E1]" c="39.31"/>
              <i n="[Table1].[Mileage (km/l)].&amp;[3.936E1]" c="39.36"/>
              <i n="[Table1].[Mileage (km/l)].&amp;[3.937E1]" c="39.37"/>
              <i n="[Table1].[Mileage (km/l)].&amp;[3.941E1]" c="39.41"/>
              <i n="[Table1].[Mileage (km/l)].&amp;[3.942E1]" c="39.42"/>
              <i n="[Table1].[Mileage (km/l)].&amp;[3.943E1]" c="39.43"/>
              <i n="[Table1].[Mileage (km/l)].&amp;[3.944E1]" c="39.44"/>
              <i n="[Table1].[Mileage (km/l)].&amp;[3.945E1]" c="39.45"/>
              <i n="[Table1].[Mileage (km/l)].&amp;[3.946E1]" c="39.46"/>
              <i n="[Table1].[Mileage (km/l)].&amp;[3.949E1]" c="39.49"/>
              <i n="[Table1].[Mileage (km/l)].&amp;[3.95E1]" c="39.5"/>
              <i n="[Table1].[Mileage (km/l)].&amp;[3.951E1]" c="39.51"/>
              <i n="[Table1].[Mileage (km/l)].&amp;[3.952E1]" c="39.52"/>
              <i n="[Table1].[Mileage (km/l)].&amp;[3.953E1]" c="39.53"/>
              <i n="[Table1].[Mileage (km/l)].&amp;[3.955E1]" c="39.55"/>
              <i n="[Table1].[Mileage (km/l)].&amp;[3.956E1]" c="39.56"/>
              <i n="[Table1].[Mileage (km/l)].&amp;[3.957E1]" c="39.57"/>
              <i n="[Table1].[Mileage (km/l)].&amp;[3.958E1]" c="39.58"/>
              <i n="[Table1].[Mileage (km/l)].&amp;[3.959E1]" c="39.59"/>
              <i n="[Table1].[Mileage (km/l)].&amp;[3.96E1]" c="39.6"/>
              <i n="[Table1].[Mileage (km/l)].&amp;[3.961E1]" c="39.61"/>
              <i n="[Table1].[Mileage (km/l)].&amp;[3.962E1]" c="39.62"/>
              <i n="[Table1].[Mileage (km/l)].&amp;[3.964E1]" c="39.64"/>
              <i n="[Table1].[Mileage (km/l)].&amp;[3.968E1]" c="39.68"/>
              <i n="[Table1].[Mileage (km/l)].&amp;[3.969E1]" c="39.69"/>
              <i n="[Table1].[Mileage (km/l)].&amp;[3.97E1]" c="39.7"/>
              <i n="[Table1].[Mileage (km/l)].&amp;[3.972E1]" c="39.72"/>
              <i n="[Table1].[Mileage (km/l)].&amp;[3.973E1]" c="39.73"/>
              <i n="[Table1].[Mileage (km/l)].&amp;[3.975E1]" c="39.75"/>
              <i n="[Table1].[Mileage (km/l)].&amp;[3.976E1]" c="39.76"/>
              <i n="[Table1].[Mileage (km/l)].&amp;[3.978E1]" c="39.78"/>
              <i n="[Table1].[Mileage (km/l)].&amp;[3.979E1]" c="39.79"/>
              <i n="[Table1].[Mileage (km/l)].&amp;[3.98E1]" c="39.8"/>
              <i n="[Table1].[Mileage (km/l)].&amp;[3.982E1]" c="39.82"/>
              <i n="[Table1].[Mileage (km/l)].&amp;[3.983E1]" c="39.83"/>
              <i n="[Table1].[Mileage (km/l)].&amp;[3.985E1]" c="39.85"/>
              <i n="[Table1].[Mileage (km/l)].&amp;[3.987E1]" c="39.87"/>
              <i n="[Table1].[Mileage (km/l)].&amp;[3.989E1]" c="39.89"/>
              <i n="[Table1].[Mileage (km/l)].&amp;[3.99E1]" c="39.9"/>
              <i n="[Table1].[Mileage (km/l)].&amp;[3.991E1]" c="39.91"/>
              <i n="[Table1].[Mileage (km/l)].&amp;[3.992E1]" c="39.92"/>
              <i n="[Table1].[Mileage (km/l)].&amp;[3.993E1]" c="39.93"/>
              <i n="[Table1].[Mileage (km/l)].&amp;[3.995E1]" c="39.95"/>
              <i n="[Table1].[Mileage (km/l)].&amp;[3.999E1]" c="39.99"/>
              <i n="[Table1].[Mileage (km/l)].&amp;[4.E1]" c="40"/>
              <i n="[Table1].[Mileage (km/l)].&amp;[4.001E1]" c="40.01"/>
              <i n="[Table1].[Mileage (km/l)].&amp;[4.002E1]" c="40.02"/>
              <i n="[Table1].[Mileage (km/l)].&amp;[4.005E1]" c="40.05"/>
              <i n="[Table1].[Mileage (km/l)].&amp;[4.006E1]" c="40.06"/>
              <i n="[Table1].[Mileage (km/l)].&amp;[4.008E1]" c="40.08"/>
              <i n="[Table1].[Mileage (km/l)].&amp;[4.01E1]" c="40.1"/>
              <i n="[Table1].[Mileage (km/l)].&amp;[4.012E1]" c="40.12"/>
              <i n="[Table1].[Mileage (km/l)].&amp;[4.013E1]" c="40.13"/>
              <i n="[Table1].[Mileage (km/l)].&amp;[4.015E1]" c="40.15"/>
              <i n="[Table1].[Mileage (km/l)].&amp;[4.017E1]" c="40.17"/>
              <i n="[Table1].[Mileage (km/l)].&amp;[4.019E1]" c="40.19"/>
              <i n="[Table1].[Mileage (km/l)].&amp;[4.02E1]" c="40.2"/>
              <i n="[Table1].[Mileage (km/l)].&amp;[4.021E1]" c="40.21"/>
              <i n="[Table1].[Mileage (km/l)].&amp;[4.023E1]" c="40.23"/>
              <i n="[Table1].[Mileage (km/l)].&amp;[4.024E1]" c="40.24"/>
              <i n="[Table1].[Mileage (km/l)].&amp;[4.025E1]" c="40.25"/>
              <i n="[Table1].[Mileage (km/l)].&amp;[4.026E1]" c="40.26"/>
              <i n="[Table1].[Mileage (km/l)].&amp;[4.028E1]" c="40.28"/>
              <i n="[Table1].[Mileage (km/l)].&amp;[4.029E1]" c="40.29"/>
              <i n="[Table1].[Mileage (km/l)].&amp;[4.031E1]" c="40.31"/>
              <i n="[Table1].[Mileage (km/l)].&amp;[4.032E1]" c="40.32"/>
              <i n="[Table1].[Mileage (km/l)].&amp;[4.033E1]" c="40.33"/>
              <i n="[Table1].[Mileage (km/l)].&amp;[4.037E1]" c="40.37"/>
              <i n="[Table1].[Mileage (km/l)].&amp;[4.039E1]" c="40.39"/>
              <i n="[Table1].[Mileage (km/l)].&amp;[4.04E1]" c="40.4"/>
              <i n="[Table1].[Mileage (km/l)].&amp;[4.041E1]" c="40.41"/>
              <i n="[Table1].[Mileage (km/l)].&amp;[4.042E1]" c="40.42"/>
              <i n="[Table1].[Mileage (km/l)].&amp;[4.044E1]" c="40.44"/>
              <i n="[Table1].[Mileage (km/l)].&amp;[4.046E1]" c="40.46"/>
              <i n="[Table1].[Mileage (km/l)].&amp;[4.047E1]" c="40.47"/>
              <i n="[Table1].[Mileage (km/l)].&amp;[4.048E1]" c="40.48"/>
              <i n="[Table1].[Mileage (km/l)].&amp;[4.051E1]" c="40.51"/>
              <i n="[Table1].[Mileage (km/l)].&amp;[4.052E1]" c="40.52"/>
              <i n="[Table1].[Mileage (km/l)].&amp;[4.053E1]" c="40.53"/>
              <i n="[Table1].[Mileage (km/l)].&amp;[4.061E1]" c="40.61"/>
              <i n="[Table1].[Mileage (km/l)].&amp;[4.062E1]" c="40.62"/>
              <i n="[Table1].[Mileage (km/l)].&amp;[4.063E1]" c="40.63"/>
              <i n="[Table1].[Mileage (km/l)].&amp;[4.064E1]" c="40.64"/>
              <i n="[Table1].[Mileage (km/l)].&amp;[4.065E1]" c="40.65"/>
              <i n="[Table1].[Mileage (km/l)].&amp;[4.066E1]" c="40.66"/>
              <i n="[Table1].[Mileage (km/l)].&amp;[4.069E1]" c="40.69"/>
              <i n="[Table1].[Mileage (km/l)].&amp;[4.071E1]" c="40.71"/>
            </range>
          </ranges>
        </level>
      </levels>
      <selections count="1">
        <selection n="[Table1].[Mileage (km/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555DFCBE-8CE6-4CAC-A8B7-6D8244662A0B}" sourceName="[Table1].[Mod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Model].[(All)]" sourceCaption="(All)" count="0"/>
        <level uniqueName="[Table1].[Model].[Model]" sourceCaption="Model" count="40">
          <ranges>
            <range startItem="0">
              <i n="[Table1].[Model].&amp;[125 Duke]" c="125 Duke"/>
              <i n="[Table1].[Model].&amp;[250 Duke]" c="250 Duke"/>
              <i n="[Table1].[Model].&amp;[390 Adventure]" c="390 Adventure"/>
              <i n="[Table1].[Model].&amp;[Activa]" c="Activa"/>
              <i n="[Table1].[Model].&amp;[Apache RTR 160]" c="Apache RTR 160"/>
              <i n="[Table1].[Model].&amp;[Avenger 220]" c="Avenger 220"/>
              <i n="[Table1].[Model].&amp;[CBR 650R]" c="CBR 650R"/>
              <i n="[Table1].[Model].&amp;[Classic 350]" c="Classic 350"/>
              <i n="[Table1].[Model].&amp;[CT 100]" c="CT 100"/>
              <i n="[Table1].[Model].&amp;[Dio]" c="Dio"/>
              <i n="[Table1].[Model].&amp;[Dominar 400]" c="Dominar 400"/>
              <i n="[Table1].[Model].&amp;[Duke 200]" c="Duke 200"/>
              <i n="[Table1].[Model].&amp;[Fascino 125]" c="Fascino 125"/>
              <i n="[Table1].[Model].&amp;[FZ V3]" c="FZ V3"/>
              <i n="[Table1].[Model].&amp;[Glamour]" c="Glamour"/>
              <i n="[Table1].[Model].&amp;[HF Deluxe]" c="HF Deluxe"/>
              <i n="[Table1].[Model].&amp;[Himalayan]" c="Himalayan"/>
              <i n="[Table1].[Model].&amp;[Hunter 350]" c="Hunter 350"/>
              <i n="[Table1].[Model].&amp;[Interceptor 650]" c="Interceptor 650"/>
              <i n="[Table1].[Model].&amp;[Jupiter]" c="Jupiter"/>
              <i n="[Table1].[Model].&amp;[Meteor 350]" c="Meteor 350"/>
              <i n="[Table1].[Model].&amp;[MT-15]" c="MT-15"/>
              <i n="[Table1].[Model].&amp;[Ninja 300]" c="Ninja 300"/>
              <i n="[Table1].[Model].&amp;[Ninja 400]" c="Ninja 400"/>
              <i n="[Table1].[Model].&amp;[NTorq 125]" c="NTorq 125"/>
              <i n="[Table1].[Model].&amp;[Passion Pro]" c="Passion Pro"/>
              <i n="[Table1].[Model].&amp;[Platina 110]" c="Platina 110"/>
              <i n="[Table1].[Model].&amp;[Pulsar 150]" c="Pulsar 150"/>
              <i n="[Table1].[Model].&amp;[R15 V4]" c="R15 V4"/>
              <i n="[Table1].[Model].&amp;[Ray ZR]" c="Ray ZR"/>
              <i n="[Table1].[Model].&amp;[RC 390]" c="RC 390"/>
              <i n="[Table1].[Model].&amp;[Ronin]" c="Ronin"/>
              <i n="[Table1].[Model].&amp;[Shine]" c="Shine"/>
              <i n="[Table1].[Model].&amp;[Splendor Plus]" c="Splendor Plus"/>
              <i n="[Table1].[Model].&amp;[Sport]" c="Sport"/>
              <i n="[Table1].[Model].&amp;[Unicorn]" c="Unicorn"/>
              <i n="[Table1].[Model].&amp;[Versys 650]" c="Versys 650"/>
              <i n="[Table1].[Model].&amp;[Vulcan S]" c="Vulcan S"/>
              <i n="[Table1].[Model].&amp;[Xtreme 160R]" c="Xtreme 160R"/>
              <i n="[Table1].[Model].&amp;[Z650]" c="Z650"/>
            </range>
          </ranges>
        </level>
      </levels>
      <selections count="1">
        <selection n="[Table1].[Model].[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BD1BD202-DAA4-408A-8F64-08428F9106BE}" sourceName="[Table1].[Own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Owner Type].[(All)]" sourceCaption="(All)" count="0"/>
        <level uniqueName="[Table1].[Owner Type].[Owner Type]" sourceCaption="Owner Type" count="3">
          <ranges>
            <range startItem="0">
              <i n="[Table1].[Owner Type].&amp;[First]" c="First"/>
              <i n="[Table1].[Owner Type].&amp;[Second]" c="Second"/>
              <i n="[Table1].[Owner Type].&amp;[Third]" c="Third"/>
            </range>
          </ranges>
        </level>
      </levels>
      <selections count="1">
        <selection n="[Table1].[Owner Typ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_INR" xr10:uid="{9DFC0AFD-98BA-41AE-9797-F01FB95DFBB1}" sourceName="[Table1].[Price (IN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Price (INR)].[(All)]" sourceCaption="(All)" count="0"/>
        <level uniqueName="[Table1].[Price (INR)].[Price (INR)]" sourceCaption="Price (INR)" count="9863">
          <ranges>
            <range startItem="0">
              <i n="[Table1].[Price (INR)].&amp;[50031]" c="50031"/>
              <i n="[Table1].[Price (INR)].&amp;[50074]" c="50074"/>
              <i n="[Table1].[Price (INR)].&amp;[50112]" c="50112"/>
              <i n="[Table1].[Price (INR)].&amp;[50141]" c="50141"/>
              <i n="[Table1].[Price (INR)].&amp;[50158]" c="50158"/>
              <i n="[Table1].[Price (INR)].&amp;[50169]" c="50169"/>
              <i n="[Table1].[Price (INR)].&amp;[50187]" c="50187"/>
              <i n="[Table1].[Price (INR)].&amp;[50255]" c="50255"/>
              <i n="[Table1].[Price (INR)].&amp;[50263]" c="50263"/>
              <i n="[Table1].[Price (INR)].&amp;[50277]" c="50277"/>
              <i n="[Table1].[Price (INR)].&amp;[50296]" c="50296"/>
              <i n="[Table1].[Price (INR)].&amp;[50299]" c="50299"/>
              <i n="[Table1].[Price (INR)].&amp;[50303]" c="50303"/>
              <i n="[Table1].[Price (INR)].&amp;[50336]" c="50336"/>
              <i n="[Table1].[Price (INR)].&amp;[50354]" c="50354"/>
              <i n="[Table1].[Price (INR)].&amp;[50372]" c="50372"/>
              <i n="[Table1].[Price (INR)].&amp;[50437]" c="50437"/>
              <i n="[Table1].[Price (INR)].&amp;[50447]" c="50447"/>
              <i n="[Table1].[Price (INR)].&amp;[50477]" c="50477"/>
              <i n="[Table1].[Price (INR)].&amp;[50520]" c="50520"/>
              <i n="[Table1].[Price (INR)].&amp;[50618]" c="50618"/>
              <i n="[Table1].[Price (INR)].&amp;[50711]" c="50711"/>
              <i n="[Table1].[Price (INR)].&amp;[50727]" c="50727"/>
              <i n="[Table1].[Price (INR)].&amp;[50729]" c="50729"/>
              <i n="[Table1].[Price (INR)].&amp;[50808]" c="50808"/>
              <i n="[Table1].[Price (INR)].&amp;[50830]" c="50830"/>
              <i n="[Table1].[Price (INR)].&amp;[50839]" c="50839"/>
              <i n="[Table1].[Price (INR)].&amp;[50887]" c="50887"/>
              <i n="[Table1].[Price (INR)].&amp;[50967]" c="50967"/>
              <i n="[Table1].[Price (INR)].&amp;[50997]" c="50997"/>
              <i n="[Table1].[Price (INR)].&amp;[51025]" c="51025"/>
              <i n="[Table1].[Price (INR)].&amp;[51048]" c="51048"/>
              <i n="[Table1].[Price (INR)].&amp;[51078]" c="51078"/>
              <i n="[Table1].[Price (INR)].&amp;[51159]" c="51159"/>
              <i n="[Table1].[Price (INR)].&amp;[51175]" c="51175"/>
              <i n="[Table1].[Price (INR)].&amp;[51193]" c="51193"/>
              <i n="[Table1].[Price (INR)].&amp;[51199]" c="51199"/>
              <i n="[Table1].[Price (INR)].&amp;[51260]" c="51260"/>
              <i n="[Table1].[Price (INR)].&amp;[51289]" c="51289"/>
              <i n="[Table1].[Price (INR)].&amp;[51296]" c="51296"/>
              <i n="[Table1].[Price (INR)].&amp;[51307]" c="51307"/>
              <i n="[Table1].[Price (INR)].&amp;[51310]" c="51310"/>
              <i n="[Table1].[Price (INR)].&amp;[51350]" c="51350"/>
              <i n="[Table1].[Price (INR)].&amp;[51475]" c="51475"/>
              <i n="[Table1].[Price (INR)].&amp;[51538]" c="51538"/>
              <i n="[Table1].[Price (INR)].&amp;[51577]" c="51577"/>
              <i n="[Table1].[Price (INR)].&amp;[51690]" c="51690"/>
              <i n="[Table1].[Price (INR)].&amp;[51753]" c="51753"/>
              <i n="[Table1].[Price (INR)].&amp;[51765]" c="51765"/>
              <i n="[Table1].[Price (INR)].&amp;[51796]" c="51796"/>
              <i n="[Table1].[Price (INR)].&amp;[51815]" c="51815"/>
              <i n="[Table1].[Price (INR)].&amp;[51819]" c="51819"/>
              <i n="[Table1].[Price (INR)].&amp;[51820]" c="51820"/>
              <i n="[Table1].[Price (INR)].&amp;[51837]" c="51837"/>
              <i n="[Table1].[Price (INR)].&amp;[51897]" c="51897"/>
              <i n="[Table1].[Price (INR)].&amp;[51911]" c="51911"/>
              <i n="[Table1].[Price (INR)].&amp;[51964]" c="51964"/>
              <i n="[Table1].[Price (INR)].&amp;[52023]" c="52023"/>
              <i n="[Table1].[Price (INR)].&amp;[52086]" c="52086"/>
              <i n="[Table1].[Price (INR)].&amp;[52109]" c="52109"/>
              <i n="[Table1].[Price (INR)].&amp;[52175]" c="52175"/>
              <i n="[Table1].[Price (INR)].&amp;[52194]" c="52194"/>
              <i n="[Table1].[Price (INR)].&amp;[52195]" c="52195"/>
              <i n="[Table1].[Price (INR)].&amp;[52208]" c="52208"/>
              <i n="[Table1].[Price (INR)].&amp;[52226]" c="52226"/>
              <i n="[Table1].[Price (INR)].&amp;[52310]" c="52310"/>
              <i n="[Table1].[Price (INR)].&amp;[52332]" c="52332"/>
              <i n="[Table1].[Price (INR)].&amp;[52450]" c="52450"/>
              <i n="[Table1].[Price (INR)].&amp;[52478]" c="52478"/>
              <i n="[Table1].[Price (INR)].&amp;[52487]" c="52487"/>
              <i n="[Table1].[Price (INR)].&amp;[52516]" c="52516"/>
              <i n="[Table1].[Price (INR)].&amp;[52553]" c="52553"/>
              <i n="[Table1].[Price (INR)].&amp;[52554]" c="52554"/>
              <i n="[Table1].[Price (INR)].&amp;[52567]" c="52567"/>
              <i n="[Table1].[Price (INR)].&amp;[52608]" c="52608"/>
              <i n="[Table1].[Price (INR)].&amp;[52629]" c="52629"/>
              <i n="[Table1].[Price (INR)].&amp;[52637]" c="52637"/>
              <i n="[Table1].[Price (INR)].&amp;[52665]" c="52665"/>
              <i n="[Table1].[Price (INR)].&amp;[52697]" c="52697"/>
              <i n="[Table1].[Price (INR)].&amp;[52711]" c="52711"/>
              <i n="[Table1].[Price (INR)].&amp;[52754]" c="52754"/>
              <i n="[Table1].[Price (INR)].&amp;[52836]" c="52836"/>
              <i n="[Table1].[Price (INR)].&amp;[52874]" c="52874"/>
              <i n="[Table1].[Price (INR)].&amp;[52912]" c="52912"/>
              <i n="[Table1].[Price (INR)].&amp;[52942]" c="52942"/>
              <i n="[Table1].[Price (INR)].&amp;[52987]" c="52987"/>
              <i n="[Table1].[Price (INR)].&amp;[52995]" c="52995"/>
              <i n="[Table1].[Price (INR)].&amp;[53008]" c="53008"/>
              <i n="[Table1].[Price (INR)].&amp;[53019]" c="53019"/>
              <i n="[Table1].[Price (INR)].&amp;[53067]" c="53067"/>
              <i n="[Table1].[Price (INR)].&amp;[53094]" c="53094"/>
              <i n="[Table1].[Price (INR)].&amp;[53111]" c="53111"/>
              <i n="[Table1].[Price (INR)].&amp;[53136]" c="53136"/>
              <i n="[Table1].[Price (INR)].&amp;[53180]" c="53180"/>
              <i n="[Table1].[Price (INR)].&amp;[53183]" c="53183"/>
              <i n="[Table1].[Price (INR)].&amp;[53201]" c="53201"/>
              <i n="[Table1].[Price (INR)].&amp;[53212]" c="53212"/>
              <i n="[Table1].[Price (INR)].&amp;[53331]" c="53331"/>
              <i n="[Table1].[Price (INR)].&amp;[53430]" c="53430"/>
              <i n="[Table1].[Price (INR)].&amp;[53432]" c="53432"/>
              <i n="[Table1].[Price (INR)].&amp;[53439]" c="53439"/>
              <i n="[Table1].[Price (INR)].&amp;[53478]" c="53478"/>
              <i n="[Table1].[Price (INR)].&amp;[53528]" c="53528"/>
              <i n="[Table1].[Price (INR)].&amp;[53535]" c="53535"/>
              <i n="[Table1].[Price (INR)].&amp;[53636]" c="53636"/>
              <i n="[Table1].[Price (INR)].&amp;[53708]" c="53708"/>
              <i n="[Table1].[Price (INR)].&amp;[53744]" c="53744"/>
              <i n="[Table1].[Price (INR)].&amp;[53767]" c="53767"/>
              <i n="[Table1].[Price (INR)].&amp;[53797]" c="53797"/>
              <i n="[Table1].[Price (INR)].&amp;[53845]" c="53845"/>
              <i n="[Table1].[Price (INR)].&amp;[53849]" c="53849"/>
              <i n="[Table1].[Price (INR)].&amp;[53865]" c="53865"/>
              <i n="[Table1].[Price (INR)].&amp;[53884]" c="53884"/>
              <i n="[Table1].[Price (INR)].&amp;[53979]" c="53979"/>
              <i n="[Table1].[Price (INR)].&amp;[54003]" c="54003"/>
              <i n="[Table1].[Price (INR)].&amp;[54061]" c="54061"/>
              <i n="[Table1].[Price (INR)].&amp;[54095]" c="54095"/>
              <i n="[Table1].[Price (INR)].&amp;[54155]" c="54155"/>
              <i n="[Table1].[Price (INR)].&amp;[54167]" c="54167"/>
              <i n="[Table1].[Price (INR)].&amp;[54211]" c="54211"/>
              <i n="[Table1].[Price (INR)].&amp;[54265]" c="54265"/>
              <i n="[Table1].[Price (INR)].&amp;[54325]" c="54325"/>
              <i n="[Table1].[Price (INR)].&amp;[54359]" c="54359"/>
              <i n="[Table1].[Price (INR)].&amp;[54432]" c="54432"/>
              <i n="[Table1].[Price (INR)].&amp;[54434]" c="54434"/>
              <i n="[Table1].[Price (INR)].&amp;[54449]" c="54449"/>
              <i n="[Table1].[Price (INR)].&amp;[54480]" c="54480"/>
              <i n="[Table1].[Price (INR)].&amp;[54487]" c="54487"/>
              <i n="[Table1].[Price (INR)].&amp;[54492]" c="54492"/>
              <i n="[Table1].[Price (INR)].&amp;[54509]" c="54509"/>
              <i n="[Table1].[Price (INR)].&amp;[54587]" c="54587"/>
              <i n="[Table1].[Price (INR)].&amp;[54601]" c="54601"/>
              <i n="[Table1].[Price (INR)].&amp;[54658]" c="54658"/>
              <i n="[Table1].[Price (INR)].&amp;[54691]" c="54691"/>
              <i n="[Table1].[Price (INR)].&amp;[54699]" c="54699"/>
              <i n="[Table1].[Price (INR)].&amp;[54714]" c="54714"/>
              <i n="[Table1].[Price (INR)].&amp;[54788]" c="54788"/>
              <i n="[Table1].[Price (INR)].&amp;[54816]" c="54816"/>
              <i n="[Table1].[Price (INR)].&amp;[54828]" c="54828"/>
              <i n="[Table1].[Price (INR)].&amp;[54907]" c="54907"/>
              <i n="[Table1].[Price (INR)].&amp;[54922]" c="54922"/>
              <i n="[Table1].[Price (INR)].&amp;[55016]" c="55016"/>
              <i n="[Table1].[Price (INR)].&amp;[55020]" c="55020"/>
              <i n="[Table1].[Price (INR)].&amp;[55027]" c="55027"/>
              <i n="[Table1].[Price (INR)].&amp;[55028]" c="55028"/>
              <i n="[Table1].[Price (INR)].&amp;[55055]" c="55055"/>
              <i n="[Table1].[Price (INR)].&amp;[55095]" c="55095"/>
              <i n="[Table1].[Price (INR)].&amp;[55185]" c="55185"/>
              <i n="[Table1].[Price (INR)].&amp;[55191]" c="55191"/>
              <i n="[Table1].[Price (INR)].&amp;[55245]" c="55245"/>
              <i n="[Table1].[Price (INR)].&amp;[55263]" c="55263"/>
              <i n="[Table1].[Price (INR)].&amp;[55315]" c="55315"/>
              <i n="[Table1].[Price (INR)].&amp;[55319]" c="55319"/>
              <i n="[Table1].[Price (INR)].&amp;[55321]" c="55321"/>
              <i n="[Table1].[Price (INR)].&amp;[55331]" c="55331"/>
              <i n="[Table1].[Price (INR)].&amp;[55452]" c="55452"/>
              <i n="[Table1].[Price (INR)].&amp;[55461]" c="55461"/>
              <i n="[Table1].[Price (INR)].&amp;[55490]" c="55490"/>
              <i n="[Table1].[Price (INR)].&amp;[55550]" c="55550"/>
              <i n="[Table1].[Price (INR)].&amp;[55640]" c="55640"/>
              <i n="[Table1].[Price (INR)].&amp;[55649]" c="55649"/>
              <i n="[Table1].[Price (INR)].&amp;[55654]" c="55654"/>
              <i n="[Table1].[Price (INR)].&amp;[55688]" c="55688"/>
              <i n="[Table1].[Price (INR)].&amp;[55769]" c="55769"/>
              <i n="[Table1].[Price (INR)].&amp;[55835]" c="55835"/>
              <i n="[Table1].[Price (INR)].&amp;[55844]" c="55844"/>
              <i n="[Table1].[Price (INR)].&amp;[55858]" c="55858"/>
              <i n="[Table1].[Price (INR)].&amp;[55931]" c="55931"/>
              <i n="[Table1].[Price (INR)].&amp;[56071]" c="56071"/>
              <i n="[Table1].[Price (INR)].&amp;[56090]" c="56090"/>
              <i n="[Table1].[Price (INR)].&amp;[56240]" c="56240"/>
              <i n="[Table1].[Price (INR)].&amp;[56271]" c="56271"/>
              <i n="[Table1].[Price (INR)].&amp;[56391]" c="56391"/>
              <i n="[Table1].[Price (INR)].&amp;[56417]" c="56417"/>
              <i n="[Table1].[Price (INR)].&amp;[56493]" c="56493"/>
              <i n="[Table1].[Price (INR)].&amp;[56520]" c="56520"/>
              <i n="[Table1].[Price (INR)].&amp;[56537]" c="56537"/>
              <i n="[Table1].[Price (INR)].&amp;[56620]" c="56620"/>
              <i n="[Table1].[Price (INR)].&amp;[56663]" c="56663"/>
              <i n="[Table1].[Price (INR)].&amp;[56678]" c="56678"/>
              <i n="[Table1].[Price (INR)].&amp;[56685]" c="56685"/>
              <i n="[Table1].[Price (INR)].&amp;[56699]" c="56699"/>
              <i n="[Table1].[Price (INR)].&amp;[56725]" c="56725"/>
              <i n="[Table1].[Price (INR)].&amp;[56728]" c="56728"/>
              <i n="[Table1].[Price (INR)].&amp;[56920]" c="56920"/>
              <i n="[Table1].[Price (INR)].&amp;[56937]" c="56937"/>
              <i n="[Table1].[Price (INR)].&amp;[56938]" c="56938"/>
              <i n="[Table1].[Price (INR)].&amp;[56965]" c="56965"/>
              <i n="[Table1].[Price (INR)].&amp;[56989]" c="56989"/>
              <i n="[Table1].[Price (INR)].&amp;[56994]" c="56994"/>
              <i n="[Table1].[Price (INR)].&amp;[57052]" c="57052"/>
              <i n="[Table1].[Price (INR)].&amp;[57062]" c="57062"/>
              <i n="[Table1].[Price (INR)].&amp;[57065]" c="57065"/>
              <i n="[Table1].[Price (INR)].&amp;[57183]" c="57183"/>
              <i n="[Table1].[Price (INR)].&amp;[57192]" c="57192"/>
              <i n="[Table1].[Price (INR)].&amp;[57196]" c="57196"/>
              <i n="[Table1].[Price (INR)].&amp;[57220]" c="57220"/>
              <i n="[Table1].[Price (INR)].&amp;[57231]" c="57231"/>
              <i n="[Table1].[Price (INR)].&amp;[57232]" c="57232"/>
              <i n="[Table1].[Price (INR)].&amp;[57299]" c="57299"/>
              <i n="[Table1].[Price (INR)].&amp;[57324]" c="57324"/>
              <i n="[Table1].[Price (INR)].&amp;[57344]" c="57344"/>
              <i n="[Table1].[Price (INR)].&amp;[57393]" c="57393"/>
              <i n="[Table1].[Price (INR)].&amp;[57402]" c="57402"/>
              <i n="[Table1].[Price (INR)].&amp;[57446]" c="57446"/>
              <i n="[Table1].[Price (INR)].&amp;[57447]" c="57447"/>
              <i n="[Table1].[Price (INR)].&amp;[57464]" c="57464"/>
              <i n="[Table1].[Price (INR)].&amp;[57480]" c="57480"/>
              <i n="[Table1].[Price (INR)].&amp;[57502]" c="57502"/>
              <i n="[Table1].[Price (INR)].&amp;[57515]" c="57515"/>
              <i n="[Table1].[Price (INR)].&amp;[57561]" c="57561"/>
              <i n="[Table1].[Price (INR)].&amp;[57581]" c="57581"/>
              <i n="[Table1].[Price (INR)].&amp;[57631]" c="57631"/>
              <i n="[Table1].[Price (INR)].&amp;[57689]" c="57689"/>
              <i n="[Table1].[Price (INR)].&amp;[57764]" c="57764"/>
              <i n="[Table1].[Price (INR)].&amp;[57800]" c="57800"/>
              <i n="[Table1].[Price (INR)].&amp;[57824]" c="57824"/>
              <i n="[Table1].[Price (INR)].&amp;[57829]" c="57829"/>
              <i n="[Table1].[Price (INR)].&amp;[57832]" c="57832"/>
              <i n="[Table1].[Price (INR)].&amp;[57844]" c="57844"/>
              <i n="[Table1].[Price (INR)].&amp;[57886]" c="57886"/>
              <i n="[Table1].[Price (INR)].&amp;[57912]" c="57912"/>
              <i n="[Table1].[Price (INR)].&amp;[57953]" c="57953"/>
              <i n="[Table1].[Price (INR)].&amp;[57972]" c="57972"/>
              <i n="[Table1].[Price (INR)].&amp;[58061]" c="58061"/>
              <i n="[Table1].[Price (INR)].&amp;[58114]" c="58114"/>
              <i n="[Table1].[Price (INR)].&amp;[58115]" c="58115"/>
              <i n="[Table1].[Price (INR)].&amp;[58125]" c="58125"/>
              <i n="[Table1].[Price (INR)].&amp;[58129]" c="58129"/>
              <i n="[Table1].[Price (INR)].&amp;[58164]" c="58164"/>
              <i n="[Table1].[Price (INR)].&amp;[58172]" c="58172"/>
              <i n="[Table1].[Price (INR)].&amp;[58181]" c="58181"/>
              <i n="[Table1].[Price (INR)].&amp;[58188]" c="58188"/>
              <i n="[Table1].[Price (INR)].&amp;[58212]" c="58212"/>
              <i n="[Table1].[Price (INR)].&amp;[58220]" c="58220"/>
              <i n="[Table1].[Price (INR)].&amp;[58272]" c="58272"/>
              <i n="[Table1].[Price (INR)].&amp;[58319]" c="58319"/>
              <i n="[Table1].[Price (INR)].&amp;[58347]" c="58347"/>
              <i n="[Table1].[Price (INR)].&amp;[58443]" c="58443"/>
              <i n="[Table1].[Price (INR)].&amp;[58453]" c="58453"/>
              <i n="[Table1].[Price (INR)].&amp;[58467]" c="58467"/>
              <i n="[Table1].[Price (INR)].&amp;[58486]" c="58486"/>
              <i n="[Table1].[Price (INR)].&amp;[58579]" c="58579"/>
              <i n="[Table1].[Price (INR)].&amp;[58674]" c="58674"/>
              <i n="[Table1].[Price (INR)].&amp;[58677]" c="58677"/>
              <i n="[Table1].[Price (INR)].&amp;[58709]" c="58709"/>
              <i n="[Table1].[Price (INR)].&amp;[58725]" c="58725"/>
              <i n="[Table1].[Price (INR)].&amp;[58749]" c="58749"/>
              <i n="[Table1].[Price (INR)].&amp;[58797]" c="58797"/>
              <i n="[Table1].[Price (INR)].&amp;[58805]" c="58805"/>
              <i n="[Table1].[Price (INR)].&amp;[58807]" c="58807"/>
              <i n="[Table1].[Price (INR)].&amp;[58852]" c="58852"/>
              <i n="[Table1].[Price (INR)].&amp;[58947]" c="58947"/>
              <i n="[Table1].[Price (INR)].&amp;[59039]" c="59039"/>
              <i n="[Table1].[Price (INR)].&amp;[59041]" c="59041"/>
              <i n="[Table1].[Price (INR)].&amp;[59078]" c="59078"/>
              <i n="[Table1].[Price (INR)].&amp;[59108]" c="59108"/>
              <i n="[Table1].[Price (INR)].&amp;[59135]" c="59135"/>
              <i n="[Table1].[Price (INR)].&amp;[59188]" c="59188"/>
              <i n="[Table1].[Price (INR)].&amp;[59197]" c="59197"/>
              <i n="[Table1].[Price (INR)].&amp;[59207]" c="59207"/>
              <i n="[Table1].[Price (INR)].&amp;[59211]" c="59211"/>
              <i n="[Table1].[Price (INR)].&amp;[59213]" c="59213"/>
              <i n="[Table1].[Price (INR)].&amp;[59215]" c="59215"/>
              <i n="[Table1].[Price (INR)].&amp;[59235]" c="59235"/>
              <i n="[Table1].[Price (INR)].&amp;[59238]" c="59238"/>
              <i n="[Table1].[Price (INR)].&amp;[59240]" c="59240"/>
              <i n="[Table1].[Price (INR)].&amp;[59283]" c="59283"/>
              <i n="[Table1].[Price (INR)].&amp;[59308]" c="59308"/>
              <i n="[Table1].[Price (INR)].&amp;[59315]" c="59315"/>
              <i n="[Table1].[Price (INR)].&amp;[59331]" c="59331"/>
              <i n="[Table1].[Price (INR)].&amp;[59340]" c="59340"/>
              <i n="[Table1].[Price (INR)].&amp;[59432]" c="59432"/>
              <i n="[Table1].[Price (INR)].&amp;[59462]" c="59462"/>
              <i n="[Table1].[Price (INR)].&amp;[59475]" c="59475"/>
              <i n="[Table1].[Price (INR)].&amp;[59513]" c="59513"/>
              <i n="[Table1].[Price (INR)].&amp;[59533]" c="59533"/>
              <i n="[Table1].[Price (INR)].&amp;[59642]" c="59642"/>
              <i n="[Table1].[Price (INR)].&amp;[59669]" c="59669"/>
              <i n="[Table1].[Price (INR)].&amp;[59689]" c="59689"/>
              <i n="[Table1].[Price (INR)].&amp;[59703]" c="59703"/>
              <i n="[Table1].[Price (INR)].&amp;[59748]" c="59748"/>
              <i n="[Table1].[Price (INR)].&amp;[59791]" c="59791"/>
              <i n="[Table1].[Price (INR)].&amp;[59843]" c="59843"/>
              <i n="[Table1].[Price (INR)].&amp;[59888]" c="59888"/>
              <i n="[Table1].[Price (INR)].&amp;[59924]" c="59924"/>
              <i n="[Table1].[Price (INR)].&amp;[60006]" c="60006"/>
              <i n="[Table1].[Price (INR)].&amp;[60050]" c="60050"/>
              <i n="[Table1].[Price (INR)].&amp;[60077]" c="60077"/>
              <i n="[Table1].[Price (INR)].&amp;[60127]" c="60127"/>
              <i n="[Table1].[Price (INR)].&amp;[60158]" c="60158"/>
              <i n="[Table1].[Price (INR)].&amp;[60182]" c="60182"/>
              <i n="[Table1].[Price (INR)].&amp;[60221]" c="60221"/>
              <i n="[Table1].[Price (INR)].&amp;[60240]" c="60240"/>
              <i n="[Table1].[Price (INR)].&amp;[60309]" c="60309"/>
              <i n="[Table1].[Price (INR)].&amp;[60333]" c="60333"/>
              <i n="[Table1].[Price (INR)].&amp;[60381]" c="60381"/>
              <i n="[Table1].[Price (INR)].&amp;[60418]" c="60418"/>
              <i n="[Table1].[Price (INR)].&amp;[60420]" c="60420"/>
              <i n="[Table1].[Price (INR)].&amp;[60422]" c="60422"/>
              <i n="[Table1].[Price (INR)].&amp;[60452]" c="60452"/>
              <i n="[Table1].[Price (INR)].&amp;[60482]" c="60482"/>
              <i n="[Table1].[Price (INR)].&amp;[60656]" c="60656"/>
              <i n="[Table1].[Price (INR)].&amp;[60709]" c="60709"/>
              <i n="[Table1].[Price (INR)].&amp;[60733]" c="60733"/>
              <i n="[Table1].[Price (INR)].&amp;[60749]" c="60749"/>
              <i n="[Table1].[Price (INR)].&amp;[60839]" c="60839"/>
              <i n="[Table1].[Price (INR)].&amp;[60852]" c="60852"/>
              <i n="[Table1].[Price (INR)].&amp;[60877]" c="60877"/>
              <i n="[Table1].[Price (INR)].&amp;[60926]" c="60926"/>
              <i n="[Table1].[Price (INR)].&amp;[60953]" c="60953"/>
              <i n="[Table1].[Price (INR)].&amp;[60961]" c="60961"/>
              <i n="[Table1].[Price (INR)].&amp;[61038]" c="61038"/>
              <i n="[Table1].[Price (INR)].&amp;[61067]" c="61067"/>
              <i n="[Table1].[Price (INR)].&amp;[61115]" c="61115"/>
              <i n="[Table1].[Price (INR)].&amp;[61118]" c="61118"/>
              <i n="[Table1].[Price (INR)].&amp;[61149]" c="61149"/>
              <i n="[Table1].[Price (INR)].&amp;[61171]" c="61171"/>
              <i n="[Table1].[Price (INR)].&amp;[61250]" c="61250"/>
              <i n="[Table1].[Price (INR)].&amp;[61270]" c="61270"/>
              <i n="[Table1].[Price (INR)].&amp;[61295]" c="61295"/>
              <i n="[Table1].[Price (INR)].&amp;[61305]" c="61305"/>
              <i n="[Table1].[Price (INR)].&amp;[61468]" c="61468"/>
              <i n="[Table1].[Price (INR)].&amp;[61526]" c="61526"/>
              <i n="[Table1].[Price (INR)].&amp;[61536]" c="61536"/>
              <i n="[Table1].[Price (INR)].&amp;[61575]" c="61575"/>
              <i n="[Table1].[Price (INR)].&amp;[61628]" c="61628"/>
              <i n="[Table1].[Price (INR)].&amp;[61653]" c="61653"/>
              <i n="[Table1].[Price (INR)].&amp;[61672]" c="61672"/>
              <i n="[Table1].[Price (INR)].&amp;[61731]" c="61731"/>
              <i n="[Table1].[Price (INR)].&amp;[61732]" c="61732"/>
              <i n="[Table1].[Price (INR)].&amp;[61742]" c="61742"/>
              <i n="[Table1].[Price (INR)].&amp;[61749]" c="61749"/>
              <i n="[Table1].[Price (INR)].&amp;[61786]" c="61786"/>
              <i n="[Table1].[Price (INR)].&amp;[61809]" c="61809"/>
              <i n="[Table1].[Price (INR)].&amp;[61838]" c="61838"/>
              <i n="[Table1].[Price (INR)].&amp;[61849]" c="61849"/>
              <i n="[Table1].[Price (INR)].&amp;[61873]" c="61873"/>
              <i n="[Table1].[Price (INR)].&amp;[61920]" c="61920"/>
              <i n="[Table1].[Price (INR)].&amp;[61941]" c="61941"/>
              <i n="[Table1].[Price (INR)].&amp;[61948]" c="61948"/>
              <i n="[Table1].[Price (INR)].&amp;[62022]" c="62022"/>
              <i n="[Table1].[Price (INR)].&amp;[62077]" c="62077"/>
              <i n="[Table1].[Price (INR)].&amp;[62084]" c="62084"/>
              <i n="[Table1].[Price (INR)].&amp;[62106]" c="62106"/>
              <i n="[Table1].[Price (INR)].&amp;[62118]" c="62118"/>
              <i n="[Table1].[Price (INR)].&amp;[62164]" c="62164"/>
              <i n="[Table1].[Price (INR)].&amp;[62192]" c="62192"/>
              <i n="[Table1].[Price (INR)].&amp;[62204]" c="62204"/>
              <i n="[Table1].[Price (INR)].&amp;[62259]" c="62259"/>
              <i n="[Table1].[Price (INR)].&amp;[62265]" c="62265"/>
              <i n="[Table1].[Price (INR)].&amp;[62313]" c="62313"/>
              <i n="[Table1].[Price (INR)].&amp;[62340]" c="62340"/>
              <i n="[Table1].[Price (INR)].&amp;[62354]" c="62354"/>
              <i n="[Table1].[Price (INR)].&amp;[62357]" c="62357"/>
              <i n="[Table1].[Price (INR)].&amp;[62415]" c="62415"/>
              <i n="[Table1].[Price (INR)].&amp;[62492]" c="62492"/>
              <i n="[Table1].[Price (INR)].&amp;[62554]" c="62554"/>
              <i n="[Table1].[Price (INR)].&amp;[62559]" c="62559"/>
              <i n="[Table1].[Price (INR)].&amp;[62588]" c="62588"/>
              <i n="[Table1].[Price (INR)].&amp;[62623]" c="62623"/>
              <i n="[Table1].[Price (INR)].&amp;[62668]" c="62668"/>
              <i n="[Table1].[Price (INR)].&amp;[62672]" c="62672"/>
              <i n="[Table1].[Price (INR)].&amp;[62730]" c="62730"/>
              <i n="[Table1].[Price (INR)].&amp;[62735]" c="62735"/>
              <i n="[Table1].[Price (INR)].&amp;[62764]" c="62764"/>
              <i n="[Table1].[Price (INR)].&amp;[62774]" c="62774"/>
              <i n="[Table1].[Price (INR)].&amp;[62784]" c="62784"/>
              <i n="[Table1].[Price (INR)].&amp;[62790]" c="62790"/>
              <i n="[Table1].[Price (INR)].&amp;[62824]" c="62824"/>
              <i n="[Table1].[Price (INR)].&amp;[62832]" c="62832"/>
              <i n="[Table1].[Price (INR)].&amp;[62850]" c="62850"/>
              <i n="[Table1].[Price (INR)].&amp;[62852]" c="62852"/>
              <i n="[Table1].[Price (INR)].&amp;[62900]" c="62900"/>
              <i n="[Table1].[Price (INR)].&amp;[62907]" c="62907"/>
              <i n="[Table1].[Price (INR)].&amp;[62927]" c="62927"/>
              <i n="[Table1].[Price (INR)].&amp;[62932]" c="62932"/>
              <i n="[Table1].[Price (INR)].&amp;[62934]" c="62934"/>
              <i n="[Table1].[Price (INR)].&amp;[62971]" c="62971"/>
              <i n="[Table1].[Price (INR)].&amp;[63003]" c="63003"/>
              <i n="[Table1].[Price (INR)].&amp;[63026]" c="63026"/>
              <i n="[Table1].[Price (INR)].&amp;[63028]" c="63028"/>
              <i n="[Table1].[Price (INR)].&amp;[63050]" c="63050"/>
              <i n="[Table1].[Price (INR)].&amp;[63055]" c="63055"/>
              <i n="[Table1].[Price (INR)].&amp;[63074]" c="63074"/>
              <i n="[Table1].[Price (INR)].&amp;[63095]" c="63095"/>
              <i n="[Table1].[Price (INR)].&amp;[63115]" c="63115"/>
              <i n="[Table1].[Price (INR)].&amp;[63155]" c="63155"/>
              <i n="[Table1].[Price (INR)].&amp;[63172]" c="63172"/>
              <i n="[Table1].[Price (INR)].&amp;[63244]" c="63244"/>
              <i n="[Table1].[Price (INR)].&amp;[63265]" c="63265"/>
              <i n="[Table1].[Price (INR)].&amp;[63305]" c="63305"/>
              <i n="[Table1].[Price (INR)].&amp;[63308]" c="63308"/>
              <i n="[Table1].[Price (INR)].&amp;[63310]" c="63310"/>
              <i n="[Table1].[Price (INR)].&amp;[63400]" c="63400"/>
              <i n="[Table1].[Price (INR)].&amp;[63410]" c="63410"/>
              <i n="[Table1].[Price (INR)].&amp;[63532]" c="63532"/>
              <i n="[Table1].[Price (INR)].&amp;[63536]" c="63536"/>
              <i n="[Table1].[Price (INR)].&amp;[63580]" c="63580"/>
              <i n="[Table1].[Price (INR)].&amp;[63634]" c="63634"/>
              <i n="[Table1].[Price (INR)].&amp;[63691]" c="63691"/>
              <i n="[Table1].[Price (INR)].&amp;[63773]" c="63773"/>
              <i n="[Table1].[Price (INR)].&amp;[63775]" c="63775"/>
              <i n="[Table1].[Price (INR)].&amp;[63812]" c="63812"/>
              <i n="[Table1].[Price (INR)].&amp;[63817]" c="63817"/>
              <i n="[Table1].[Price (INR)].&amp;[63929]" c="63929"/>
              <i n="[Table1].[Price (INR)].&amp;[64046]" c="64046"/>
              <i n="[Table1].[Price (INR)].&amp;[64110]" c="64110"/>
              <i n="[Table1].[Price (INR)].&amp;[64118]" c="64118"/>
              <i n="[Table1].[Price (INR)].&amp;[64139]" c="64139"/>
              <i n="[Table1].[Price (INR)].&amp;[64158]" c="64158"/>
              <i n="[Table1].[Price (INR)].&amp;[64222]" c="64222"/>
              <i n="[Table1].[Price (INR)].&amp;[64266]" c="64266"/>
              <i n="[Table1].[Price (INR)].&amp;[64276]" c="64276"/>
              <i n="[Table1].[Price (INR)].&amp;[64277]" c="64277"/>
              <i n="[Table1].[Price (INR)].&amp;[64302]" c="64302"/>
              <i n="[Table1].[Price (INR)].&amp;[64317]" c="64317"/>
              <i n="[Table1].[Price (INR)].&amp;[64338]" c="64338"/>
              <i n="[Table1].[Price (INR)].&amp;[64339]" c="64339"/>
              <i n="[Table1].[Price (INR)].&amp;[64360]" c="64360"/>
              <i n="[Table1].[Price (INR)].&amp;[64422]" c="64422"/>
              <i n="[Table1].[Price (INR)].&amp;[64436]" c="64436"/>
              <i n="[Table1].[Price (INR)].&amp;[64465]" c="64465"/>
              <i n="[Table1].[Price (INR)].&amp;[64478]" c="64478"/>
              <i n="[Table1].[Price (INR)].&amp;[64614]" c="64614"/>
              <i n="[Table1].[Price (INR)].&amp;[64632]" c="64632"/>
              <i n="[Table1].[Price (INR)].&amp;[64663]" c="64663"/>
              <i n="[Table1].[Price (INR)].&amp;[64724]" c="64724"/>
              <i n="[Table1].[Price (INR)].&amp;[64802]" c="64802"/>
              <i n="[Table1].[Price (INR)].&amp;[64849]" c="64849"/>
              <i n="[Table1].[Price (INR)].&amp;[64862]" c="64862"/>
              <i n="[Table1].[Price (INR)].&amp;[64863]" c="64863"/>
              <i n="[Table1].[Price (INR)].&amp;[64868]" c="64868"/>
              <i n="[Table1].[Price (INR)].&amp;[64874]" c="64874"/>
              <i n="[Table1].[Price (INR)].&amp;[64886]" c="64886"/>
              <i n="[Table1].[Price (INR)].&amp;[64908]" c="64908"/>
              <i n="[Table1].[Price (INR)].&amp;[65008]" c="65008"/>
              <i n="[Table1].[Price (INR)].&amp;[65033]" c="65033"/>
              <i n="[Table1].[Price (INR)].&amp;[65050]" c="65050"/>
              <i n="[Table1].[Price (INR)].&amp;[65081]" c="65081"/>
              <i n="[Table1].[Price (INR)].&amp;[65175]" c="65175"/>
              <i n="[Table1].[Price (INR)].&amp;[65186]" c="65186"/>
              <i n="[Table1].[Price (INR)].&amp;[65211]" c="65211"/>
              <i n="[Table1].[Price (INR)].&amp;[65228]" c="65228"/>
              <i n="[Table1].[Price (INR)].&amp;[65314]" c="65314"/>
              <i n="[Table1].[Price (INR)].&amp;[65357]" c="65357"/>
              <i n="[Table1].[Price (INR)].&amp;[65381]" c="65381"/>
              <i n="[Table1].[Price (INR)].&amp;[65427]" c="65427"/>
              <i n="[Table1].[Price (INR)].&amp;[65442]" c="65442"/>
              <i n="[Table1].[Price (INR)].&amp;[65502]" c="65502"/>
              <i n="[Table1].[Price (INR)].&amp;[65558]" c="65558"/>
              <i n="[Table1].[Price (INR)].&amp;[65569]" c="65569"/>
              <i n="[Table1].[Price (INR)].&amp;[65664]" c="65664"/>
              <i n="[Table1].[Price (INR)].&amp;[65715]" c="65715"/>
              <i n="[Table1].[Price (INR)].&amp;[65736]" c="65736"/>
              <i n="[Table1].[Price (INR)].&amp;[65757]" c="65757"/>
              <i n="[Table1].[Price (INR)].&amp;[65759]" c="65759"/>
              <i n="[Table1].[Price (INR)].&amp;[65800]" c="65800"/>
              <i n="[Table1].[Price (INR)].&amp;[65825]" c="65825"/>
              <i n="[Table1].[Price (INR)].&amp;[65856]" c="65856"/>
              <i n="[Table1].[Price (INR)].&amp;[65866]" c="65866"/>
              <i n="[Table1].[Price (INR)].&amp;[65875]" c="65875"/>
              <i n="[Table1].[Price (INR)].&amp;[65885]" c="65885"/>
              <i n="[Table1].[Price (INR)].&amp;[65902]" c="65902"/>
              <i n="[Table1].[Price (INR)].&amp;[65974]" c="65974"/>
              <i n="[Table1].[Price (INR)].&amp;[66036]" c="66036"/>
              <i n="[Table1].[Price (INR)].&amp;[66038]" c="66038"/>
              <i n="[Table1].[Price (INR)].&amp;[66077]" c="66077"/>
              <i n="[Table1].[Price (INR)].&amp;[66080]" c="66080"/>
              <i n="[Table1].[Price (INR)].&amp;[66106]" c="66106"/>
              <i n="[Table1].[Price (INR)].&amp;[66132]" c="66132"/>
              <i n="[Table1].[Price (INR)].&amp;[66152]" c="66152"/>
              <i n="[Table1].[Price (INR)].&amp;[66153]" c="66153"/>
              <i n="[Table1].[Price (INR)].&amp;[66169]" c="66169"/>
              <i n="[Table1].[Price (INR)].&amp;[66295]" c="66295"/>
              <i n="[Table1].[Price (INR)].&amp;[66310]" c="66310"/>
              <i n="[Table1].[Price (INR)].&amp;[66371]" c="66371"/>
              <i n="[Table1].[Price (INR)].&amp;[66390]" c="66390"/>
              <i n="[Table1].[Price (INR)].&amp;[66435]" c="66435"/>
              <i n="[Table1].[Price (INR)].&amp;[66504]" c="66504"/>
              <i n="[Table1].[Price (INR)].&amp;[66553]" c="66553"/>
              <i n="[Table1].[Price (INR)].&amp;[66556]" c="66556"/>
              <i n="[Table1].[Price (INR)].&amp;[66568]" c="66568"/>
              <i n="[Table1].[Price (INR)].&amp;[66587]" c="66587"/>
              <i n="[Table1].[Price (INR)].&amp;[66595]" c="66595"/>
              <i n="[Table1].[Price (INR)].&amp;[66642]" c="66642"/>
              <i n="[Table1].[Price (INR)].&amp;[66661]" c="66661"/>
              <i n="[Table1].[Price (INR)].&amp;[66712]" c="66712"/>
              <i n="[Table1].[Price (INR)].&amp;[66803]" c="66803"/>
              <i n="[Table1].[Price (INR)].&amp;[66816]" c="66816"/>
              <i n="[Table1].[Price (INR)].&amp;[66832]" c="66832"/>
              <i n="[Table1].[Price (INR)].&amp;[66883]" c="66883"/>
              <i n="[Table1].[Price (INR)].&amp;[66924]" c="66924"/>
              <i n="[Table1].[Price (INR)].&amp;[66953]" c="66953"/>
              <i n="[Table1].[Price (INR)].&amp;[66999]" c="66999"/>
              <i n="[Table1].[Price (INR)].&amp;[67010]" c="67010"/>
              <i n="[Table1].[Price (INR)].&amp;[67023]" c="67023"/>
              <i n="[Table1].[Price (INR)].&amp;[67031]" c="67031"/>
              <i n="[Table1].[Price (INR)].&amp;[67061]" c="67061"/>
              <i n="[Table1].[Price (INR)].&amp;[67106]" c="67106"/>
              <i n="[Table1].[Price (INR)].&amp;[67125]" c="67125"/>
              <i n="[Table1].[Price (INR)].&amp;[67129]" c="67129"/>
              <i n="[Table1].[Price (INR)].&amp;[67135]" c="67135"/>
              <i n="[Table1].[Price (INR)].&amp;[67176]" c="67176"/>
              <i n="[Table1].[Price (INR)].&amp;[67220]" c="67220"/>
              <i n="[Table1].[Price (INR)].&amp;[67244]" c="67244"/>
              <i n="[Table1].[Price (INR)].&amp;[67273]" c="67273"/>
              <i n="[Table1].[Price (INR)].&amp;[67356]" c="67356"/>
              <i n="[Table1].[Price (INR)].&amp;[67361]" c="67361"/>
              <i n="[Table1].[Price (INR)].&amp;[67541]" c="67541"/>
              <i n="[Table1].[Price (INR)].&amp;[67562]" c="67562"/>
              <i n="[Table1].[Price (INR)].&amp;[67582]" c="67582"/>
              <i n="[Table1].[Price (INR)].&amp;[67589]" c="67589"/>
              <i n="[Table1].[Price (INR)].&amp;[67595]" c="67595"/>
              <i n="[Table1].[Price (INR)].&amp;[67632]" c="67632"/>
              <i n="[Table1].[Price (INR)].&amp;[67693]" c="67693"/>
              <i n="[Table1].[Price (INR)].&amp;[67760]" c="67760"/>
              <i n="[Table1].[Price (INR)].&amp;[67766]" c="67766"/>
              <i n="[Table1].[Price (INR)].&amp;[67799]" c="67799"/>
              <i n="[Table1].[Price (INR)].&amp;[67805]" c="67805"/>
              <i n="[Table1].[Price (INR)].&amp;[67814]" c="67814"/>
              <i n="[Table1].[Price (INR)].&amp;[67859]" c="67859"/>
              <i n="[Table1].[Price (INR)].&amp;[67873]" c="67873"/>
              <i n="[Table1].[Price (INR)].&amp;[67909]" c="67909"/>
              <i n="[Table1].[Price (INR)].&amp;[67918]" c="67918"/>
              <i n="[Table1].[Price (INR)].&amp;[67919]" c="67919"/>
              <i n="[Table1].[Price (INR)].&amp;[67921]" c="67921"/>
              <i n="[Table1].[Price (INR)].&amp;[67953]" c="67953"/>
              <i n="[Table1].[Price (INR)].&amp;[67957]" c="67957"/>
              <i n="[Table1].[Price (INR)].&amp;[67969]" c="67969"/>
              <i n="[Table1].[Price (INR)].&amp;[67971]" c="67971"/>
              <i n="[Table1].[Price (INR)].&amp;[68000]" c="68000"/>
              <i n="[Table1].[Price (INR)].&amp;[68008]" c="68008"/>
              <i n="[Table1].[Price (INR)].&amp;[68012]" c="68012"/>
              <i n="[Table1].[Price (INR)].&amp;[68026]" c="68026"/>
              <i n="[Table1].[Price (INR)].&amp;[68042]" c="68042"/>
              <i n="[Table1].[Price (INR)].&amp;[68119]" c="68119"/>
              <i n="[Table1].[Price (INR)].&amp;[68139]" c="68139"/>
              <i n="[Table1].[Price (INR)].&amp;[68147]" c="68147"/>
              <i n="[Table1].[Price (INR)].&amp;[68213]" c="68213"/>
              <i n="[Table1].[Price (INR)].&amp;[68215]" c="68215"/>
              <i n="[Table1].[Price (INR)].&amp;[68261]" c="68261"/>
              <i n="[Table1].[Price (INR)].&amp;[68292]" c="68292"/>
              <i n="[Table1].[Price (INR)].&amp;[68300]" c="68300"/>
              <i n="[Table1].[Price (INR)].&amp;[68310]" c="68310"/>
              <i n="[Table1].[Price (INR)].&amp;[68340]" c="68340"/>
              <i n="[Table1].[Price (INR)].&amp;[68408]" c="68408"/>
              <i n="[Table1].[Price (INR)].&amp;[68452]" c="68452"/>
              <i n="[Table1].[Price (INR)].&amp;[68508]" c="68508"/>
              <i n="[Table1].[Price (INR)].&amp;[68513]" c="68513"/>
              <i n="[Table1].[Price (INR)].&amp;[68690]" c="68690"/>
              <i n="[Table1].[Price (INR)].&amp;[68770]" c="68770"/>
              <i n="[Table1].[Price (INR)].&amp;[68834]" c="68834"/>
              <i n="[Table1].[Price (INR)].&amp;[68859]" c="68859"/>
              <i n="[Table1].[Price (INR)].&amp;[68911]" c="68911"/>
              <i n="[Table1].[Price (INR)].&amp;[68970]" c="68970"/>
              <i n="[Table1].[Price (INR)].&amp;[69042]" c="69042"/>
              <i n="[Table1].[Price (INR)].&amp;[69175]" c="69175"/>
              <i n="[Table1].[Price (INR)].&amp;[69231]" c="69231"/>
              <i n="[Table1].[Price (INR)].&amp;[69250]" c="69250"/>
              <i n="[Table1].[Price (INR)].&amp;[69277]" c="69277"/>
              <i n="[Table1].[Price (INR)].&amp;[69291]" c="69291"/>
              <i n="[Table1].[Price (INR)].&amp;[69336]" c="69336"/>
              <i n="[Table1].[Price (INR)].&amp;[69351]" c="69351"/>
              <i n="[Table1].[Price (INR)].&amp;[69363]" c="69363"/>
              <i n="[Table1].[Price (INR)].&amp;[69367]" c="69367"/>
              <i n="[Table1].[Price (INR)].&amp;[69376]" c="69376"/>
              <i n="[Table1].[Price (INR)].&amp;[69398]" c="69398"/>
              <i n="[Table1].[Price (INR)].&amp;[69468]" c="69468"/>
              <i n="[Table1].[Price (INR)].&amp;[69473]" c="69473"/>
              <i n="[Table1].[Price (INR)].&amp;[69489]" c="69489"/>
              <i n="[Table1].[Price (INR)].&amp;[69505]" c="69505"/>
              <i n="[Table1].[Price (INR)].&amp;[69523]" c="69523"/>
              <i n="[Table1].[Price (INR)].&amp;[69580]" c="69580"/>
              <i n="[Table1].[Price (INR)].&amp;[69581]" c="69581"/>
              <i n="[Table1].[Price (INR)].&amp;[69611]" c="69611"/>
              <i n="[Table1].[Price (INR)].&amp;[69621]" c="69621"/>
              <i n="[Table1].[Price (INR)].&amp;[69627]" c="69627"/>
              <i n="[Table1].[Price (INR)].&amp;[69678]" c="69678"/>
              <i n="[Table1].[Price (INR)].&amp;[69694]" c="69694"/>
              <i n="[Table1].[Price (INR)].&amp;[69718]" c="69718"/>
              <i n="[Table1].[Price (INR)].&amp;[69822]" c="69822"/>
              <i n="[Table1].[Price (INR)].&amp;[69847]" c="69847"/>
              <i n="[Table1].[Price (INR)].&amp;[69958]" c="69958"/>
              <i n="[Table1].[Price (INR)].&amp;[69990]" c="69990"/>
              <i n="[Table1].[Price (INR)].&amp;[69999]" c="69999"/>
              <i n="[Table1].[Price (INR)].&amp;[70058]" c="70058"/>
              <i n="[Table1].[Price (INR)].&amp;[70068]" c="70068"/>
              <i n="[Table1].[Price (INR)].&amp;[70075]" c="70075"/>
              <i n="[Table1].[Price (INR)].&amp;[70119]" c="70119"/>
              <i n="[Table1].[Price (INR)].&amp;[70216]" c="70216"/>
              <i n="[Table1].[Price (INR)].&amp;[70255]" c="70255"/>
              <i n="[Table1].[Price (INR)].&amp;[70261]" c="70261"/>
              <i n="[Table1].[Price (INR)].&amp;[70339]" c="70339"/>
              <i n="[Table1].[Price (INR)].&amp;[70357]" c="70357"/>
              <i n="[Table1].[Price (INR)].&amp;[70375]" c="70375"/>
              <i n="[Table1].[Price (INR)].&amp;[70426]" c="70426"/>
              <i n="[Table1].[Price (INR)].&amp;[70463]" c="70463"/>
              <i n="[Table1].[Price (INR)].&amp;[70494]" c="70494"/>
              <i n="[Table1].[Price (INR)].&amp;[70536]" c="70536"/>
              <i n="[Table1].[Price (INR)].&amp;[70599]" c="70599"/>
              <i n="[Table1].[Price (INR)].&amp;[70655]" c="70655"/>
              <i n="[Table1].[Price (INR)].&amp;[70664]" c="70664"/>
              <i n="[Table1].[Price (INR)].&amp;[70763]" c="70763"/>
              <i n="[Table1].[Price (INR)].&amp;[70806]" c="70806"/>
              <i n="[Table1].[Price (INR)].&amp;[70807]" c="70807"/>
              <i n="[Table1].[Price (INR)].&amp;[70841]" c="70841"/>
              <i n="[Table1].[Price (INR)].&amp;[70854]" c="70854"/>
              <i n="[Table1].[Price (INR)].&amp;[70868]" c="70868"/>
              <i n="[Table1].[Price (INR)].&amp;[70880]" c="70880"/>
              <i n="[Table1].[Price (INR)].&amp;[70882]" c="70882"/>
              <i n="[Table1].[Price (INR)].&amp;[70899]" c="70899"/>
              <i n="[Table1].[Price (INR)].&amp;[70947]" c="70947"/>
              <i n="[Table1].[Price (INR)].&amp;[71005]" c="71005"/>
              <i n="[Table1].[Price (INR)].&amp;[71020]" c="71020"/>
              <i n="[Table1].[Price (INR)].&amp;[71035]" c="71035"/>
              <i n="[Table1].[Price (INR)].&amp;[71048]" c="71048"/>
              <i n="[Table1].[Price (INR)].&amp;[71147]" c="71147"/>
              <i n="[Table1].[Price (INR)].&amp;[71166]" c="71166"/>
              <i n="[Table1].[Price (INR)].&amp;[71213]" c="71213"/>
              <i n="[Table1].[Price (INR)].&amp;[71253]" c="71253"/>
              <i n="[Table1].[Price (INR)].&amp;[71333]" c="71333"/>
              <i n="[Table1].[Price (INR)].&amp;[71515]" c="71515"/>
              <i n="[Table1].[Price (INR)].&amp;[71540]" c="71540"/>
              <i n="[Table1].[Price (INR)].&amp;[71567]" c="71567"/>
              <i n="[Table1].[Price (INR)].&amp;[71632]" c="71632"/>
              <i n="[Table1].[Price (INR)].&amp;[71651]" c="71651"/>
              <i n="[Table1].[Price (INR)].&amp;[71712]" c="71712"/>
              <i n="[Table1].[Price (INR)].&amp;[71762]" c="71762"/>
              <i n="[Table1].[Price (INR)].&amp;[71827]" c="71827"/>
              <i n="[Table1].[Price (INR)].&amp;[71883]" c="71883"/>
              <i n="[Table1].[Price (INR)].&amp;[71922]" c="71922"/>
              <i n="[Table1].[Price (INR)].&amp;[71962]" c="71962"/>
              <i n="[Table1].[Price (INR)].&amp;[71972]" c="71972"/>
              <i n="[Table1].[Price (INR)].&amp;[71984]" c="71984"/>
              <i n="[Table1].[Price (INR)].&amp;[72006]" c="72006"/>
              <i n="[Table1].[Price (INR)].&amp;[72038]" c="72038"/>
              <i n="[Table1].[Price (INR)].&amp;[72091]" c="72091"/>
              <i n="[Table1].[Price (INR)].&amp;[72102]" c="72102"/>
              <i n="[Table1].[Price (INR)].&amp;[72124]" c="72124"/>
              <i n="[Table1].[Price (INR)].&amp;[72229]" c="72229"/>
              <i n="[Table1].[Price (INR)].&amp;[72262]" c="72262"/>
              <i n="[Table1].[Price (INR)].&amp;[72309]" c="72309"/>
              <i n="[Table1].[Price (INR)].&amp;[72345]" c="72345"/>
              <i n="[Table1].[Price (INR)].&amp;[72381]" c="72381"/>
              <i n="[Table1].[Price (INR)].&amp;[72439]" c="72439"/>
              <i n="[Table1].[Price (INR)].&amp;[72463]" c="72463"/>
              <i n="[Table1].[Price (INR)].&amp;[72497]" c="72497"/>
              <i n="[Table1].[Price (INR)].&amp;[72588]" c="72588"/>
              <i n="[Table1].[Price (INR)].&amp;[72626]" c="72626"/>
              <i n="[Table1].[Price (INR)].&amp;[72646]" c="72646"/>
              <i n="[Table1].[Price (INR)].&amp;[72732]" c="72732"/>
              <i n="[Table1].[Price (INR)].&amp;[72739]" c="72739"/>
              <i n="[Table1].[Price (INR)].&amp;[72775]" c="72775"/>
              <i n="[Table1].[Price (INR)].&amp;[72848]" c="72848"/>
              <i n="[Table1].[Price (INR)].&amp;[72910]" c="72910"/>
              <i n="[Table1].[Price (INR)].&amp;[72922]" c="72922"/>
              <i n="[Table1].[Price (INR)].&amp;[72937]" c="72937"/>
              <i n="[Table1].[Price (INR)].&amp;[72976]" c="72976"/>
              <i n="[Table1].[Price (INR)].&amp;[72987]" c="72987"/>
              <i n="[Table1].[Price (INR)].&amp;[73014]" c="73014"/>
              <i n="[Table1].[Price (INR)].&amp;[73158]" c="73158"/>
              <i n="[Table1].[Price (INR)].&amp;[73179]" c="73179"/>
              <i n="[Table1].[Price (INR)].&amp;[73188]" c="73188"/>
              <i n="[Table1].[Price (INR)].&amp;[73278]" c="73278"/>
              <i n="[Table1].[Price (INR)].&amp;[73350]" c="73350"/>
              <i n="[Table1].[Price (INR)].&amp;[73374]" c="73374"/>
              <i n="[Table1].[Price (INR)].&amp;[73407]" c="73407"/>
              <i n="[Table1].[Price (INR)].&amp;[73436]" c="73436"/>
              <i n="[Table1].[Price (INR)].&amp;[73453]" c="73453"/>
              <i n="[Table1].[Price (INR)].&amp;[73614]" c="73614"/>
              <i n="[Table1].[Price (INR)].&amp;[73680]" c="73680"/>
              <i n="[Table1].[Price (INR)].&amp;[73748]" c="73748"/>
              <i n="[Table1].[Price (INR)].&amp;[73769]" c="73769"/>
              <i n="[Table1].[Price (INR)].&amp;[73773]" c="73773"/>
              <i n="[Table1].[Price (INR)].&amp;[73894]" c="73894"/>
              <i n="[Table1].[Price (INR)].&amp;[73899]" c="73899"/>
              <i n="[Table1].[Price (INR)].&amp;[73908]" c="73908"/>
              <i n="[Table1].[Price (INR)].&amp;[73919]" c="73919"/>
              <i n="[Table1].[Price (INR)].&amp;[73928]" c="73928"/>
              <i n="[Table1].[Price (INR)].&amp;[74095]" c="74095"/>
              <i n="[Table1].[Price (INR)].&amp;[74131]" c="74131"/>
              <i n="[Table1].[Price (INR)].&amp;[74150]" c="74150"/>
              <i n="[Table1].[Price (INR)].&amp;[74167]" c="74167"/>
              <i n="[Table1].[Price (INR)].&amp;[74168]" c="74168"/>
              <i n="[Table1].[Price (INR)].&amp;[74246]" c="74246"/>
              <i n="[Table1].[Price (INR)].&amp;[74279]" c="74279"/>
              <i n="[Table1].[Price (INR)].&amp;[74384]" c="74384"/>
              <i n="[Table1].[Price (INR)].&amp;[74401]" c="74401"/>
              <i n="[Table1].[Price (INR)].&amp;[74412]" c="74412"/>
              <i n="[Table1].[Price (INR)].&amp;[74456]" c="74456"/>
              <i n="[Table1].[Price (INR)].&amp;[74462]" c="74462"/>
              <i n="[Table1].[Price (INR)].&amp;[74472]" c="74472"/>
              <i n="[Table1].[Price (INR)].&amp;[74617]" c="74617"/>
              <i n="[Table1].[Price (INR)].&amp;[74639]" c="74639"/>
              <i n="[Table1].[Price (INR)].&amp;[74653]" c="74653"/>
              <i n="[Table1].[Price (INR)].&amp;[74684]" c="74684"/>
              <i n="[Table1].[Price (INR)].&amp;[74703]" c="74703"/>
              <i n="[Table1].[Price (INR)].&amp;[74711]" c="74711"/>
              <i n="[Table1].[Price (INR)].&amp;[74997]" c="74997"/>
              <i n="[Table1].[Price (INR)].&amp;[74998]" c="74998"/>
              <i n="[Table1].[Price (INR)].&amp;[75005]" c="75005"/>
              <i n="[Table1].[Price (INR)].&amp;[75034]" c="75034"/>
              <i n="[Table1].[Price (INR)].&amp;[75055]" c="75055"/>
              <i n="[Table1].[Price (INR)].&amp;[75068]" c="75068"/>
              <i n="[Table1].[Price (INR)].&amp;[75077]" c="75077"/>
              <i n="[Table1].[Price (INR)].&amp;[75113]" c="75113"/>
              <i n="[Table1].[Price (INR)].&amp;[75135]" c="75135"/>
              <i n="[Table1].[Price (INR)].&amp;[75155]" c="75155"/>
              <i n="[Table1].[Price (INR)].&amp;[75188]" c="75188"/>
              <i n="[Table1].[Price (INR)].&amp;[75193]" c="75193"/>
              <i n="[Table1].[Price (INR)].&amp;[75299]" c="75299"/>
              <i n="[Table1].[Price (INR)].&amp;[75325]" c="75325"/>
              <i n="[Table1].[Price (INR)].&amp;[75369]" c="75369"/>
              <i n="[Table1].[Price (INR)].&amp;[75372]" c="75372"/>
              <i n="[Table1].[Price (INR)].&amp;[75425]" c="75425"/>
              <i n="[Table1].[Price (INR)].&amp;[75453]" c="75453"/>
              <i n="[Table1].[Price (INR)].&amp;[75463]" c="75463"/>
              <i n="[Table1].[Price (INR)].&amp;[75474]" c="75474"/>
              <i n="[Table1].[Price (INR)].&amp;[75476]" c="75476"/>
              <i n="[Table1].[Price (INR)].&amp;[75478]" c="75478"/>
              <i n="[Table1].[Price (INR)].&amp;[75509]" c="75509"/>
              <i n="[Table1].[Price (INR)].&amp;[75621]" c="75621"/>
              <i n="[Table1].[Price (INR)].&amp;[75631]" c="75631"/>
              <i n="[Table1].[Price (INR)].&amp;[75634]" c="75634"/>
              <i n="[Table1].[Price (INR)].&amp;[75638]" c="75638"/>
              <i n="[Table1].[Price (INR)].&amp;[75658]" c="75658"/>
              <i n="[Table1].[Price (INR)].&amp;[75689]" c="75689"/>
              <i n="[Table1].[Price (INR)].&amp;[75730]" c="75730"/>
              <i n="[Table1].[Price (INR)].&amp;[75749]" c="75749"/>
              <i n="[Table1].[Price (INR)].&amp;[75785]" c="75785"/>
              <i n="[Table1].[Price (INR)].&amp;[75803]" c="75803"/>
              <i n="[Table1].[Price (INR)].&amp;[75881]" c="75881"/>
              <i n="[Table1].[Price (INR)].&amp;[75894]" c="75894"/>
              <i n="[Table1].[Price (INR)].&amp;[75904]" c="75904"/>
              <i n="[Table1].[Price (INR)].&amp;[75905]" c="75905"/>
              <i n="[Table1].[Price (INR)].&amp;[75908]" c="75908"/>
              <i n="[Table1].[Price (INR)].&amp;[75961]" c="75961"/>
              <i n="[Table1].[Price (INR)].&amp;[76020]" c="76020"/>
              <i n="[Table1].[Price (INR)].&amp;[76061]" c="76061"/>
              <i n="[Table1].[Price (INR)].&amp;[76063]" c="76063"/>
              <i n="[Table1].[Price (INR)].&amp;[76093]" c="76093"/>
              <i n="[Table1].[Price (INR)].&amp;[76129]" c="76129"/>
              <i n="[Table1].[Price (INR)].&amp;[76172]" c="76172"/>
              <i n="[Table1].[Price (INR)].&amp;[76203]" c="76203"/>
              <i n="[Table1].[Price (INR)].&amp;[76225]" c="76225"/>
              <i n="[Table1].[Price (INR)].&amp;[76240]" c="76240"/>
              <i n="[Table1].[Price (INR)].&amp;[76270]" c="76270"/>
              <i n="[Table1].[Price (INR)].&amp;[76380]" c="76380"/>
              <i n="[Table1].[Price (INR)].&amp;[76449]" c="76449"/>
              <i n="[Table1].[Price (INR)].&amp;[76512]" c="76512"/>
              <i n="[Table1].[Price (INR)].&amp;[76541]" c="76541"/>
              <i n="[Table1].[Price (INR)].&amp;[76560]" c="76560"/>
              <i n="[Table1].[Price (INR)].&amp;[76564]" c="76564"/>
              <i n="[Table1].[Price (INR)].&amp;[76657]" c="76657"/>
              <i n="[Table1].[Price (INR)].&amp;[76666]" c="76666"/>
              <i n="[Table1].[Price (INR)].&amp;[76718]" c="76718"/>
              <i n="[Table1].[Price (INR)].&amp;[76742]" c="76742"/>
              <i n="[Table1].[Price (INR)].&amp;[76790]" c="76790"/>
              <i n="[Table1].[Price (INR)].&amp;[76794]" c="76794"/>
              <i n="[Table1].[Price (INR)].&amp;[76803]" c="76803"/>
              <i n="[Table1].[Price (INR)].&amp;[76811]" c="76811"/>
              <i n="[Table1].[Price (INR)].&amp;[76947]" c="76947"/>
              <i n="[Table1].[Price (INR)].&amp;[76951]" c="76951"/>
              <i n="[Table1].[Price (INR)].&amp;[76983]" c="76983"/>
              <i n="[Table1].[Price (INR)].&amp;[77015]" c="77015"/>
              <i n="[Table1].[Price (INR)].&amp;[77073]" c="77073"/>
              <i n="[Table1].[Price (INR)].&amp;[77086]" c="77086"/>
              <i n="[Table1].[Price (INR)].&amp;[77108]" c="77108"/>
              <i n="[Table1].[Price (INR)].&amp;[77126]" c="77126"/>
              <i n="[Table1].[Price (INR)].&amp;[77150]" c="77150"/>
              <i n="[Table1].[Price (INR)].&amp;[77184]" c="77184"/>
              <i n="[Table1].[Price (INR)].&amp;[77186]" c="77186"/>
              <i n="[Table1].[Price (INR)].&amp;[77193]" c="77193"/>
              <i n="[Table1].[Price (INR)].&amp;[77229]" c="77229"/>
              <i n="[Table1].[Price (INR)].&amp;[77234]" c="77234"/>
              <i n="[Table1].[Price (INR)].&amp;[77247]" c="77247"/>
              <i n="[Table1].[Price (INR)].&amp;[77284]" c="77284"/>
              <i n="[Table1].[Price (INR)].&amp;[77297]" c="77297"/>
              <i n="[Table1].[Price (INR)].&amp;[77355]" c="77355"/>
              <i n="[Table1].[Price (INR)].&amp;[77371]" c="77371"/>
              <i n="[Table1].[Price (INR)].&amp;[77451]" c="77451"/>
              <i n="[Table1].[Price (INR)].&amp;[77455]" c="77455"/>
              <i n="[Table1].[Price (INR)].&amp;[77473]" c="77473"/>
              <i n="[Table1].[Price (INR)].&amp;[77479]" c="77479"/>
              <i n="[Table1].[Price (INR)].&amp;[77533]" c="77533"/>
              <i n="[Table1].[Price (INR)].&amp;[77585]" c="77585"/>
              <i n="[Table1].[Price (INR)].&amp;[77627]" c="77627"/>
              <i n="[Table1].[Price (INR)].&amp;[77645]" c="77645"/>
              <i n="[Table1].[Price (INR)].&amp;[77684]" c="77684"/>
              <i n="[Table1].[Price (INR)].&amp;[77717]" c="77717"/>
              <i n="[Table1].[Price (INR)].&amp;[77764]" c="77764"/>
              <i n="[Table1].[Price (INR)].&amp;[77767]" c="77767"/>
              <i n="[Table1].[Price (INR)].&amp;[77789]" c="77789"/>
              <i n="[Table1].[Price (INR)].&amp;[77805]" c="77805"/>
              <i n="[Table1].[Price (INR)].&amp;[77832]" c="77832"/>
              <i n="[Table1].[Price (INR)].&amp;[77837]" c="77837"/>
              <i n="[Table1].[Price (INR)].&amp;[77849]" c="77849"/>
              <i n="[Table1].[Price (INR)].&amp;[77855]" c="77855"/>
              <i n="[Table1].[Price (INR)].&amp;[77951]" c="77951"/>
              <i n="[Table1].[Price (INR)].&amp;[77953]" c="77953"/>
              <i n="[Table1].[Price (INR)].&amp;[77958]" c="77958"/>
              <i n="[Table1].[Price (INR)].&amp;[77974]" c="77974"/>
              <i n="[Table1].[Price (INR)].&amp;[77983]" c="77983"/>
              <i n="[Table1].[Price (INR)].&amp;[78017]" c="78017"/>
              <i n="[Table1].[Price (INR)].&amp;[78049]" c="78049"/>
              <i n="[Table1].[Price (INR)].&amp;[78051]" c="78051"/>
              <i n="[Table1].[Price (INR)].&amp;[78061]" c="78061"/>
              <i n="[Table1].[Price (INR)].&amp;[78088]" c="78088"/>
              <i n="[Table1].[Price (INR)].&amp;[78106]" c="78106"/>
              <i n="[Table1].[Price (INR)].&amp;[78134]" c="78134"/>
              <i n="[Table1].[Price (INR)].&amp;[78190]" c="78190"/>
              <i n="[Table1].[Price (INR)].&amp;[78270]" c="78270"/>
              <i n="[Table1].[Price (INR)].&amp;[78294]" c="78294"/>
              <i n="[Table1].[Price (INR)].&amp;[78351]" c="78351"/>
              <i n="[Table1].[Price (INR)].&amp;[78360]" c="78360"/>
              <i n="[Table1].[Price (INR)].&amp;[78373]" c="78373"/>
              <i n="[Table1].[Price (INR)].&amp;[78385]" c="78385"/>
              <i n="[Table1].[Price (INR)].&amp;[78433]" c="78433"/>
              <i n="[Table1].[Price (INR)].&amp;[78436]" c="78436"/>
              <i n="[Table1].[Price (INR)].&amp;[78480]" c="78480"/>
              <i n="[Table1].[Price (INR)].&amp;[78490]" c="78490"/>
              <i n="[Table1].[Price (INR)].&amp;[78499]" c="78499"/>
              <i n="[Table1].[Price (INR)].&amp;[78507]" c="78507"/>
              <i n="[Table1].[Price (INR)].&amp;[78512]" c="78512"/>
              <i n="[Table1].[Price (INR)].&amp;[78518]" c="78518"/>
              <i n="[Table1].[Price (INR)].&amp;[78623]" c="78623"/>
              <i n="[Table1].[Price (INR)].&amp;[78640]" c="78640"/>
              <i n="[Table1].[Price (INR)].&amp;[78641]" c="78641"/>
              <i n="[Table1].[Price (INR)].&amp;[78670]" c="78670"/>
              <i n="[Table1].[Price (INR)].&amp;[78688]" c="78688"/>
              <i n="[Table1].[Price (INR)].&amp;[78766]" c="78766"/>
              <i n="[Table1].[Price (INR)].&amp;[78801]" c="78801"/>
              <i n="[Table1].[Price (INR)].&amp;[78804]" c="78804"/>
              <i n="[Table1].[Price (INR)].&amp;[78817]" c="78817"/>
              <i n="[Table1].[Price (INR)].&amp;[78822]" c="78822"/>
              <i n="[Table1].[Price (INR)].&amp;[78840]" c="78840"/>
              <i n="[Table1].[Price (INR)].&amp;[78886]" c="78886"/>
              <i n="[Table1].[Price (INR)].&amp;[78890]" c="78890"/>
              <i n="[Table1].[Price (INR)].&amp;[78965]" c="78965"/>
              <i n="[Table1].[Price (INR)].&amp;[79000]" c="79000"/>
              <i n="[Table1].[Price (INR)].&amp;[79026]" c="79026"/>
              <i n="[Table1].[Price (INR)].&amp;[79092]" c="79092"/>
              <i n="[Table1].[Price (INR)].&amp;[79129]" c="79129"/>
              <i n="[Table1].[Price (INR)].&amp;[79181]" c="79181"/>
              <i n="[Table1].[Price (INR)].&amp;[79269]" c="79269"/>
              <i n="[Table1].[Price (INR)].&amp;[79318]" c="79318"/>
              <i n="[Table1].[Price (INR)].&amp;[79336]" c="79336"/>
              <i n="[Table1].[Price (INR)].&amp;[79352]" c="79352"/>
              <i n="[Table1].[Price (INR)].&amp;[79355]" c="79355"/>
              <i n="[Table1].[Price (INR)].&amp;[79370]" c="79370"/>
              <i n="[Table1].[Price (INR)].&amp;[79387]" c="79387"/>
              <i n="[Table1].[Price (INR)].&amp;[79417]" c="79417"/>
              <i n="[Table1].[Price (INR)].&amp;[79419]" c="79419"/>
              <i n="[Table1].[Price (INR)].&amp;[79461]" c="79461"/>
              <i n="[Table1].[Price (INR)].&amp;[79464]" c="79464"/>
              <i n="[Table1].[Price (INR)].&amp;[79497]" c="79497"/>
              <i n="[Table1].[Price (INR)].&amp;[79530]" c="79530"/>
              <i n="[Table1].[Price (INR)].&amp;[79549]" c="79549"/>
              <i n="[Table1].[Price (INR)].&amp;[79561]" c="79561"/>
              <i n="[Table1].[Price (INR)].&amp;[79578]" c="79578"/>
              <i n="[Table1].[Price (INR)].&amp;[79604]" c="79604"/>
              <i n="[Table1].[Price (INR)].&amp;[79639]" c="79639"/>
              <i n="[Table1].[Price (INR)].&amp;[79683]" c="79683"/>
              <i n="[Table1].[Price (INR)].&amp;[79686]" c="79686"/>
              <i n="[Table1].[Price (INR)].&amp;[79721]" c="79721"/>
              <i n="[Table1].[Price (INR)].&amp;[79732]" c="79732"/>
              <i n="[Table1].[Price (INR)].&amp;[79777]" c="79777"/>
              <i n="[Table1].[Price (INR)].&amp;[79779]" c="79779"/>
              <i n="[Table1].[Price (INR)].&amp;[79791]" c="79791"/>
              <i n="[Table1].[Price (INR)].&amp;[79840]" c="79840"/>
              <i n="[Table1].[Price (INR)].&amp;[79850]" c="79850"/>
              <i n="[Table1].[Price (INR)].&amp;[79908]" c="79908"/>
              <i n="[Table1].[Price (INR)].&amp;[79918]" c="79918"/>
              <i n="[Table1].[Price (INR)].&amp;[79985]" c="79985"/>
              <i n="[Table1].[Price (INR)].&amp;[79993]" c="79993"/>
              <i n="[Table1].[Price (INR)].&amp;[80061]" c="80061"/>
              <i n="[Table1].[Price (INR)].&amp;[80110]" c="80110"/>
              <i n="[Table1].[Price (INR)].&amp;[80131]" c="80131"/>
              <i n="[Table1].[Price (INR)].&amp;[80136]" c="80136"/>
              <i n="[Table1].[Price (INR)].&amp;[80140]" c="80140"/>
              <i n="[Table1].[Price (INR)].&amp;[80142]" c="80142"/>
              <i n="[Table1].[Price (INR)].&amp;[80146]" c="80146"/>
              <i n="[Table1].[Price (INR)].&amp;[80147]" c="80147"/>
              <i n="[Table1].[Price (INR)].&amp;[80208]" c="80208"/>
              <i n="[Table1].[Price (INR)].&amp;[80217]" c="80217"/>
              <i n="[Table1].[Price (INR)].&amp;[80219]" c="80219"/>
              <i n="[Table1].[Price (INR)].&amp;[80238]" c="80238"/>
              <i n="[Table1].[Price (INR)].&amp;[80289]" c="80289"/>
              <i n="[Table1].[Price (INR)].&amp;[80359]" c="80359"/>
              <i n="[Table1].[Price (INR)].&amp;[80411]" c="80411"/>
              <i n="[Table1].[Price (INR)].&amp;[80439]" c="80439"/>
              <i n="[Table1].[Price (INR)].&amp;[80448]" c="80448"/>
              <i n="[Table1].[Price (INR)].&amp;[80449]" c="80449"/>
              <i n="[Table1].[Price (INR)].&amp;[80488]" c="80488"/>
              <i n="[Table1].[Price (INR)].&amp;[80492]" c="80492"/>
              <i n="[Table1].[Price (INR)].&amp;[80541]" c="80541"/>
              <i n="[Table1].[Price (INR)].&amp;[80550]" c="80550"/>
              <i n="[Table1].[Price (INR)].&amp;[80570]" c="80570"/>
              <i n="[Table1].[Price (INR)].&amp;[80579]" c="80579"/>
              <i n="[Table1].[Price (INR)].&amp;[80591]" c="80591"/>
              <i n="[Table1].[Price (INR)].&amp;[80604]" c="80604"/>
              <i n="[Table1].[Price (INR)].&amp;[80667]" c="80667"/>
              <i n="[Table1].[Price (INR)].&amp;[80916]" c="80916"/>
              <i n="[Table1].[Price (INR)].&amp;[80917]" c="80917"/>
              <i n="[Table1].[Price (INR)].&amp;[80924]" c="80924"/>
              <i n="[Table1].[Price (INR)].&amp;[80977]" c="80977"/>
              <i n="[Table1].[Price (INR)].&amp;[80979]" c="80979"/>
              <i n="[Table1].[Price (INR)].&amp;[80987]" c="80987"/>
              <i n="[Table1].[Price (INR)].&amp;[80995]" c="80995"/>
              <i n="[Table1].[Price (INR)].&amp;[81043]" c="81043"/>
              <i n="[Table1].[Price (INR)].&amp;[81168]" c="81168"/>
              <i n="[Table1].[Price (INR)].&amp;[81194]" c="81194"/>
              <i n="[Table1].[Price (INR)].&amp;[81223]" c="81223"/>
              <i n="[Table1].[Price (INR)].&amp;[81242]" c="81242"/>
              <i n="[Table1].[Price (INR)].&amp;[81252]" c="81252"/>
              <i n="[Table1].[Price (INR)].&amp;[81310]" c="81310"/>
              <i n="[Table1].[Price (INR)].&amp;[81346]" c="81346"/>
              <i n="[Table1].[Price (INR)].&amp;[81464]" c="81464"/>
              <i n="[Table1].[Price (INR)].&amp;[81486]" c="81486"/>
              <i n="[Table1].[Price (INR)].&amp;[81515]" c="81515"/>
              <i n="[Table1].[Price (INR)].&amp;[81532]" c="81532"/>
              <i n="[Table1].[Price (INR)].&amp;[81705]" c="81705"/>
              <i n="[Table1].[Price (INR)].&amp;[81764]" c="81764"/>
              <i n="[Table1].[Price (INR)].&amp;[81825]" c="81825"/>
              <i n="[Table1].[Price (INR)].&amp;[81860]" c="81860"/>
              <i n="[Table1].[Price (INR)].&amp;[81936]" c="81936"/>
              <i n="[Table1].[Price (INR)].&amp;[81961]" c="81961"/>
              <i n="[Table1].[Price (INR)].&amp;[82024]" c="82024"/>
              <i n="[Table1].[Price (INR)].&amp;[82055]" c="82055"/>
              <i n="[Table1].[Price (INR)].&amp;[82095]" c="82095"/>
              <i n="[Table1].[Price (INR)].&amp;[82114]" c="82114"/>
              <i n="[Table1].[Price (INR)].&amp;[82167]" c="82167"/>
              <i n="[Table1].[Price (INR)].&amp;[82173]" c="82173"/>
              <i n="[Table1].[Price (INR)].&amp;[82210]" c="82210"/>
              <i n="[Table1].[Price (INR)].&amp;[82359]" c="82359"/>
              <i n="[Table1].[Price (INR)].&amp;[82374]" c="82374"/>
              <i n="[Table1].[Price (INR)].&amp;[82376]" c="82376"/>
              <i n="[Table1].[Price (INR)].&amp;[82384]" c="82384"/>
              <i n="[Table1].[Price (INR)].&amp;[82403]" c="82403"/>
              <i n="[Table1].[Price (INR)].&amp;[82407]" c="82407"/>
              <i n="[Table1].[Price (INR)].&amp;[82411]" c="82411"/>
              <i n="[Table1].[Price (INR)].&amp;[82426]" c="82426"/>
              <i n="[Table1].[Price (INR)].&amp;[82438]" c="82438"/>
              <i n="[Table1].[Price (INR)].&amp;[82449]" c="82449"/>
              <i n="[Table1].[Price (INR)].&amp;[82501]" c="82501"/>
              <i n="[Table1].[Price (INR)].&amp;[82535]" c="82535"/>
              <i n="[Table1].[Price (INR)].&amp;[82549]" c="82549"/>
              <i n="[Table1].[Price (INR)].&amp;[82554]" c="82554"/>
              <i n="[Table1].[Price (INR)].&amp;[82570]" c="82570"/>
              <i n="[Table1].[Price (INR)].&amp;[82679]" c="82679"/>
              <i n="[Table1].[Price (INR)].&amp;[82694]" c="82694"/>
              <i n="[Table1].[Price (INR)].&amp;[82840]" c="82840"/>
              <i n="[Table1].[Price (INR)].&amp;[82892]" c="82892"/>
              <i n="[Table1].[Price (INR)].&amp;[82893]" c="82893"/>
              <i n="[Table1].[Price (INR)].&amp;[82960]" c="82960"/>
              <i n="[Table1].[Price (INR)].&amp;[83002]" c="83002"/>
              <i n="[Table1].[Price (INR)].&amp;[83095]" c="83095"/>
              <i n="[Table1].[Price (INR)].&amp;[83102]" c="83102"/>
              <i n="[Table1].[Price (INR)].&amp;[83112]" c="83112"/>
              <i n="[Table1].[Price (INR)].&amp;[83150]" c="83150"/>
              <i n="[Table1].[Price (INR)].&amp;[83154]" c="83154"/>
              <i n="[Table1].[Price (INR)].&amp;[83182]" c="83182"/>
              <i n="[Table1].[Price (INR)].&amp;[83183]" c="83183"/>
              <i n="[Table1].[Price (INR)].&amp;[83201]" c="83201"/>
              <i n="[Table1].[Price (INR)].&amp;[83220]" c="83220"/>
              <i n="[Table1].[Price (INR)].&amp;[83246]" c="83246"/>
              <i n="[Table1].[Price (INR)].&amp;[83255]" c="83255"/>
              <i n="[Table1].[Price (INR)].&amp;[83258]" c="83258"/>
              <i n="[Table1].[Price (INR)].&amp;[83318]" c="83318"/>
              <i n="[Table1].[Price (INR)].&amp;[83320]" c="83320"/>
              <i n="[Table1].[Price (INR)].&amp;[83474]" c="83474"/>
              <i n="[Table1].[Price (INR)].&amp;[83494]" c="83494"/>
              <i n="[Table1].[Price (INR)].&amp;[83520]" c="83520"/>
              <i n="[Table1].[Price (INR)].&amp;[83548]" c="83548"/>
              <i n="[Table1].[Price (INR)].&amp;[83577]" c="83577"/>
              <i n="[Table1].[Price (INR)].&amp;[83613]" c="83613"/>
              <i n="[Table1].[Price (INR)].&amp;[83617]" c="83617"/>
              <i n="[Table1].[Price (INR)].&amp;[83652]" c="83652"/>
              <i n="[Table1].[Price (INR)].&amp;[83654]" c="83654"/>
              <i n="[Table1].[Price (INR)].&amp;[83677]" c="83677"/>
              <i n="[Table1].[Price (INR)].&amp;[83679]" c="83679"/>
              <i n="[Table1].[Price (INR)].&amp;[83706]" c="83706"/>
              <i n="[Table1].[Price (INR)].&amp;[83757]" c="83757"/>
              <i n="[Table1].[Price (INR)].&amp;[83801]" c="83801"/>
              <i n="[Table1].[Price (INR)].&amp;[83880]" c="83880"/>
              <i n="[Table1].[Price (INR)].&amp;[83992]" c="83992"/>
              <i n="[Table1].[Price (INR)].&amp;[84012]" c="84012"/>
              <i n="[Table1].[Price (INR)].&amp;[84017]" c="84017"/>
              <i n="[Table1].[Price (INR)].&amp;[84078]" c="84078"/>
              <i n="[Table1].[Price (INR)].&amp;[84198]" c="84198"/>
              <i n="[Table1].[Price (INR)].&amp;[84230]" c="84230"/>
              <i n="[Table1].[Price (INR)].&amp;[84404]" c="84404"/>
              <i n="[Table1].[Price (INR)].&amp;[84413]" c="84413"/>
              <i n="[Table1].[Price (INR)].&amp;[84428]" c="84428"/>
              <i n="[Table1].[Price (INR)].&amp;[84431]" c="84431"/>
              <i n="[Table1].[Price (INR)].&amp;[84462]" c="84462"/>
              <i n="[Table1].[Price (INR)].&amp;[84492]" c="84492"/>
              <i n="[Table1].[Price (INR)].&amp;[84505]" c="84505"/>
              <i n="[Table1].[Price (INR)].&amp;[84506]" c="84506"/>
            </range>
          </ranges>
        </level>
      </levels>
      <selections count="1">
        <selection n="[Table1].[Price (IN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ale_Price__INR" xr10:uid="{69D5E963-B770-403A-9E1D-C9D86A7AF2E1}" sourceName="[Table1].[Resale Price (IN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Resale Price (INR)].[(All)]" sourceCaption="(All)" count="0"/>
        <level uniqueName="[Table1].[Resale Price (INR)].[Resale Price (INR)]" sourceCaption="Resale Price (INR)" count="10000">
          <ranges>
            <range startItem="0">
              <i n="[Table1].[Resale Price (INR)].&amp;[2.053207E4]" c="20532.07"/>
              <i n="[Table1].[Resale Price (INR)].&amp;[2.079792E4]" c="20797.92"/>
              <i n="[Table1].[Resale Price (INR)].&amp;[2.136026E4]" c="21360.26"/>
              <i n="[Table1].[Resale Price (INR)].&amp;[2.156703E4]" c="21567.03"/>
              <i n="[Table1].[Resale Price (INR)].&amp;[2.162819E4]" c="21628.19"/>
              <i n="[Table1].[Resale Price (INR)].&amp;[2.181481E4]" c="21814.81"/>
              <i n="[Table1].[Resale Price (INR)].&amp;[2.194579E4]" c="21945.79"/>
              <i n="[Table1].[Resale Price (INR)].&amp;[2.248585E4]" c="22485.85"/>
              <i n="[Table1].[Resale Price (INR)].&amp;[2.25074E4]" c="22507.4"/>
              <i n="[Table1].[Resale Price (INR)].&amp;[2.258601E4]" c="22586.01"/>
              <i n="[Table1].[Resale Price (INR)].&amp;[2.26248E4]" c="22624.8"/>
              <i n="[Table1].[Resale Price (INR)].&amp;[2.269705E4]" c="22697.05"/>
              <i n="[Table1].[Resale Price (INR)].&amp;[2.271353E4]" c="22713.53"/>
              <i n="[Table1].[Resale Price (INR)].&amp;[2.281788E4]" c="22817.88"/>
              <i n="[Table1].[Resale Price (INR)].&amp;[2.312661E4]" c="23126.61"/>
              <i n="[Table1].[Resale Price (INR)].&amp;[2.312665E4]" c="23126.65"/>
              <i n="[Table1].[Resale Price (INR)].&amp;[2.316404E4]" c="23164.04"/>
              <i n="[Table1].[Resale Price (INR)].&amp;[2.337332E4]" c="23373.32"/>
              <i n="[Table1].[Resale Price (INR)].&amp;[2.350638E4]" c="23506.38"/>
              <i n="[Table1].[Resale Price (INR)].&amp;[2.350708E4]" c="23507.08"/>
              <i n="[Table1].[Resale Price (INR)].&amp;[2.35807E4]" c="23580.7"/>
              <i n="[Table1].[Resale Price (INR)].&amp;[2.36818E4]" c="23681.8"/>
              <i n="[Table1].[Resale Price (INR)].&amp;[2.375929E4]" c="23759.29"/>
              <i n="[Table1].[Resale Price (INR)].&amp;[2.37827E4]" c="23782.7"/>
              <i n="[Table1].[Resale Price (INR)].&amp;[2.378586E4]" c="23785.86"/>
              <i n="[Table1].[Resale Price (INR)].&amp;[2.387033E4]" c="23870.33"/>
              <i n="[Table1].[Resale Price (INR)].&amp;[2.395686E4]" c="23956.86"/>
              <i n="[Table1].[Resale Price (INR)].&amp;[2.405515E4]" c="24055.15"/>
              <i n="[Table1].[Resale Price (INR)].&amp;[2.405831E4]" c="24058.31"/>
              <i n="[Table1].[Resale Price (INR)].&amp;[2.419033E4]" c="24190.33"/>
              <i n="[Table1].[Resale Price (INR)].&amp;[2.42522E4]" c="24252.2"/>
              <i n="[Table1].[Resale Price (INR)].&amp;[2.42819E4]" c="24281.9"/>
              <i n="[Table1].[Resale Price (INR)].&amp;[2.433003E4]" c="24330.03"/>
              <i n="[Table1].[Resale Price (INR)].&amp;[2.433723E4]" c="24337.23"/>
              <i n="[Table1].[Resale Price (INR)].&amp;[2.433961E4]" c="24339.61"/>
              <i n="[Table1].[Resale Price (INR)].&amp;[2.438372E4]" c="24383.72"/>
              <i n="[Table1].[Resale Price (INR)].&amp;[2.440633E4]" c="24406.33"/>
              <i n="[Table1].[Resale Price (INR)].&amp;[2.449041E4]" c="24490.41"/>
              <i n="[Table1].[Resale Price (INR)].&amp;[2.464071E4]" c="24640.71"/>
              <i n="[Table1].[Resale Price (INR)].&amp;[2.464432E4]" c="24644.32"/>
              <i n="[Table1].[Resale Price (INR)].&amp;[2.464948E4]" c="24649.48"/>
              <i n="[Table1].[Resale Price (INR)].&amp;[2.472202E4]" c="24722.02"/>
              <i n="[Table1].[Resale Price (INR)].&amp;[2.486626E4]" c="24866.26"/>
              <i n="[Table1].[Resale Price (INR)].&amp;[2.490806E4]" c="24908.06"/>
              <i n="[Table1].[Resale Price (INR)].&amp;[2.491048E4]" c="24910.48"/>
              <i n="[Table1].[Resale Price (INR)].&amp;[2.49507E4]" c="24950.7"/>
              <i n="[Table1].[Resale Price (INR)].&amp;[2.504266E4]" c="25042.66"/>
              <i n="[Table1].[Resale Price (INR)].&amp;[2.507668E4]" c="25076.68"/>
              <i n="[Table1].[Resale Price (INR)].&amp;[2.509263E4]" c="25092.63"/>
              <i n="[Table1].[Resale Price (INR)].&amp;[2.510226E4]" c="25102.26"/>
              <i n="[Table1].[Resale Price (INR)].&amp;[2.510809E4]" c="25108.09"/>
              <i n="[Table1].[Resale Price (INR)].&amp;[2.523232E4]" c="25232.32"/>
              <i n="[Table1].[Resale Price (INR)].&amp;[2.526021E4]" c="25260.21"/>
              <i n="[Table1].[Resale Price (INR)].&amp;[2.530259E4]" c="25302.59"/>
              <i n="[Table1].[Resale Price (INR)].&amp;[2.534786E4]" c="25347.86"/>
              <i n="[Table1].[Resale Price (INR)].&amp;[2.545067E4]" c="25450.67"/>
              <i n="[Table1].[Resale Price (INR)].&amp;[2.549993E4]" c="25499.93"/>
              <i n="[Table1].[Resale Price (INR)].&amp;[2.556709E4]" c="25567.09"/>
              <i n="[Table1].[Resale Price (INR)].&amp;[2.557442E4]" c="25574.42"/>
              <i n="[Table1].[Resale Price (INR)].&amp;[2.56053E4]" c="25605.3"/>
              <i n="[Table1].[Resale Price (INR)].&amp;[2.562158E4]" c="25621.58"/>
              <i n="[Table1].[Resale Price (INR)].&amp;[2.573241E4]" c="25732.41"/>
              <i n="[Table1].[Resale Price (INR)].&amp;[2.583528E4]" c="25835.28"/>
              <i n="[Table1].[Resale Price (INR)].&amp;[2.584978E4]" c="25849.78"/>
              <i n="[Table1].[Resale Price (INR)].&amp;[2.587587E4]" c="25875.87"/>
              <i n="[Table1].[Resale Price (INR)].&amp;[2.59205E4]" c="25920.5"/>
              <i n="[Table1].[Resale Price (INR)].&amp;[2.593483E4]" c="25934.83"/>
              <i n="[Table1].[Resale Price (INR)].&amp;[2.594791E4]" c="25947.91"/>
              <i n="[Table1].[Resale Price (INR)].&amp;[2.595032E4]" c="25950.32"/>
              <i n="[Table1].[Resale Price (INR)].&amp;[2.599866E4]" c="25998.66"/>
              <i n="[Table1].[Resale Price (INR)].&amp;[2.602367E4]" c="26023.67"/>
              <i n="[Table1].[Resale Price (INR)].&amp;[2.604086E4]" c="26040.86"/>
              <i n="[Table1].[Resale Price (INR)].&amp;[2.615368E4]" c="26153.68"/>
              <i n="[Table1].[Resale Price (INR)].&amp;[2.617293E4]" c="26172.93"/>
              <i n="[Table1].[Resale Price (INR)].&amp;[2.619847E4]" c="26198.47"/>
              <i n="[Table1].[Resale Price (INR)].&amp;[2.619886E4]" c="26198.86"/>
              <i n="[Table1].[Resale Price (INR)].&amp;[2.620216E4]" c="26202.16"/>
              <i n="[Table1].[Resale Price (INR)].&amp;[2.64714E4]" c="26471.4"/>
              <i n="[Table1].[Resale Price (INR)].&amp;[2.64793E4]" c="26479.3"/>
              <i n="[Table1].[Resale Price (INR)].&amp;[2.649543E4]" c="26495.43"/>
              <i n="[Table1].[Resale Price (INR)].&amp;[2.652451E4]" c="26524.51"/>
              <i n="[Table1].[Resale Price (INR)].&amp;[2.652983E4]" c="26529.83"/>
              <i n="[Table1].[Resale Price (INR)].&amp;[2.653023E4]" c="26530.23"/>
              <i n="[Table1].[Resale Price (INR)].&amp;[2.659382E4]" c="26593.82"/>
              <i n="[Table1].[Resale Price (INR)].&amp;[2.663869E4]" c="26638.69"/>
              <i n="[Table1].[Resale Price (INR)].&amp;[2.674407E4]" c="26744.07"/>
              <i n="[Table1].[Resale Price (INR)].&amp;[2.677766E4]" c="26777.66"/>
              <i n="[Table1].[Resale Price (INR)].&amp;[2.680124E4]" c="26801.24"/>
              <i n="[Table1].[Resale Price (INR)].&amp;[2.681854E4]" c="26818.54"/>
              <i n="[Table1].[Resale Price (INR)].&amp;[2.687948E4]" c="26879.48"/>
              <i n="[Table1].[Resale Price (INR)].&amp;[2.689377E4]" c="26893.77"/>
              <i n="[Table1].[Resale Price (INR)].&amp;[2.689652E4]" c="26896.52"/>
              <i n="[Table1].[Resale Price (INR)].&amp;[2.692311E4]" c="26923.11"/>
              <i n="[Table1].[Resale Price (INR)].&amp;[2.698024E4]" c="26980.24"/>
              <i n="[Table1].[Resale Price (INR)].&amp;[2.703191E4]" c="27031.91"/>
              <i n="[Table1].[Resale Price (INR)].&amp;[2.704439E4]" c="27044.39"/>
              <i n="[Table1].[Resale Price (INR)].&amp;[2.711059E4]" c="27110.59"/>
              <i n="[Table1].[Resale Price (INR)].&amp;[2.712178E4]" c="27121.78"/>
              <i n="[Table1].[Resale Price (INR)].&amp;[2.718684E4]" c="27186.84"/>
              <i n="[Table1].[Resale Price (INR)].&amp;[2.725609E4]" c="27256.09"/>
              <i n="[Table1].[Resale Price (INR)].&amp;[2.726538E4]" c="27265.38"/>
              <i n="[Table1].[Resale Price (INR)].&amp;[2.727513E4]" c="27275.13"/>
              <i n="[Table1].[Resale Price (INR)].&amp;[2.728929E4]" c="27289.29"/>
              <i n="[Table1].[Resale Price (INR)].&amp;[2.732924E4]" c="27329.24"/>
              <i n="[Table1].[Resale Price (INR)].&amp;[2.743695E4]" c="27436.95"/>
              <i n="[Table1].[Resale Price (INR)].&amp;[2.745569E4]" c="27455.69"/>
              <i n="[Table1].[Resale Price (INR)].&amp;[2.747659E4]" c="27476.59"/>
              <i n="[Table1].[Resale Price (INR)].&amp;[2.7486E4]" c="27486"/>
              <i n="[Table1].[Resale Price (INR)].&amp;[2.755848E4]" c="27558.48"/>
              <i n="[Table1].[Resale Price (INR)].&amp;[2.758198E4]" c="27581.98"/>
              <i n="[Table1].[Resale Price (INR)].&amp;[2.760137E4]" c="27601.37"/>
              <i n="[Table1].[Resale Price (INR)].&amp;[2.768919E4]" c="27689.19"/>
              <i n="[Table1].[Resale Price (INR)].&amp;[2.775663E4]" c="27756.63"/>
              <i n="[Table1].[Resale Price (INR)].&amp;[2.780564E4]" c="27805.64"/>
              <i n="[Table1].[Resale Price (INR)].&amp;[2.784776E4]" c="27847.76"/>
              <i n="[Table1].[Resale Price (INR)].&amp;[2.785677E4]" c="27856.77"/>
              <i n="[Table1].[Resale Price (INR)].&amp;[2.796109E4]" c="27961.09"/>
              <i n="[Table1].[Resale Price (INR)].&amp;[2.796375E4]" c="27963.75"/>
              <i n="[Table1].[Resale Price (INR)].&amp;[2.799234E4]" c="27992.34"/>
              <i n="[Table1].[Resale Price (INR)].&amp;[2.802879E4]" c="28028.79"/>
              <i n="[Table1].[Resale Price (INR)].&amp;[2.802926E4]" c="28029.26"/>
              <i n="[Table1].[Resale Price (INR)].&amp;[2.807053E4]" c="28070.53"/>
              <i n="[Table1].[Resale Price (INR)].&amp;[2.808053E4]" c="28080.53"/>
              <i n="[Table1].[Resale Price (INR)].&amp;[2.810152E4]" c="28101.52"/>
              <i n="[Table1].[Resale Price (INR)].&amp;[2.810631E4]" c="28106.31"/>
              <i n="[Table1].[Resale Price (INR)].&amp;[2.812875E4]" c="28128.75"/>
              <i n="[Table1].[Resale Price (INR)].&amp;[2.816516E4]" c="28165.16"/>
              <i n="[Table1].[Resale Price (INR)].&amp;[2.81848E4]" c="28184.8"/>
              <i n="[Table1].[Resale Price (INR)].&amp;[2.821154E4]" c="28211.54"/>
              <i n="[Table1].[Resale Price (INR)].&amp;[2.822693E4]" c="28226.93"/>
              <i n="[Table1].[Resale Price (INR)].&amp;[2.826455E4]" c="28264.55"/>
              <i n="[Table1].[Resale Price (INR)].&amp;[2.82775E4]" c="28277.5"/>
              <i n="[Table1].[Resale Price (INR)].&amp;[2.828992E4]" c="28289.92"/>
              <i n="[Table1].[Resale Price (INR)].&amp;[2.844279E4]" c="28442.79"/>
              <i n="[Table1].[Resale Price (INR)].&amp;[2.844766E4]" c="28447.66"/>
              <i n="[Table1].[Resale Price (INR)].&amp;[2.846091E4]" c="28460.91"/>
              <i n="[Table1].[Resale Price (INR)].&amp;[2.850955E4]" c="28509.55"/>
              <i n="[Table1].[Resale Price (INR)].&amp;[2.861626E4]" c="28616.26"/>
              <i n="[Table1].[Resale Price (INR)].&amp;[2.862662E4]" c="28626.62"/>
              <i n="[Table1].[Resale Price (INR)].&amp;[2.863731E4]" c="28637.31"/>
              <i n="[Table1].[Resale Price (INR)].&amp;[2.870683E4]" c="28706.83"/>
              <i n="[Table1].[Resale Price (INR)].&amp;[2.873428E4]" c="28734.28"/>
              <i n="[Table1].[Resale Price (INR)].&amp;[2.878606E4]" c="28786.06"/>
              <i n="[Table1].[Resale Price (INR)].&amp;[2.880911E4]" c="28809.11"/>
              <i n="[Table1].[Resale Price (INR)].&amp;[2.881147E4]" c="28811.47"/>
              <i n="[Table1].[Resale Price (INR)].&amp;[2.881335E4]" c="28813.35"/>
              <i n="[Table1].[Resale Price (INR)].&amp;[2.883944E4]" c="28839.44"/>
              <i n="[Table1].[Resale Price (INR)].&amp;[2.88507E4]" c="28850.7"/>
              <i n="[Table1].[Resale Price (INR)].&amp;[2.887107E4]" c="28871.07"/>
              <i n="[Table1].[Resale Price (INR)].&amp;[2.891156E4]" c="28911.56"/>
              <i n="[Table1].[Resale Price (INR)].&amp;[2.897591E4]" c="28975.91"/>
              <i n="[Table1].[Resale Price (INR)].&amp;[2.898645E4]" c="28986.45"/>
              <i n="[Table1].[Resale Price (INR)].&amp;[2.899261E4]" c="28992.61"/>
              <i n="[Table1].[Resale Price (INR)].&amp;[2.904266E4]" c="29042.66"/>
              <i n="[Table1].[Resale Price (INR)].&amp;[2.909435E4]" c="29094.35"/>
              <i n="[Table1].[Resale Price (INR)].&amp;[2.915408E4]" c="29154.08"/>
              <i n="[Table1].[Resale Price (INR)].&amp;[2.916032E4]" c="29160.32"/>
              <i n="[Table1].[Resale Price (INR)].&amp;[2.917451E4]" c="29174.51"/>
              <i n="[Table1].[Resale Price (INR)].&amp;[2.925313E4]" c="29253.13"/>
              <i n="[Table1].[Resale Price (INR)].&amp;[2.930052E4]" c="29300.52"/>
              <i n="[Table1].[Resale Price (INR)].&amp;[2.937164E4]" c="29371.64"/>
              <i n="[Table1].[Resale Price (INR)].&amp;[2.939444E4]" c="29394.44"/>
              <i n="[Table1].[Resale Price (INR)].&amp;[2.950621E4]" c="29506.21"/>
              <i n="[Table1].[Resale Price (INR)].&amp;[2.957944E4]" c="29579.44"/>
              <i n="[Table1].[Resale Price (INR)].&amp;[2.960484E4]" c="29604.84"/>
              <i n="[Table1].[Resale Price (INR)].&amp;[2.961162E4]" c="29611.62"/>
              <i n="[Table1].[Resale Price (INR)].&amp;[2.961392E4]" c="29613.92"/>
              <i n="[Table1].[Resale Price (INR)].&amp;[2.963538E4]" c="29635.38"/>
              <i n="[Table1].[Resale Price (INR)].&amp;[2.964372E4]" c="29643.72"/>
              <i n="[Table1].[Resale Price (INR)].&amp;[2.964959E4]" c="29649.59"/>
              <i n="[Table1].[Resale Price (INR)].&amp;[2.972698E4]" c="29726.98"/>
              <i n="[Table1].[Resale Price (INR)].&amp;[2.975694E4]" c="29756.94"/>
              <i n="[Table1].[Resale Price (INR)].&amp;[2.976383E4]" c="29763.83"/>
              <i n="[Table1].[Resale Price (INR)].&amp;[2.976973E4]" c="29769.73"/>
              <i n="[Table1].[Resale Price (INR)].&amp;[2.981647E4]" c="29816.47"/>
              <i n="[Table1].[Resale Price (INR)].&amp;[2.993685E4]" c="29936.85"/>
              <i n="[Table1].[Resale Price (INR)].&amp;[2.998852E4]" c="29988.52"/>
              <i n="[Table1].[Resale Price (INR)].&amp;[3.003235E4]" c="30032.35"/>
              <i n="[Table1].[Resale Price (INR)].&amp;[3.006005E4]" c="30060.05"/>
              <i n="[Table1].[Resale Price (INR)].&amp;[3.007184E4]" c="30071.84"/>
              <i n="[Table1].[Resale Price (INR)].&amp;[3.007806E4]" c="30078.06"/>
              <i n="[Table1].[Resale Price (INR)].&amp;[3.016191E4]" c="30161.91"/>
              <i n="[Table1].[Resale Price (INR)].&amp;[3.018818E4]" c="30188.18"/>
              <i n="[Table1].[Resale Price (INR)].&amp;[3.01946E4]" c="30194.6"/>
              <i n="[Table1].[Resale Price (INR)].&amp;[3.022217E4]" c="30222.17"/>
              <i n="[Table1].[Resale Price (INR)].&amp;[3.023615E4]" c="30236.15"/>
              <i n="[Table1].[Resale Price (INR)].&amp;[3.031823E4]" c="30318.23"/>
              <i n="[Table1].[Resale Price (INR)].&amp;[3.035334E4]" c="30353.34"/>
              <i n="[Table1].[Resale Price (INR)].&amp;[3.049543E4]" c="30495.43"/>
              <i n="[Table1].[Resale Price (INR)].&amp;[3.049665E4]" c="30496.65"/>
              <i n="[Table1].[Resale Price (INR)].&amp;[3.053586E4]" c="30535.86"/>
              <i n="[Table1].[Resale Price (INR)].&amp;[3.055512E4]" c="30555.12"/>
              <i n="[Table1].[Resale Price (INR)].&amp;[3.057439E4]" c="30574.39"/>
              <i n="[Table1].[Resale Price (INR)].&amp;[3.058637E4]" c="30586.37"/>
              <i n="[Table1].[Resale Price (INR)].&amp;[3.061636E4]" c="30616.36"/>
              <i n="[Table1].[Resale Price (INR)].&amp;[3.06518E4]" c="30651.8"/>
              <i n="[Table1].[Resale Price (INR)].&amp;[3.065645E4]" c="30656.45"/>
              <i n="[Table1].[Resale Price (INR)].&amp;[3.067346E4]" c="30673.46"/>
              <i n="[Table1].[Resale Price (INR)].&amp;[3.071693E4]" c="30716.93"/>
              <i n="[Table1].[Resale Price (INR)].&amp;[3.07804E4]" c="30780.4"/>
              <i n="[Table1].[Resale Price (INR)].&amp;[3.081367E4]" c="30813.67"/>
              <i n="[Table1].[Resale Price (INR)].&amp;[3.090495E4]" c="30904.95"/>
              <i n="[Table1].[Resale Price (INR)].&amp;[3.09924E4]" c="30992.4"/>
              <i n="[Table1].[Resale Price (INR)].&amp;[3.101327E4]" c="31013.27"/>
              <i n="[Table1].[Resale Price (INR)].&amp;[3.111982E4]" c="31119.82"/>
              <i n="[Table1].[Resale Price (INR)].&amp;[3.115451E4]" c="31154.51"/>
              <i n="[Table1].[Resale Price (INR)].&amp;[3.117803E4]" c="31178.03"/>
              <i n="[Table1].[Resale Price (INR)].&amp;[3.132375E4]" c="31323.75"/>
              <i n="[Table1].[Resale Price (INR)].&amp;[3.147762E4]" c="31477.62"/>
              <i n="[Table1].[Resale Price (INR)].&amp;[3.149642E4]" c="31496.42"/>
              <i n="[Table1].[Resale Price (INR)].&amp;[3.149658E4]" c="31496.58"/>
              <i n="[Table1].[Resale Price (INR)].&amp;[3.152878E4]" c="31528.78"/>
              <i n="[Table1].[Resale Price (INR)].&amp;[3.153697E4]" c="31536.97"/>
              <i n="[Table1].[Resale Price (INR)].&amp;[3.155727E4]" c="31557.27"/>
              <i n="[Table1].[Resale Price (INR)].&amp;[3.158702E4]" c="31587.02"/>
              <i n="[Table1].[Resale Price (INR)].&amp;[3.165457E4]" c="31654.57"/>
              <i n="[Table1].[Resale Price (INR)].&amp;[3.166665E4]" c="31666.65"/>
              <i n="[Table1].[Resale Price (INR)].&amp;[3.173727E4]" c="31737.27"/>
              <i n="[Table1].[Resale Price (INR)].&amp;[3.175896E4]" c="31758.96"/>
              <i n="[Table1].[Resale Price (INR)].&amp;[3.181498E4]" c="31814.98"/>
              <i n="[Table1].[Resale Price (INR)].&amp;[3.183592E4]" c="31835.92"/>
              <i n="[Table1].[Resale Price (INR)].&amp;[3.185787E4]" c="31857.87"/>
              <i n="[Table1].[Resale Price (INR)].&amp;[3.186778E4]" c="31867.78"/>
              <i n="[Table1].[Resale Price (INR)].&amp;[3.18872E4]" c="31887.2"/>
              <i n="[Table1].[Resale Price (INR)].&amp;[3.18983E4]" c="31898.3"/>
              <i n="[Table1].[Resale Price (INR)].&amp;[3.191996E4]" c="31919.96"/>
              <i n="[Table1].[Resale Price (INR)].&amp;[3.192153E4]" c="31921.53"/>
              <i n="[Table1].[Resale Price (INR)].&amp;[3.195488E4]" c="31954.88"/>
              <i n="[Table1].[Resale Price (INR)].&amp;[3.195786E4]" c="31957.86"/>
              <i n="[Table1].[Resale Price (INR)].&amp;[3.198398E4]" c="31983.98"/>
              <i n="[Table1].[Resale Price (INR)].&amp;[3.199883E4]" c="31998.83"/>
              <i n="[Table1].[Resale Price (INR)].&amp;[3.201154E4]" c="32011.54"/>
              <i n="[Table1].[Resale Price (INR)].&amp;[3.207453E4]" c="32074.53"/>
              <i n="[Table1].[Resale Price (INR)].&amp;[3.208464E4]" c="32084.64"/>
              <i n="[Table1].[Resale Price (INR)].&amp;[3.209515E4]" c="32095.15"/>
              <i n="[Table1].[Resale Price (INR)].&amp;[3.216009E4]" c="32160.09"/>
              <i n="[Table1].[Resale Price (INR)].&amp;[3.224381E4]" c="32243.81"/>
              <i n="[Table1].[Resale Price (INR)].&amp;[3.224383E4]" c="32243.83"/>
              <i n="[Table1].[Resale Price (INR)].&amp;[3.227168E4]" c="32271.68"/>
              <i n="[Table1].[Resale Price (INR)].&amp;[3.229217E4]" c="32292.17"/>
              <i n="[Table1].[Resale Price (INR)].&amp;[3.233356E4]" c="32333.56"/>
              <i n="[Table1].[Resale Price (INR)].&amp;[3.238454E4]" c="32384.54"/>
              <i n="[Table1].[Resale Price (INR)].&amp;[3.239919E4]" c="32399.19"/>
              <i n="[Table1].[Resale Price (INR)].&amp;[3.247274E4]" c="32472.74"/>
              <i n="[Table1].[Resale Price (INR)].&amp;[3.254792E4]" c="32547.92"/>
              <i n="[Table1].[Resale Price (INR)].&amp;[3.25485E4]" c="32548.5"/>
              <i n="[Table1].[Resale Price (INR)].&amp;[3.257639E4]" c="32576.39"/>
              <i n="[Table1].[Resale Price (INR)].&amp;[3.257913E4]" c="32579.13"/>
              <i n="[Table1].[Resale Price (INR)].&amp;[3.261564E4]" c="32615.64"/>
              <i n="[Table1].[Resale Price (INR)].&amp;[3.26315E4]" c="32631.5"/>
              <i n="[Table1].[Resale Price (INR)].&amp;[3.278937E4]" c="32789.37"/>
              <i n="[Table1].[Resale Price (INR)].&amp;[3.280442E4]" c="32804.42"/>
              <i n="[Table1].[Resale Price (INR)].&amp;[3.28047E4]" c="32804.7"/>
              <i n="[Table1].[Resale Price (INR)].&amp;[3.284399E4]" c="32843.99"/>
              <i n="[Table1].[Resale Price (INR)].&amp;[3.287757E4]" c="32877.57"/>
              <i n="[Table1].[Resale Price (INR)].&amp;[3.288976E4]" c="32889.76"/>
              <i n="[Table1].[Resale Price (INR)].&amp;[3.291079E4]" c="32910.79"/>
              <i n="[Table1].[Resale Price (INR)].&amp;[3.297751E4]" c="32977.51"/>
              <i n="[Table1].[Resale Price (INR)].&amp;[3.301724E4]" c="33017.24"/>
              <i n="[Table1].[Resale Price (INR)].&amp;[3.303909E4]" c="33039.09"/>
              <i n="[Table1].[Resale Price (INR)].&amp;[3.304126E4]" c="33041.26"/>
              <i n="[Table1].[Resale Price (INR)].&amp;[3.306488E4]" c="33064.88"/>
              <i n="[Table1].[Resale Price (INR)].&amp;[3.312017E4]" c="33120.17"/>
              <i n="[Table1].[Resale Price (INR)].&amp;[3.312179E4]" c="33121.79"/>
              <i n="[Table1].[Resale Price (INR)].&amp;[3.313525E4]" c="33135.25"/>
              <i n="[Table1].[Resale Price (INR)].&amp;[3.316209E4]" c="33162.09"/>
              <i n="[Table1].[Resale Price (INR)].&amp;[3.322536E4]" c="33225.36"/>
              <i n="[Table1].[Resale Price (INR)].&amp;[3.322602E4]" c="33226.02"/>
              <i n="[Table1].[Resale Price (INR)].&amp;[3.323484E4]" c="33234.84"/>
              <i n="[Table1].[Resale Price (INR)].&amp;[3.324804E4]" c="33248.04"/>
              <i n="[Table1].[Resale Price (INR)].&amp;[3.325839E4]" c="33258.39"/>
              <i n="[Table1].[Resale Price (INR)].&amp;[3.328429E4]" c="33284.29"/>
              <i n="[Table1].[Resale Price (INR)].&amp;[3.329105E4]" c="33291.05"/>
              <i n="[Table1].[Resale Price (INR)].&amp;[3.329371E4]" c="33293.71"/>
              <i n="[Table1].[Resale Price (INR)].&amp;[3.333711E4]" c="33337.11"/>
              <i n="[Table1].[Resale Price (INR)].&amp;[3.334743E4]" c="33347.43"/>
              <i n="[Table1].[Resale Price (INR)].&amp;[3.341095E4]" c="33410.95"/>
              <i n="[Table1].[Resale Price (INR)].&amp;[3.342781E4]" c="33427.81"/>
              <i n="[Table1].[Resale Price (INR)].&amp;[3.34281E4]" c="33428.1"/>
              <i n="[Table1].[Resale Price (INR)].&amp;[3.343149E4]" c="33431.49"/>
              <i n="[Table1].[Resale Price (INR)].&amp;[3.350277E4]" c="33502.77"/>
              <i n="[Table1].[Resale Price (INR)].&amp;[3.35106E4]" c="33510.6"/>
              <i n="[Table1].[Resale Price (INR)].&amp;[3.353242E4]" c="33532.42"/>
              <i n="[Table1].[Resale Price (INR)].&amp;[3.360295E4]" c="33602.95"/>
              <i n="[Table1].[Resale Price (INR)].&amp;[3.365181E4]" c="33651.81"/>
              <i n="[Table1].[Resale Price (INR)].&amp;[3.368623E4]" c="33686.23"/>
              <i n="[Table1].[Resale Price (INR)].&amp;[3.369076E4]" c="33690.76"/>
              <i n="[Table1].[Resale Price (INR)].&amp;[3.375713E4]" c="33757.13"/>
              <i n="[Table1].[Resale Price (INR)].&amp;[3.375775E4]" c="33757.75"/>
              <i n="[Table1].[Resale Price (INR)].&amp;[3.376763E4]" c="33767.63"/>
              <i n="[Table1].[Resale Price (INR)].&amp;[3.379386E4]" c="33793.86"/>
              <i n="[Table1].[Resale Price (INR)].&amp;[3.382211E4]" c="33822.11"/>
              <i n="[Table1].[Resale Price (INR)].&amp;[3.383195E4]" c="33831.95"/>
              <i n="[Table1].[Resale Price (INR)].&amp;[3.388187E4]" c="33881.87"/>
              <i n="[Table1].[Resale Price (INR)].&amp;[3.389482E4]" c="33894.82"/>
              <i n="[Table1].[Resale Price (INR)].&amp;[3.390865E4]" c="33908.65"/>
              <i n="[Table1].[Resale Price (INR)].&amp;[3.393217E4]" c="33932.17"/>
              <i n="[Table1].[Resale Price (INR)].&amp;[3.393605E4]" c="33936.05"/>
              <i n="[Table1].[Resale Price (INR)].&amp;[3.3957E4]" c="33957"/>
              <i n="[Table1].[Resale Price (INR)].&amp;[3.397014E4]" c="33970.14"/>
              <i n="[Table1].[Resale Price (INR)].&amp;[3.398342E4]" c="33983.42"/>
              <i n="[Table1].[Resale Price (INR)].&amp;[3.405504E4]" c="34055.04"/>
              <i n="[Table1].[Resale Price (INR)].&amp;[3.406877E4]" c="34068.77"/>
              <i n="[Table1].[Resale Price (INR)].&amp;[3.407656E4]" c="34076.56"/>
              <i n="[Table1].[Resale Price (INR)].&amp;[3.410127E4]" c="34101.27"/>
              <i n="[Table1].[Resale Price (INR)].&amp;[3.414481E4]" c="34144.81"/>
              <i n="[Table1].[Resale Price (INR)].&amp;[3.415899E4]" c="34158.99"/>
              <i n="[Table1].[Resale Price (INR)].&amp;[3.416093E4]" c="34160.93"/>
              <i n="[Table1].[Resale Price (INR)].&amp;[3.416477E4]" c="34164.77"/>
              <i n="[Table1].[Resale Price (INR)].&amp;[3.419697E4]" c="34196.97"/>
              <i n="[Table1].[Resale Price (INR)].&amp;[3.425425E4]" c="34254.25"/>
              <i n="[Table1].[Resale Price (INR)].&amp;[3.427797E4]" c="34277.97"/>
              <i n="[Table1].[Resale Price (INR)].&amp;[3.432964E4]" c="34329.64"/>
              <i n="[Table1].[Resale Price (INR)].&amp;[3.434876E4]" c="34348.76"/>
              <i n="[Table1].[Resale Price (INR)].&amp;[3.437958E4]" c="34379.58"/>
              <i n="[Table1].[Resale Price (INR)].&amp;[3.43874E4]" c="34387.4"/>
              <i n="[Table1].[Resale Price (INR)].&amp;[3.440897E4]" c="34408.97"/>
              <i n="[Table1].[Resale Price (INR)].&amp;[3.443606E4]" c="34436.06"/>
              <i n="[Table1].[Resale Price (INR)].&amp;[3.450633E4]" c="34506.33"/>
              <i n="[Table1].[Resale Price (INR)].&amp;[3.454461E4]" c="34544.61"/>
              <i n="[Table1].[Resale Price (INR)].&amp;[3.456365E4]" c="34563.65"/>
              <i n="[Table1].[Resale Price (INR)].&amp;[3.459924E4]" c="34599.24"/>
              <i n="[Table1].[Resale Price (INR)].&amp;[3.460668E4]" c="34606.68"/>
              <i n="[Table1].[Resale Price (INR)].&amp;[3.461213E4]" c="34612.13"/>
              <i n="[Table1].[Resale Price (INR)].&amp;[3.462298E4]" c="34622.98"/>
              <i n="[Table1].[Resale Price (INR)].&amp;[3.462666E4]" c="34626.66"/>
              <i n="[Table1].[Resale Price (INR)].&amp;[3.463062E4]" c="34630.62"/>
              <i n="[Table1].[Resale Price (INR)].&amp;[3.46711E4]" c="34671.1"/>
              <i n="[Table1].[Resale Price (INR)].&amp;[3.475145E4]" c="34751.45"/>
              <i n="[Table1].[Resale Price (INR)].&amp;[3.477644E4]" c="34776.44"/>
              <i n="[Table1].[Resale Price (INR)].&amp;[3.479607E4]" c="34796.07"/>
              <i n="[Table1].[Resale Price (INR)].&amp;[3.49425E4]" c="34942.5"/>
              <i n="[Table1].[Resale Price (INR)].&amp;[3.494833E4]" c="34948.33"/>
              <i n="[Table1].[Resale Price (INR)].&amp;[3.50041E4]" c="35004.1"/>
              <i n="[Table1].[Resale Price (INR)].&amp;[3.502442E4]" c="35024.42"/>
              <i n="[Table1].[Resale Price (INR)].&amp;[3.505122E4]" c="35051.22"/>
              <i n="[Table1].[Resale Price (INR)].&amp;[3.505156E4]" c="35051.56"/>
              <i n="[Table1].[Resale Price (INR)].&amp;[3.507456E4]" c="35074.56"/>
              <i n="[Table1].[Resale Price (INR)].&amp;[3.507774E4]" c="35077.74"/>
              <i n="[Table1].[Resale Price (INR)].&amp;[3.50794E4]" c="35079.4"/>
              <i n="[Table1].[Resale Price (INR)].&amp;[3.5085E4]" c="35085"/>
              <i n="[Table1].[Resale Price (INR)].&amp;[3.509077E4]" c="35090.77"/>
              <i n="[Table1].[Resale Price (INR)].&amp;[3.509569E4]" c="35095.69"/>
              <i n="[Table1].[Resale Price (INR)].&amp;[3.513861E4]" c="35138.61"/>
              <i n="[Table1].[Resale Price (INR)].&amp;[3.520215E4]" c="35202.15"/>
              <i n="[Table1].[Resale Price (INR)].&amp;[3.520764E4]" c="35207.64"/>
              <i n="[Table1].[Resale Price (INR)].&amp;[3.520861E4]" c="35208.61"/>
              <i n="[Table1].[Resale Price (INR)].&amp;[3.521235E4]" c="35212.35"/>
              <i n="[Table1].[Resale Price (INR)].&amp;[3.521548E4]" c="35215.48"/>
              <i n="[Table1].[Resale Price (INR)].&amp;[3.523968E4]" c="35239.68"/>
              <i n="[Table1].[Resale Price (INR)].&amp;[3.527819E4]" c="35278.19"/>
              <i n="[Table1].[Resale Price (INR)].&amp;[3.531754E4]" c="35317.54"/>
              <i n="[Table1].[Resale Price (INR)].&amp;[3.532534E4]" c="35325.34"/>
              <i n="[Table1].[Resale Price (INR)].&amp;[3.534613E4]" c="35346.13"/>
              <i n="[Table1].[Resale Price (INR)].&amp;[3.53629E4]" c="35362.9"/>
              <i n="[Table1].[Resale Price (INR)].&amp;[3.536621E4]" c="35366.21"/>
              <i n="[Table1].[Resale Price (INR)].&amp;[3.541106E4]" c="35411.06"/>
              <i n="[Table1].[Resale Price (INR)].&amp;[3.543726E4]" c="35437.26"/>
              <i n="[Table1].[Resale Price (INR)].&amp;[3.543869E4]" c="35438.69"/>
              <i n="[Table1].[Resale Price (INR)].&amp;[3.545041E4]" c="35450.41"/>
              <i n="[Table1].[Resale Price (INR)].&amp;[3.547264E4]" c="35472.64"/>
              <i n="[Table1].[Resale Price (INR)].&amp;[3.550905E4]" c="35509.05"/>
              <i n="[Table1].[Resale Price (INR)].&amp;[3.554625E4]" c="35546.25"/>
              <i n="[Table1].[Resale Price (INR)].&amp;[3.557268E4]" c="35572.68"/>
              <i n="[Table1].[Resale Price (INR)].&amp;[3.558053E4]" c="35580.53"/>
              <i n="[Table1].[Resale Price (INR)].&amp;[3.562217E4]" c="35622.17"/>
              <i n="[Table1].[Resale Price (INR)].&amp;[3.565538E4]" c="35655.38"/>
              <i n="[Table1].[Resale Price (INR)].&amp;[3.566997E4]" c="35669.97"/>
              <i n="[Table1].[Resale Price (INR)].&amp;[3.567315E4]" c="35673.15"/>
              <i n="[Table1].[Resale Price (INR)].&amp;[3.569716E4]" c="35697.16"/>
              <i n="[Table1].[Resale Price (INR)].&amp;[3.571052E4]" c="35710.52"/>
              <i n="[Table1].[Resale Price (INR)].&amp;[3.571222E4]" c="35712.22"/>
              <i n="[Table1].[Resale Price (INR)].&amp;[3.572248E4]" c="35722.48"/>
              <i n="[Table1].[Resale Price (INR)].&amp;[3.572976E4]" c="35729.76"/>
              <i n="[Table1].[Resale Price (INR)].&amp;[3.578469E4]" c="35784.69"/>
              <i n="[Table1].[Resale Price (INR)].&amp;[3.579009E4]" c="35790.09"/>
              <i n="[Table1].[Resale Price (INR)].&amp;[3.579805E4]" c="35798.05"/>
              <i n="[Table1].[Resale Price (INR)].&amp;[3.581737E4]" c="35817.37"/>
              <i n="[Table1].[Resale Price (INR)].&amp;[3.586098E4]" c="35860.98"/>
              <i n="[Table1].[Resale Price (INR)].&amp;[3.586519E4]" c="35865.19"/>
              <i n="[Table1].[Resale Price (INR)].&amp;[3.590788E4]" c="35907.88"/>
              <i n="[Table1].[Resale Price (INR)].&amp;[3.59138E4]" c="35913.8"/>
              <i n="[Table1].[Resale Price (INR)].&amp;[3.591784E4]" c="35917.84"/>
              <i n="[Table1].[Resale Price (INR)].&amp;[3.592856E4]" c="35928.56"/>
              <i n="[Table1].[Resale Price (INR)].&amp;[3.594849E4]" c="35948.49"/>
              <i n="[Table1].[Resale Price (INR)].&amp;[3.595579E4]" c="35955.79"/>
              <i n="[Table1].[Resale Price (INR)].&amp;[3.597289E4]" c="35972.89"/>
              <i n="[Table1].[Resale Price (INR)].&amp;[3.597348E4]" c="35973.48"/>
              <i n="[Table1].[Resale Price (INR)].&amp;[3.59953E4]" c="35995.3"/>
              <i n="[Table1].[Resale Price (INR)].&amp;[3.600792E4]" c="36007.92"/>
              <i n="[Table1].[Resale Price (INR)].&amp;[3.602992E4]" c="36029.92"/>
              <i n="[Table1].[Resale Price (INR)].&amp;[3.603212E4]" c="36032.12"/>
              <i n="[Table1].[Resale Price (INR)].&amp;[3.603723E4]" c="36037.23"/>
              <i n="[Table1].[Resale Price (INR)].&amp;[3.604336E4]" c="36043.36"/>
              <i n="[Table1].[Resale Price (INR)].&amp;[3.604857E4]" c="36048.57"/>
              <i n="[Table1].[Resale Price (INR)].&amp;[3.605854E4]" c="36058.54"/>
              <i n="[Table1].[Resale Price (INR)].&amp;[3.606923E4]" c="36069.23"/>
              <i n="[Table1].[Resale Price (INR)].&amp;[3.61159E4]" c="36115.9"/>
              <i n="[Table1].[Resale Price (INR)].&amp;[3.611715E4]" c="36117.15"/>
              <i n="[Table1].[Resale Price (INR)].&amp;[3.613416E4]" c="36134.16"/>
              <i n="[Table1].[Resale Price (INR)].&amp;[3.614805E4]" c="36148.05"/>
              <i n="[Table1].[Resale Price (INR)].&amp;[3.617287E4]" c="36172.87"/>
              <i n="[Table1].[Resale Price (INR)].&amp;[3.620353E4]" c="36203.53"/>
              <i n="[Table1].[Resale Price (INR)].&amp;[3.62315E4]" c="36231.5"/>
              <i n="[Table1].[Resale Price (INR)].&amp;[3.626151E4]" c="36261.51"/>
              <i n="[Table1].[Resale Price (INR)].&amp;[3.627579E4]" c="36275.79"/>
              <i n="[Table1].[Resale Price (INR)].&amp;[3.631321E4]" c="36313.21"/>
              <i n="[Table1].[Resale Price (INR)].&amp;[3.636935E4]" c="36369.35"/>
              <i n="[Table1].[Resale Price (INR)].&amp;[3.642166E4]" c="36421.66"/>
              <i n="[Table1].[Resale Price (INR)].&amp;[3.642666E4]" c="36426.66"/>
              <i n="[Table1].[Resale Price (INR)].&amp;[3.643114E4]" c="36431.14"/>
              <i n="[Table1].[Resale Price (INR)].&amp;[3.643226E4]" c="36432.26"/>
              <i n="[Table1].[Resale Price (INR)].&amp;[3.643811E4]" c="36438.11"/>
              <i n="[Table1].[Resale Price (INR)].&amp;[3.644317E4]" c="36443.17"/>
              <i n="[Table1].[Resale Price (INR)].&amp;[3.646379E4]" c="36463.79"/>
              <i n="[Table1].[Resale Price (INR)].&amp;[3.649031E4]" c="36490.31"/>
              <i n="[Table1].[Resale Price (INR)].&amp;[3.653864E4]" c="36538.64"/>
              <i n="[Table1].[Resale Price (INR)].&amp;[3.654184E4]" c="36541.84"/>
              <i n="[Table1].[Resale Price (INR)].&amp;[3.655921E4]" c="36559.21"/>
              <i n="[Table1].[Resale Price (INR)].&amp;[3.656208E4]" c="36562.08"/>
              <i n="[Table1].[Resale Price (INR)].&amp;[3.675197E4]" c="36751.97"/>
              <i n="[Table1].[Resale Price (INR)].&amp;[3.67627E4]" c="36762.7"/>
              <i n="[Table1].[Resale Price (INR)].&amp;[3.677361E4]" c="36773.61"/>
              <i n="[Table1].[Resale Price (INR)].&amp;[3.680307E4]" c="36803.07"/>
              <i n="[Table1].[Resale Price (INR)].&amp;[3.684326E4]" c="36843.26"/>
              <i n="[Table1].[Resale Price (INR)].&amp;[3.688321E4]" c="36883.21"/>
              <i n="[Table1].[Resale Price (INR)].&amp;[3.688878E4]" c="36888.78"/>
              <i n="[Table1].[Resale Price (INR)].&amp;[3.690531E4]" c="36905.31"/>
              <i n="[Table1].[Resale Price (INR)].&amp;[3.690829E4]" c="36908.29"/>
              <i n="[Table1].[Resale Price (INR)].&amp;[3.691551E4]" c="36915.51"/>
              <i n="[Table1].[Resale Price (INR)].&amp;[3.69581E4]" c="36958.1"/>
              <i n="[Table1].[Resale Price (INR)].&amp;[3.698424E4]" c="36984.24"/>
              <i n="[Table1].[Resale Price (INR)].&amp;[3.699895E4]" c="36998.95"/>
              <i n="[Table1].[Resale Price (INR)].&amp;[3.704879E4]" c="37048.79"/>
              <i n="[Table1].[Resale Price (INR)].&amp;[3.705828E4]" c="37058.28"/>
              <i n="[Table1].[Resale Price (INR)].&amp;[3.706157E4]" c="37061.57"/>
              <i n="[Table1].[Resale Price (INR)].&amp;[3.707382E4]" c="37073.82"/>
              <i n="[Table1].[Resale Price (INR)].&amp;[3.709345E4]" c="37093.45"/>
              <i n="[Table1].[Resale Price (INR)].&amp;[3.709994E4]" c="37099.94"/>
              <i n="[Table1].[Resale Price (INR)].&amp;[3.711026E4]" c="37110.26"/>
              <i n="[Table1].[Resale Price (INR)].&amp;[3.711522E4]" c="37115.22"/>
              <i n="[Table1].[Resale Price (INR)].&amp;[3.712762E4]" c="37127.62"/>
              <i n="[Table1].[Resale Price (INR)].&amp;[3.715435E4]" c="37154.35"/>
              <i n="[Table1].[Resale Price (INR)].&amp;[3.717488E4]" c="37174.88"/>
              <i n="[Table1].[Resale Price (INR)].&amp;[3.72E4]" c="37200"/>
              <i n="[Table1].[Resale Price (INR)].&amp;[3.721071E4]" c="37210.71"/>
              <i n="[Table1].[Resale Price (INR)].&amp;[3.722882E4]" c="37228.82"/>
              <i n="[Table1].[Resale Price (INR)].&amp;[3.728893E4]" c="37288.93"/>
              <i n="[Table1].[Resale Price (INR)].&amp;[3.730725E4]" c="37307.25"/>
              <i n="[Table1].[Resale Price (INR)].&amp;[3.733876E4]" c="37338.76"/>
              <i n="[Table1].[Resale Price (INR)].&amp;[3.733937E4]" c="37339.37"/>
              <i n="[Table1].[Resale Price (INR)].&amp;[3.738012E4]" c="37380.12"/>
              <i n="[Table1].[Resale Price (INR)].&amp;[3.740362E4]" c="37403.62"/>
              <i n="[Table1].[Resale Price (INR)].&amp;[3.742184E4]" c="37421.84"/>
              <i n="[Table1].[Resale Price (INR)].&amp;[3.743943E4]" c="37439.43"/>
              <i n="[Table1].[Resale Price (INR)].&amp;[3.745968E4]" c="37459.68"/>
              <i n="[Table1].[Resale Price (INR)].&amp;[3.74658E4]" c="37465.8"/>
              <i n="[Table1].[Resale Price (INR)].&amp;[3.747865E4]" c="37478.65"/>
              <i n="[Table1].[Resale Price (INR)].&amp;[3.755262E4]" c="37552.62"/>
              <i n="[Table1].[Resale Price (INR)].&amp;[3.761882E4]" c="37618.82"/>
              <i n="[Table1].[Resale Price (INR)].&amp;[3.762313E4]" c="37623.13"/>
              <i n="[Table1].[Resale Price (INR)].&amp;[3.766421E4]" c="37664.21"/>
              <i n="[Table1].[Resale Price (INR)].&amp;[3.768917E4]" c="37689.17"/>
              <i n="[Table1].[Resale Price (INR)].&amp;[3.771043E4]" c="37710.43"/>
              <i n="[Table1].[Resale Price (INR)].&amp;[3.774925E4]" c="37749.25"/>
              <i n="[Table1].[Resale Price (INR)].&amp;[3.778859E4]" c="37788.59"/>
              <i n="[Table1].[Resale Price (INR)].&amp;[3.78058E4]" c="37805.8"/>
              <i n="[Table1].[Resale Price (INR)].&amp;[3.786061E4]" c="37860.61"/>
              <i n="[Table1].[Resale Price (INR)].&amp;[3.786956E4]" c="37869.56"/>
              <i n="[Table1].[Resale Price (INR)].&amp;[3.787152E4]" c="37871.52"/>
              <i n="[Table1].[Resale Price (INR)].&amp;[3.792414E4]" c="37924.14"/>
              <i n="[Table1].[Resale Price (INR)].&amp;[3.79344E4]" c="37934.4"/>
              <i n="[Table1].[Resale Price (INR)].&amp;[3.79655E4]" c="37965.5"/>
              <i n="[Table1].[Resale Price (INR)].&amp;[3.797667E4]" c="37976.67"/>
              <i n="[Table1].[Resale Price (INR)].&amp;[3.797943E4]" c="37979.43"/>
              <i n="[Table1].[Resale Price (INR)].&amp;[3.800666E4]" c="38006.66"/>
              <i n="[Table1].[Resale Price (INR)].&amp;[3.80451E4]" c="38045.1"/>
              <i n="[Table1].[Resale Price (INR)].&amp;[3.804748E4]" c="38047.48"/>
              <i n="[Table1].[Resale Price (INR)].&amp;[3.80717E4]" c="38071.7"/>
              <i n="[Table1].[Resale Price (INR)].&amp;[3.815535E4]" c="38155.35"/>
              <i n="[Table1].[Resale Price (INR)].&amp;[3.817559E4]" c="38175.59"/>
              <i n="[Table1].[Resale Price (INR)].&amp;[3.820721E4]" c="38207.21"/>
              <i n="[Table1].[Resale Price (INR)].&amp;[3.82188E4]" c="38218.8"/>
              <i n="[Table1].[Resale Price (INR)].&amp;[3.822026E4]" c="38220.26"/>
              <i n="[Table1].[Resale Price (INR)].&amp;[3.824824E4]" c="38248.24"/>
              <i n="[Table1].[Resale Price (INR)].&amp;[3.827077E4]" c="38270.77"/>
              <i n="[Table1].[Resale Price (INR)].&amp;[3.833428E4]" c="38334.28"/>
              <i n="[Table1].[Resale Price (INR)].&amp;[3.833557E4]" c="38335.57"/>
              <i n="[Table1].[Resale Price (INR)].&amp;[3.836168E4]" c="38361.68"/>
              <i n="[Table1].[Resale Price (INR)].&amp;[3.838302E4]" c="38383.02"/>
              <i n="[Table1].[Resale Price (INR)].&amp;[3.839268E4]" c="38392.68"/>
              <i n="[Table1].[Resale Price (INR)].&amp;[3.839563E4]" c="38395.63"/>
              <i n="[Table1].[Resale Price (INR)].&amp;[3.839592E4]" c="38395.92"/>
              <i n="[Table1].[Resale Price (INR)].&amp;[3.841665E4]" c="38416.65"/>
              <i n="[Table1].[Resale Price (INR)].&amp;[3.84291E4]" c="38429.1"/>
              <i n="[Table1].[Resale Price (INR)].&amp;[3.843251E4]" c="38432.51"/>
              <i n="[Table1].[Resale Price (INR)].&amp;[3.8449E4]" c="38449"/>
              <i n="[Table1].[Resale Price (INR)].&amp;[3.854556E4]" c="38545.56"/>
              <i n="[Table1].[Resale Price (INR)].&amp;[3.854694E4]" c="38546.94"/>
              <i n="[Table1].[Resale Price (INR)].&amp;[3.856227E4]" c="38562.27"/>
              <i n="[Table1].[Resale Price (INR)].&amp;[3.856949E4]" c="38569.49"/>
              <i n="[Table1].[Resale Price (INR)].&amp;[3.85744E4]" c="38574.4"/>
              <i n="[Table1].[Resale Price (INR)].&amp;[3.858675E4]" c="38586.75"/>
              <i n="[Table1].[Resale Price (INR)].&amp;[3.85872E4]" c="38587.2"/>
              <i n="[Table1].[Resale Price (INR)].&amp;[3.861772E4]" c="38617.72"/>
              <i n="[Table1].[Resale Price (INR)].&amp;[3.862627E4]" c="38626.27"/>
              <i n="[Table1].[Resale Price (INR)].&amp;[3.863437E4]" c="38634.37"/>
              <i n="[Table1].[Resale Price (INR)].&amp;[3.863765E4]" c="38637.65"/>
              <i n="[Table1].[Resale Price (INR)].&amp;[3.867589E4]" c="38675.89"/>
              <i n="[Table1].[Resale Price (INR)].&amp;[3.869246E4]" c="38692.46"/>
              <i n="[Table1].[Resale Price (INR)].&amp;[3.8703E4]" c="38703"/>
              <i n="[Table1].[Resale Price (INR)].&amp;[3.871853E4]" c="38718.53"/>
              <i n="[Table1].[Resale Price (INR)].&amp;[3.876992E4]" c="38769.92"/>
              <i n="[Table1].[Resale Price (INR)].&amp;[3.87768E4]" c="38776.8"/>
              <i n="[Table1].[Resale Price (INR)].&amp;[3.879199E4]" c="38791.99"/>
              <i n="[Table1].[Resale Price (INR)].&amp;[3.881763E4]" c="38817.63"/>
              <i n="[Table1].[Resale Price (INR)].&amp;[3.882985E4]" c="38829.85"/>
              <i n="[Table1].[Resale Price (INR)].&amp;[3.885834E4]" c="38858.34"/>
              <i n="[Table1].[Resale Price (INR)].&amp;[3.895347E4]" c="38953.47"/>
              <i n="[Table1].[Resale Price (INR)].&amp;[3.899991E4]" c="38999.91"/>
              <i n="[Table1].[Resale Price (INR)].&amp;[3.90756E4]" c="39075.6"/>
              <i n="[Table1].[Resale Price (INR)].&amp;[3.909178E4]" c="39091.78"/>
              <i n="[Table1].[Resale Price (INR)].&amp;[3.910044E4]" c="39100.44"/>
              <i n="[Table1].[Resale Price (INR)].&amp;[3.911953E4]" c="39119.53"/>
              <i n="[Table1].[Resale Price (INR)].&amp;[3.915278E4]" c="39152.78"/>
              <i n="[Table1].[Resale Price (INR)].&amp;[3.91589E4]" c="39158.9"/>
              <i n="[Table1].[Resale Price (INR)].&amp;[3.916569E4]" c="39165.69"/>
              <i n="[Table1].[Resale Price (INR)].&amp;[3.917615E4]" c="39176.15"/>
              <i n="[Table1].[Resale Price (INR)].&amp;[3.918069E4]" c="39180.69"/>
              <i n="[Table1].[Resale Price (INR)].&amp;[3.921282E4]" c="39212.82"/>
              <i n="[Table1].[Resale Price (INR)].&amp;[3.921896E4]" c="39218.96"/>
              <i n="[Table1].[Resale Price (INR)].&amp;[3.922901E4]" c="39229.01"/>
              <i n="[Table1].[Resale Price (INR)].&amp;[3.922955E4]" c="39229.55"/>
              <i n="[Table1].[Resale Price (INR)].&amp;[3.925045E4]" c="39250.45"/>
              <i n="[Table1].[Resale Price (INR)].&amp;[3.927959E4]" c="39279.59"/>
              <i n="[Table1].[Resale Price (INR)].&amp;[3.928038E4]" c="39280.38"/>
              <i n="[Table1].[Resale Price (INR)].&amp;[3.930306E4]" c="39303.06"/>
              <i n="[Table1].[Resale Price (INR)].&amp;[3.931975E4]" c="39319.75"/>
              <i n="[Table1].[Resale Price (INR)].&amp;[3.934294E4]" c="39342.94"/>
              <i n="[Table1].[Resale Price (INR)].&amp;[3.935621E4]" c="39356.21"/>
              <i n="[Table1].[Resale Price (INR)].&amp;[3.93827E4]" c="39382.7"/>
              <i n="[Table1].[Resale Price (INR)].&amp;[3.940167E4]" c="39401.67"/>
              <i n="[Table1].[Resale Price (INR)].&amp;[3.941034E4]" c="39410.34"/>
              <i n="[Table1].[Resale Price (INR)].&amp;[3.941037E4]" c="39410.37"/>
              <i n="[Table1].[Resale Price (INR)].&amp;[3.941201E4]" c="39412.01"/>
              <i n="[Table1].[Resale Price (INR)].&amp;[3.941714E4]" c="39417.14"/>
              <i n="[Table1].[Resale Price (INR)].&amp;[3.941783E4]" c="39417.83"/>
              <i n="[Table1].[Resale Price (INR)].&amp;[3.948361E4]" c="39483.61"/>
              <i n="[Table1].[Resale Price (INR)].&amp;[3.948727E4]" c="39487.27"/>
              <i n="[Table1].[Resale Price (INR)].&amp;[3.949345E4]" c="39493.45"/>
              <i n="[Table1].[Resale Price (INR)].&amp;[3.95129E4]" c="39512.9"/>
              <i n="[Table1].[Resale Price (INR)].&amp;[3.951843E4]" c="39518.43"/>
              <i n="[Table1].[Resale Price (INR)].&amp;[3.956445E4]" c="39564.45"/>
              <i n="[Table1].[Resale Price (INR)].&amp;[3.957346E4]" c="39573.46"/>
              <i n="[Table1].[Resale Price (INR)].&amp;[3.962851E4]" c="39628.51"/>
              <i n="[Table1].[Resale Price (INR)].&amp;[3.964774E4]" c="39647.74"/>
              <i n="[Table1].[Resale Price (INR)].&amp;[3.972612E4]" c="39726.12"/>
              <i n="[Table1].[Resale Price (INR)].&amp;[3.973866E4]" c="39738.66"/>
              <i n="[Table1].[Resale Price (INR)].&amp;[3.976958E4]" c="39769.58"/>
              <i n="[Table1].[Resale Price (INR)].&amp;[3.977292E4]" c="39772.92"/>
              <i n="[Table1].[Resale Price (INR)].&amp;[3.991359E4]" c="39913.59"/>
              <i n="[Table1].[Resale Price (INR)].&amp;[3.992097E4]" c="39920.97"/>
              <i n="[Table1].[Resale Price (INR)].&amp;[3.99293E4]" c="39929.3"/>
              <i n="[Table1].[Resale Price (INR)].&amp;[3.993914E4]" c="39939.14"/>
              <i n="[Table1].[Resale Price (INR)].&amp;[3.997042E4]" c="39970.42"/>
              <i n="[Table1].[Resale Price (INR)].&amp;[3.997355E4]" c="39973.55"/>
              <i n="[Table1].[Resale Price (INR)].&amp;[3.998612E4]" c="39986.12"/>
              <i n="[Table1].[Resale Price (INR)].&amp;[4.000925E4]" c="40009.25"/>
              <i n="[Table1].[Resale Price (INR)].&amp;[4.001297E4]" c="40012.97"/>
              <i n="[Table1].[Resale Price (INR)].&amp;[4.007187E4]" c="40071.87"/>
              <i n="[Table1].[Resale Price (INR)].&amp;[4.007849E4]" c="40078.49"/>
              <i n="[Table1].[Resale Price (INR)].&amp;[4.012114E4]" c="40121.14"/>
              <i n="[Table1].[Resale Price (INR)].&amp;[4.012481E4]" c="40124.81"/>
              <i n="[Table1].[Resale Price (INR)].&amp;[4.013635E4]" c="40136.35"/>
              <i n="[Table1].[Resale Price (INR)].&amp;[4.015765E4]" c="40157.65"/>
              <i n="[Table1].[Resale Price (INR)].&amp;[4.024423E4]" c="40244.23"/>
              <i n="[Table1].[Resale Price (INR)].&amp;[4.02527E4]" c="40252.7"/>
              <i n="[Table1].[Resale Price (INR)].&amp;[4.025829E4]" c="40258.29"/>
              <i n="[Table1].[Resale Price (INR)].&amp;[4.026146E4]" c="40261.46"/>
              <i n="[Table1].[Resale Price (INR)].&amp;[4.027724E4]" c="40277.24"/>
              <i n="[Table1].[Resale Price (INR)].&amp;[4.02781E4]" c="40278.1"/>
              <i n="[Table1].[Resale Price (INR)].&amp;[4.031489E4]" c="40314.89"/>
              <i n="[Table1].[Resale Price (INR)].&amp;[4.03193E4]" c="40319.3"/>
              <i n="[Table1].[Resale Price (INR)].&amp;[4.038688E4]" c="40386.88"/>
              <i n="[Table1].[Resale Price (INR)].&amp;[4.042535E4]" c="40425.35"/>
              <i n="[Table1].[Resale Price (INR)].&amp;[4.04524E4]" c="40452.4"/>
              <i n="[Table1].[Resale Price (INR)].&amp;[4.046009E4]" c="40460.09"/>
              <i n="[Table1].[Resale Price (INR)].&amp;[4.048143E4]" c="40481.43"/>
              <i n="[Table1].[Resale Price (INR)].&amp;[4.048417E4]" c="40484.17"/>
              <i n="[Table1].[Resale Price (INR)].&amp;[4.049615E4]" c="40496.15"/>
              <i n="[Table1].[Resale Price (INR)].&amp;[4.050788E4]" c="40507.88"/>
              <i n="[Table1].[Resale Price (INR)].&amp;[4.05289E4]" c="40528.9"/>
              <i n="[Table1].[Resale Price (INR)].&amp;[4.053467E4]" c="40534.67"/>
              <i n="[Table1].[Resale Price (INR)].&amp;[4.05597E4]" c="40559.7"/>
              <i n="[Table1].[Resale Price (INR)].&amp;[4.058984E4]" c="40589.84"/>
              <i n="[Table1].[Resale Price (INR)].&amp;[4.059434E4]" c="40594.34"/>
              <i n="[Table1].[Resale Price (INR)].&amp;[4.062042E4]" c="40620.42"/>
              <i n="[Table1].[Resale Price (INR)].&amp;[4.065132E4]" c="40651.32"/>
              <i n="[Table1].[Resale Price (INR)].&amp;[4.065397E4]" c="40653.97"/>
              <i n="[Table1].[Resale Price (INR)].&amp;[4.06649E4]" c="40664.9"/>
              <i n="[Table1].[Resale Price (INR)].&amp;[4.071292E4]" c="40712.92"/>
              <i n="[Table1].[Resale Price (INR)].&amp;[4.078337E4]" c="40783.37"/>
              <i n="[Table1].[Resale Price (INR)].&amp;[4.079846E4]" c="40798.46"/>
              <i n="[Table1].[Resale Price (INR)].&amp;[4.085372E4]" c="40853.72"/>
              <i n="[Table1].[Resale Price (INR)].&amp;[4.085916E4]" c="40859.16"/>
              <i n="[Table1].[Resale Price (INR)].&amp;[4.087219E4]" c="40872.19"/>
              <i n="[Table1].[Resale Price (INR)].&amp;[4.087981E4]" c="40879.81"/>
              <i n="[Table1].[Resale Price (INR)].&amp;[4.088644E4]" c="40886.44"/>
              <i n="[Table1].[Resale Price (INR)].&amp;[4.088883E4]" c="40888.83"/>
              <i n="[Table1].[Resale Price (INR)].&amp;[4.089427E4]" c="40894.27"/>
              <i n="[Table1].[Resale Price (INR)].&amp;[4.091193E4]" c="40911.93"/>
              <i n="[Table1].[Resale Price (INR)].&amp;[4.093126E4]" c="40931.26"/>
              <i n="[Table1].[Resale Price (INR)].&amp;[4.096296E4]" c="40962.96"/>
              <i n="[Table1].[Resale Price (INR)].&amp;[4.09778E4]" c="40977.8"/>
              <i n="[Table1].[Resale Price (INR)].&amp;[4.099271E4]" c="40992.71"/>
              <i n="[Table1].[Resale Price (INR)].&amp;[4.103473E4]" c="41034.73"/>
              <i n="[Table1].[Resale Price (INR)].&amp;[4.104035E4]" c="41040.35"/>
              <i n="[Table1].[Resale Price (INR)].&amp;[4.104192E4]" c="41041.92"/>
              <i n="[Table1].[Resale Price (INR)].&amp;[4.104904E4]" c="41049.04"/>
              <i n="[Table1].[Resale Price (INR)].&amp;[4.110016E4]" c="41100.16"/>
              <i n="[Table1].[Resale Price (INR)].&amp;[4.110474E4]" c="41104.74"/>
              <i n="[Table1].[Resale Price (INR)].&amp;[4.110676E4]" c="41106.76"/>
              <i n="[Table1].[Resale Price (INR)].&amp;[4.112412E4]" c="41124.12"/>
              <i n="[Table1].[Resale Price (INR)].&amp;[4.114679E4]" c="41146.79"/>
              <i n="[Table1].[Resale Price (INR)].&amp;[4.116367E4]" c="41163.67"/>
              <i n="[Table1].[Resale Price (INR)].&amp;[4.118354E4]" c="41183.54"/>
              <i n="[Table1].[Resale Price (INR)].&amp;[4.119196E4]" c="41191.96"/>
              <i n="[Table1].[Resale Price (INR)].&amp;[4.119283E4]" c="41192.83"/>
              <i n="[Table1].[Resale Price (INR)].&amp;[4.119901E4]" c="41199.01"/>
              <i n="[Table1].[Resale Price (INR)].&amp;[4.12093E4]" c="41209.3"/>
              <i n="[Table1].[Resale Price (INR)].&amp;[4.120943E4]" c="41209.43"/>
              <i n="[Table1].[Resale Price (INR)].&amp;[4.123911E4]" c="41239.11"/>
              <i n="[Table1].[Resale Price (INR)].&amp;[4.12445E4]" c="41244.5"/>
              <i n="[Table1].[Resale Price (INR)].&amp;[4.125958E4]" c="41259.58"/>
              <i n="[Table1].[Resale Price (INR)].&amp;[4.126438E4]" c="41264.38"/>
              <i n="[Table1].[Resale Price (INR)].&amp;[4.130095E4]" c="41300.95"/>
              <i n="[Table1].[Resale Price (INR)].&amp;[4.134836E4]" c="41348.36"/>
              <i n="[Table1].[Resale Price (INR)].&amp;[4.139955E4]" c="41399.55"/>
              <i n="[Table1].[Resale Price (INR)].&amp;[4.140508E4]" c="41405.08"/>
              <i n="[Table1].[Resale Price (INR)].&amp;[4.142694E4]" c="41426.94"/>
              <i n="[Table1].[Resale Price (INR)].&amp;[4.14564E4]" c="41456.4"/>
              <i n="[Table1].[Resale Price (INR)].&amp;[4.152991E4]" c="41529.91"/>
              <i n="[Table1].[Resale Price (INR)].&amp;[4.153291E4]" c="41532.91"/>
              <i n="[Table1].[Resale Price (INR)].&amp;[4.153947E4]" c="41539.47"/>
              <i n="[Table1].[Resale Price (INR)].&amp;[4.155739E4]" c="41557.39"/>
              <i n="[Table1].[Resale Price (INR)].&amp;[4.1635E4]" c="41635"/>
              <i n="[Table1].[Resale Price (INR)].&amp;[4.163742E4]" c="41637.42"/>
              <i n="[Table1].[Resale Price (INR)].&amp;[4.166634E4]" c="41666.34"/>
              <i n="[Table1].[Resale Price (INR)].&amp;[4.169321E4]" c="41693.21"/>
              <i n="[Table1].[Resale Price (INR)].&amp;[4.170152E4]" c="41701.52"/>
              <i n="[Table1].[Resale Price (INR)].&amp;[4.17086E4]" c="41708.6"/>
              <i n="[Table1].[Resale Price (INR)].&amp;[4.170976E4]" c="41709.76"/>
              <i n="[Table1].[Resale Price (INR)].&amp;[4.171782E4]" c="41717.82"/>
              <i n="[Table1].[Resale Price (INR)].&amp;[4.171862E4]" c="41718.62"/>
              <i n="[Table1].[Resale Price (INR)].&amp;[4.171932E4]" c="41719.32"/>
              <i n="[Table1].[Resale Price (INR)].&amp;[4.174286E4]" c="41742.86"/>
              <i n="[Table1].[Resale Price (INR)].&amp;[4.17829E4]" c="41782.9"/>
              <i n="[Table1].[Resale Price (INR)].&amp;[4.179559E4]" c="41795.59"/>
              <i n="[Table1].[Resale Price (INR)].&amp;[4.190387E4]" c="41903.87"/>
              <i n="[Table1].[Resale Price (INR)].&amp;[4.192332E4]" c="41923.32"/>
              <i n="[Table1].[Resale Price (INR)].&amp;[4.192501E4]" c="41925.01"/>
              <i n="[Table1].[Resale Price (INR)].&amp;[4.194067E4]" c="41940.67"/>
              <i n="[Table1].[Resale Price (INR)].&amp;[4.196994E4]" c="41969.94"/>
              <i n="[Table1].[Resale Price (INR)].&amp;[4.19861E4]" c="41986.1"/>
              <i n="[Table1].[Resale Price (INR)].&amp;[4.199489E4]" c="41994.89"/>
              <i n="[Table1].[Resale Price (INR)].&amp;[4.200839E4]" c="42008.39"/>
              <i n="[Table1].[Resale Price (INR)].&amp;[4.203196E4]" c="42031.96"/>
              <i n="[Table1].[Resale Price (INR)].&amp;[4.20421E4]" c="42042.1"/>
              <i n="[Table1].[Resale Price (INR)].&amp;[4.208148E4]" c="42081.48"/>
              <i n="[Table1].[Resale Price (INR)].&amp;[4.208697E4]" c="42086.97"/>
              <i n="[Table1].[Resale Price (INR)].&amp;[4.208809E4]" c="42088.09"/>
              <i n="[Table1].[Resale Price (INR)].&amp;[4.214648E4]" c="42146.48"/>
              <i n="[Table1].[Resale Price (INR)].&amp;[4.217359E4]" c="42173.59"/>
              <i n="[Table1].[Resale Price (INR)].&amp;[4.221059E4]" c="42210.59"/>
              <i n="[Table1].[Resale Price (INR)].&amp;[4.222969E4]" c="42229.69"/>
              <i n="[Table1].[Resale Price (INR)].&amp;[4.227017E4]" c="42270.17"/>
              <i n="[Table1].[Resale Price (INR)].&amp;[4.233668E4]" c="42336.68"/>
              <i n="[Table1].[Resale Price (INR)].&amp;[4.235103E4]" c="42351.03"/>
              <i n="[Table1].[Resale Price (INR)].&amp;[4.235547E4]" c="42355.47"/>
              <i n="[Table1].[Resale Price (INR)].&amp;[4.237062E4]" c="42370.62"/>
              <i n="[Table1].[Resale Price (INR)].&amp;[4.237084E4]" c="42370.84"/>
              <i n="[Table1].[Resale Price (INR)].&amp;[4.240063E4]" c="42400.63"/>
              <i n="[Table1].[Resale Price (INR)].&amp;[4.241375E4]" c="42413.75"/>
              <i n="[Table1].[Resale Price (INR)].&amp;[4.242231E4]" c="42422.31"/>
              <i n="[Table1].[Resale Price (INR)].&amp;[4.243654E4]" c="42436.54"/>
              <i n="[Table1].[Resale Price (INR)].&amp;[4.244568E4]" c="42445.68"/>
              <i n="[Table1].[Resale Price (INR)].&amp;[4.247598E4]" c="42475.98"/>
              <i n="[Table1].[Resale Price (INR)].&amp;[4.250054E4]" c="42500.54"/>
              <i n="[Table1].[Resale Price (INR)].&amp;[4.250427E4]" c="42504.27"/>
              <i n="[Table1].[Resale Price (INR)].&amp;[4.250583E4]" c="42505.83"/>
              <i n="[Table1].[Resale Price (INR)].&amp;[4.252039E4]" c="42520.39"/>
              <i n="[Table1].[Resale Price (INR)].&amp;[4.257996E4]" c="42579.96"/>
              <i n="[Table1].[Resale Price (INR)].&amp;[4.259735E4]" c="42597.35"/>
              <i n="[Table1].[Resale Price (INR)].&amp;[4.263114E4]" c="42631.14"/>
              <i n="[Table1].[Resale Price (INR)].&amp;[4.264719E4]" c="42647.19"/>
              <i n="[Table1].[Resale Price (INR)].&amp;[4.26841E4]" c="42684.1"/>
              <i n="[Table1].[Resale Price (INR)].&amp;[4.268465E4]" c="42684.65"/>
              <i n="[Table1].[Resale Price (INR)].&amp;[4.270281E4]" c="42702.81"/>
              <i n="[Table1].[Resale Price (INR)].&amp;[4.272082E4]" c="42720.82"/>
              <i n="[Table1].[Resale Price (INR)].&amp;[4.274422E4]" c="42744.22"/>
              <i n="[Table1].[Resale Price (INR)].&amp;[4.282765E4]" c="42827.65"/>
              <i n="[Table1].[Resale Price (INR)].&amp;[4.283308E4]" c="42833.08"/>
              <i n="[Table1].[Resale Price (INR)].&amp;[4.291989E4]" c="42919.89"/>
              <i n="[Table1].[Resale Price (INR)].&amp;[4.292079E4]" c="42920.79"/>
              <i n="[Table1].[Resale Price (INR)].&amp;[4.293494E4]" c="42934.94"/>
              <i n="[Table1].[Resale Price (INR)].&amp;[4.299478E4]" c="42994.78"/>
              <i n="[Table1].[Resale Price (INR)].&amp;[4.301744E4]" c="43017.44"/>
              <i n="[Table1].[Resale Price (INR)].&amp;[4.305652E4]" c="43056.52"/>
              <i n="[Table1].[Resale Price (INR)].&amp;[4.307579E4]" c="43075.79"/>
              <i n="[Table1].[Resale Price (INR)].&amp;[4.313188E4]" c="43131.88"/>
              <i n="[Table1].[Resale Price (INR)].&amp;[4.317752E4]" c="43177.52"/>
              <i n="[Table1].[Resale Price (INR)].&amp;[4.319542E4]" c="43195.42"/>
              <i n="[Table1].[Resale Price (INR)].&amp;[4.320137E4]" c="43201.37"/>
              <i n="[Table1].[Resale Price (INR)].&amp;[4.325277E4]" c="43252.77"/>
              <i n="[Table1].[Resale Price (INR)].&amp;[4.326161E4]" c="43261.61"/>
              <i n="[Table1].[Resale Price (INR)].&amp;[4.326624E4]" c="43266.24"/>
              <i n="[Table1].[Resale Price (INR)].&amp;[4.326786E4]" c="43267.86"/>
              <i n="[Table1].[Resale Price (INR)].&amp;[4.329117E4]" c="43291.17"/>
              <i n="[Table1].[Resale Price (INR)].&amp;[4.329865E4]" c="43298.65"/>
              <i n="[Table1].[Resale Price (INR)].&amp;[4.333595E4]" c="43335.95"/>
              <i n="[Table1].[Resale Price (INR)].&amp;[4.334301E4]" c="43343.01"/>
              <i n="[Table1].[Resale Price (INR)].&amp;[4.339001E4]" c="43390.01"/>
              <i n="[Table1].[Resale Price (INR)].&amp;[4.339119E4]" c="43391.19"/>
              <i n="[Table1].[Resale Price (INR)].&amp;[4.339327E4]" c="43393.27"/>
              <i n="[Table1].[Resale Price (INR)].&amp;[4.339751E4]" c="43397.51"/>
              <i n="[Table1].[Resale Price (INR)].&amp;[4.340301E4]" c="43403.01"/>
              <i n="[Table1].[Resale Price (INR)].&amp;[4.344177E4]" c="43441.77"/>
              <i n="[Table1].[Resale Price (INR)].&amp;[4.344268E4]" c="43442.68"/>
              <i n="[Table1].[Resale Price (INR)].&amp;[4.344749E4]" c="43447.49"/>
              <i n="[Table1].[Resale Price (INR)].&amp;[4.346839E4]" c="43468.39"/>
              <i n="[Table1].[Resale Price (INR)].&amp;[4.34841E4]" c="43484.1"/>
              <i n="[Table1].[Resale Price (INR)].&amp;[4.348665E4]" c="43486.65"/>
              <i n="[Table1].[Resale Price (INR)].&amp;[4.350684E4]" c="43506.84"/>
              <i n="[Table1].[Resale Price (INR)].&amp;[4.352009E4]" c="43520.09"/>
              <i n="[Table1].[Resale Price (INR)].&amp;[4.352942E4]" c="43529.42"/>
              <i n="[Table1].[Resale Price (INR)].&amp;[4.355618E4]" c="43556.18"/>
              <i n="[Table1].[Resale Price (INR)].&amp;[4.355792E4]" c="43557.92"/>
              <i n="[Table1].[Resale Price (INR)].&amp;[4.357995E4]" c="43579.95"/>
              <i n="[Table1].[Resale Price (INR)].&amp;[4.358497E4]" c="43584.97"/>
              <i n="[Table1].[Resale Price (INR)].&amp;[4.360038E4]" c="43600.38"/>
              <i n="[Table1].[Resale Price (INR)].&amp;[4.361747E4]" c="43617.47"/>
              <i n="[Table1].[Resale Price (INR)].&amp;[4.364997E4]" c="43649.97"/>
              <i n="[Table1].[Resale Price (INR)].&amp;[4.366004E4]" c="43660.04"/>
              <i n="[Table1].[Resale Price (INR)].&amp;[4.368299E4]" c="43682.99"/>
              <i n="[Table1].[Resale Price (INR)].&amp;[4.369237E4]" c="43692.37"/>
              <i n="[Table1].[Resale Price (INR)].&amp;[4.371803E4]" c="43718.03"/>
              <i n="[Table1].[Resale Price (INR)].&amp;[4.373785E4]" c="43737.85"/>
              <i n="[Table1].[Resale Price (INR)].&amp;[4.377936E4]" c="43779.36"/>
              <i n="[Table1].[Resale Price (INR)].&amp;[4.380286E4]" c="43802.86"/>
              <i n="[Table1].[Resale Price (INR)].&amp;[4.382952E4]" c="43829.52"/>
              <i n="[Table1].[Resale Price (INR)].&amp;[4.382989E4]" c="43829.89"/>
              <i n="[Table1].[Resale Price (INR)].&amp;[4.385007E4]" c="43850.07"/>
              <i n="[Table1].[Resale Price (INR)].&amp;[4.385103E4]" c="43851.03"/>
              <i n="[Table1].[Resale Price (INR)].&amp;[4.385209E4]" c="43852.09"/>
              <i n="[Table1].[Resale Price (INR)].&amp;[4.386708E4]" c="43867.08"/>
              <i n="[Table1].[Resale Price (INR)].&amp;[4.386965E4]" c="43869.65"/>
              <i n="[Table1].[Resale Price (INR)].&amp;[4.392859E4]" c="43928.59"/>
              <i n="[Table1].[Resale Price (INR)].&amp;[4.39292E4]" c="43929.2"/>
              <i n="[Table1].[Resale Price (INR)].&amp;[4.396651E4]" c="43966.51"/>
              <i n="[Table1].[Resale Price (INR)].&amp;[4.397091E4]" c="43970.91"/>
              <i n="[Table1].[Resale Price (INR)].&amp;[4.397294E4]" c="43972.94"/>
              <i n="[Table1].[Resale Price (INR)].&amp;[4.397394E4]" c="43973.94"/>
              <i n="[Table1].[Resale Price (INR)].&amp;[4.402134E4]" c="44021.34"/>
              <i n="[Table1].[Resale Price (INR)].&amp;[4.402467E4]" c="44024.67"/>
              <i n="[Table1].[Resale Price (INR)].&amp;[4.40957E4]" c="44095.7"/>
              <i n="[Table1].[Resale Price (INR)].&amp;[4.41277E4]" c="44127.7"/>
              <i n="[Table1].[Resale Price (INR)].&amp;[4.414336E4]" c="44143.36"/>
              <i n="[Table1].[Resale Price (INR)].&amp;[4.417377E4]" c="44173.77"/>
              <i n="[Table1].[Resale Price (INR)].&amp;[4.41815E4]" c="44181.5"/>
              <i n="[Table1].[Resale Price (INR)].&amp;[4.41817E4]" c="44181.7"/>
              <i n="[Table1].[Resale Price (INR)].&amp;[4.418783E4]" c="44187.83"/>
              <i n="[Table1].[Resale Price (INR)].&amp;[4.419008E4]" c="44190.08"/>
              <i n="[Table1].[Resale Price (INR)].&amp;[4.419833E4]" c="44198.33"/>
              <i n="[Table1].[Resale Price (INR)].&amp;[4.42379E4]" c="44237.9"/>
              <i n="[Table1].[Resale Price (INR)].&amp;[4.425353E4]" c="44253.53"/>
              <i n="[Table1].[Resale Price (INR)].&amp;[4.429001E4]" c="44290.01"/>
              <i n="[Table1].[Resale Price (INR)].&amp;[4.432006E4]" c="44320.06"/>
              <i n="[Table1].[Resale Price (INR)].&amp;[4.435554E4]" c="44355.54"/>
              <i n="[Table1].[Resale Price (INR)].&amp;[4.43645E4]" c="44364.5"/>
              <i n="[Table1].[Resale Price (INR)].&amp;[4.44207E4]" c="44420.7"/>
              <i n="[Table1].[Resale Price (INR)].&amp;[4.442312E4]" c="44423.12"/>
              <i n="[Table1].[Resale Price (INR)].&amp;[4.446143E4]" c="44461.43"/>
              <i n="[Table1].[Resale Price (INR)].&amp;[4.447556E4]" c="44475.56"/>
              <i n="[Table1].[Resale Price (INR)].&amp;[4.447788E4]" c="44477.88"/>
              <i n="[Table1].[Resale Price (INR)].&amp;[4.448685E4]" c="44486.85"/>
              <i n="[Table1].[Resale Price (INR)].&amp;[4.448962E4]" c="44489.62"/>
              <i n="[Table1].[Resale Price (INR)].&amp;[4.449448E4]" c="44494.48"/>
              <i n="[Table1].[Resale Price (INR)].&amp;[4.451032E4]" c="44510.32"/>
              <i n="[Table1].[Resale Price (INR)].&amp;[4.453345E4]" c="44533.45"/>
              <i n="[Table1].[Resale Price (INR)].&amp;[4.453752E4]" c="44537.52"/>
              <i n="[Table1].[Resale Price (INR)].&amp;[4.456237E4]" c="44562.37"/>
              <i n="[Table1].[Resale Price (INR)].&amp;[4.458272E4]" c="44582.72"/>
              <i n="[Table1].[Resale Price (INR)].&amp;[4.459847E4]" c="44598.47"/>
              <i n="[Table1].[Resale Price (INR)].&amp;[4.461473E4]" c="44614.73"/>
              <i n="[Table1].[Resale Price (INR)].&amp;[4.463891E4]" c="44638.91"/>
              <i n="[Table1].[Resale Price (INR)].&amp;[4.464291E4]" c="44642.91"/>
              <i n="[Table1].[Resale Price (INR)].&amp;[4.464477E4]" c="44644.77"/>
              <i n="[Table1].[Resale Price (INR)].&amp;[4.468335E4]" c="44683.35"/>
              <i n="[Table1].[Resale Price (INR)].&amp;[4.468935E4]" c="44689.35"/>
              <i n="[Table1].[Resale Price (INR)].&amp;[4.471289E4]" c="44712.89"/>
              <i n="[Table1].[Resale Price (INR)].&amp;[4.472145E4]" c="44721.45"/>
              <i n="[Table1].[Resale Price (INR)].&amp;[4.475745E4]" c="44757.45"/>
              <i n="[Table1].[Resale Price (INR)].&amp;[4.475996E4]" c="44759.96"/>
              <i n="[Table1].[Resale Price (INR)].&amp;[4.477084E4]" c="44770.84"/>
              <i n="[Table1].[Resale Price (INR)].&amp;[4.478956E4]" c="44789.56"/>
              <i n="[Table1].[Resale Price (INR)].&amp;[4.480274E4]" c="44802.74"/>
              <i n="[Table1].[Resale Price (INR)].&amp;[4.48461E4]" c="44846.1"/>
              <i n="[Table1].[Resale Price (INR)].&amp;[4.493379E4]" c="44933.79"/>
              <i n="[Table1].[Resale Price (INR)].&amp;[4.494075E4]" c="44940.75"/>
              <i n="[Table1].[Resale Price (INR)].&amp;[4.494085E4]" c="44940.85"/>
              <i n="[Table1].[Resale Price (INR)].&amp;[4.494549E4]" c="44945.49"/>
              <i n="[Table1].[Resale Price (INR)].&amp;[4.495129E4]" c="44951.29"/>
              <i n="[Table1].[Resale Price (INR)].&amp;[4.496873E4]" c="44968.73"/>
              <i n="[Table1].[Resale Price (INR)].&amp;[4.497102E4]" c="44971.02"/>
              <i n="[Table1].[Resale Price (INR)].&amp;[4.498945E4]" c="44989.45"/>
              <i n="[Table1].[Resale Price (INR)].&amp;[4.499645E4]" c="44996.45"/>
              <i n="[Table1].[Resale Price (INR)].&amp;[4.500044E4]" c="45000.44"/>
              <i n="[Table1].[Resale Price (INR)].&amp;[4.503298E4]" c="45032.98"/>
              <i n="[Table1].[Resale Price (INR)].&amp;[4.506456E4]" c="45064.56"/>
              <i n="[Table1].[Resale Price (INR)].&amp;[4.506513E4]" c="45065.13"/>
              <i n="[Table1].[Resale Price (INR)].&amp;[4.507503E4]" c="45075.03"/>
              <i n="[Table1].[Resale Price (INR)].&amp;[4.513765E4]" c="45137.65"/>
              <i n="[Table1].[Resale Price (INR)].&amp;[4.517713E4]" c="45177.13"/>
              <i n="[Table1].[Resale Price (INR)].&amp;[4.519143E4]" c="45191.43"/>
              <i n="[Table1].[Resale Price (INR)].&amp;[4.520506E4]" c="45205.06"/>
              <i n="[Table1].[Resale Price (INR)].&amp;[4.521678E4]" c="45216.78"/>
              <i n="[Table1].[Resale Price (INR)].&amp;[4.522081E4]" c="45220.81"/>
              <i n="[Table1].[Resale Price (INR)].&amp;[4.522746E4]" c="45227.46"/>
              <i n="[Table1].[Resale Price (INR)].&amp;[4.525485E4]" c="45254.85"/>
              <i n="[Table1].[Resale Price (INR)].&amp;[4.530286E4]" c="45302.86"/>
              <i n="[Table1].[Resale Price (INR)].&amp;[4.534169E4]" c="45341.69"/>
              <i n="[Table1].[Resale Price (INR)].&amp;[4.534256E4]" c="45342.56"/>
              <i n="[Table1].[Resale Price (INR)].&amp;[4.535555E4]" c="45355.55"/>
              <i n="[Table1].[Resale Price (INR)].&amp;[4.53648E4]" c="45364.8"/>
              <i n="[Table1].[Resale Price (INR)].&amp;[4.536897E4]" c="45368.97"/>
              <i n="[Table1].[Resale Price (INR)].&amp;[4.538905E4]" c="45389.05"/>
              <i n="[Table1].[Resale Price (INR)].&amp;[4.539211E4]" c="45392.11"/>
              <i n="[Table1].[Resale Price (INR)].&amp;[4.540587E4]" c="45405.87"/>
              <i n="[Table1].[Resale Price (INR)].&amp;[4.542838E4]" c="45428.38"/>
              <i n="[Table1].[Resale Price (INR)].&amp;[4.544225E4]" c="45442.25"/>
              <i n="[Table1].[Resale Price (INR)].&amp;[4.548008E4]" c="45480.08"/>
              <i n="[Table1].[Resale Price (INR)].&amp;[4.54839E4]" c="45483.9"/>
              <i n="[Table1].[Resale Price (INR)].&amp;[4.549008E4]" c="45490.08"/>
              <i n="[Table1].[Resale Price (INR)].&amp;[4.549026E4]" c="45490.26"/>
              <i n="[Table1].[Resale Price (INR)].&amp;[4.551015E4]" c="45510.15"/>
              <i n="[Table1].[Resale Price (INR)].&amp;[4.551655E4]" c="45516.55"/>
              <i n="[Table1].[Resale Price (INR)].&amp;[4.552135E4]" c="45521.35"/>
              <i n="[Table1].[Resale Price (INR)].&amp;[4.553897E4]" c="45538.97"/>
              <i n="[Table1].[Resale Price (INR)].&amp;[4.55419E4]" c="45541.9"/>
              <i n="[Table1].[Resale Price (INR)].&amp;[4.554536E4]" c="45545.36"/>
              <i n="[Table1].[Resale Price (INR)].&amp;[4.560708E4]" c="45607.08"/>
              <i n="[Table1].[Resale Price (INR)].&amp;[4.560978E4]" c="45609.78"/>
              <i n="[Table1].[Resale Price (INR)].&amp;[4.561545E4]" c="45615.45"/>
              <i n="[Table1].[Resale Price (INR)].&amp;[4.566773E4]" c="45667.73"/>
              <i n="[Table1].[Resale Price (INR)].&amp;[4.567508E4]" c="45675.08"/>
              <i n="[Table1].[Resale Price (INR)].&amp;[4.568229E4]" c="45682.29"/>
              <i n="[Table1].[Resale Price (INR)].&amp;[4.568792E4]" c="45687.92"/>
              <i n="[Table1].[Resale Price (INR)].&amp;[4.572365E4]" c="45723.65"/>
              <i n="[Table1].[Resale Price (INR)].&amp;[4.576256E4]" c="45762.56"/>
              <i n="[Table1].[Resale Price (INR)].&amp;[4.576804E4]" c="45768.04"/>
              <i n="[Table1].[Resale Price (INR)].&amp;[4.578717E4]" c="45787.17"/>
              <i n="[Table1].[Resale Price (INR)].&amp;[4.5794E4]" c="45794"/>
              <i n="[Table1].[Resale Price (INR)].&amp;[4.580257E4]" c="45802.57"/>
              <i n="[Table1].[Resale Price (INR)].&amp;[4.582122E4]" c="45821.22"/>
              <i n="[Table1].[Resale Price (INR)].&amp;[4.584478E4]" c="45844.78"/>
              <i n="[Table1].[Resale Price (INR)].&amp;[4.587455E4]" c="45874.55"/>
              <i n="[Table1].[Resale Price (INR)].&amp;[4.592748E4]" c="45927.48"/>
              <i n="[Table1].[Resale Price (INR)].&amp;[4.593567E4]" c="45935.67"/>
              <i n="[Table1].[Resale Price (INR)].&amp;[4.598402E4]" c="45984.02"/>
              <i n="[Table1].[Resale Price (INR)].&amp;[4.598453E4]" c="45984.53"/>
              <i n="[Table1].[Resale Price (INR)].&amp;[4.599932E4]" c="45999.32"/>
              <i n="[Table1].[Resale Price (INR)].&amp;[4.604671E4]" c="46046.71"/>
              <i n="[Table1].[Resale Price (INR)].&amp;[4.605093E4]" c="46050.93"/>
              <i n="[Table1].[Resale Price (INR)].&amp;[4.60985E4]" c="46098.5"/>
              <i n="[Table1].[Resale Price (INR)].&amp;[4.612966E4]" c="46129.66"/>
              <i n="[Table1].[Resale Price (INR)].&amp;[4.613261E4]" c="46132.61"/>
              <i n="[Table1].[Resale Price (INR)].&amp;[4.615146E4]" c="46151.46"/>
              <i n="[Table1].[Resale Price (INR)].&amp;[4.619097E4]" c="46190.97"/>
              <i n="[Table1].[Resale Price (INR)].&amp;[4.624645E4]" c="46246.45"/>
              <i n="[Table1].[Resale Price (INR)].&amp;[4.626122E4]" c="46261.22"/>
              <i n="[Table1].[Resale Price (INR)].&amp;[4.629075E4]" c="46290.75"/>
              <i n="[Table1].[Resale Price (INR)].&amp;[4.62989E4]" c="46298.9"/>
              <i n="[Table1].[Resale Price (INR)].&amp;[4.631415E4]" c="46314.15"/>
              <i n="[Table1].[Resale Price (INR)].&amp;[4.631883E4]" c="46318.83"/>
              <i n="[Table1].[Resale Price (INR)].&amp;[4.6338E4]" c="46338"/>
              <i n="[Table1].[Resale Price (INR)].&amp;[4.635803E4]" c="46358.03"/>
              <i n="[Table1].[Resale Price (INR)].&amp;[4.637157E4]" c="46371.57"/>
              <i n="[Table1].[Resale Price (INR)].&amp;[4.641623E4]" c="46416.23"/>
              <i n="[Table1].[Resale Price (INR)].&amp;[4.642016E4]" c="46420.16"/>
              <i n="[Table1].[Resale Price (INR)].&amp;[4.647638E4]" c="46476.38"/>
              <i n="[Table1].[Resale Price (INR)].&amp;[4.648234E4]" c="46482.34"/>
              <i n="[Table1].[Resale Price (INR)].&amp;[4.648809E4]" c="46488.09"/>
              <i n="[Table1].[Resale Price (INR)].&amp;[4.65068E4]" c="46506.8"/>
              <i n="[Table1].[Resale Price (INR)].&amp;[4.65099E4]" c="46509.9"/>
              <i n="[Table1].[Resale Price (INR)].&amp;[4.651889E4]" c="46518.89"/>
              <i n="[Table1].[Resale Price (INR)].&amp;[4.653278E4]" c="46532.78"/>
              <i n="[Table1].[Resale Price (INR)].&amp;[4.65442E4]" c="46544.2"/>
              <i n="[Table1].[Resale Price (INR)].&amp;[4.657683E4]" c="46576.83"/>
              <i n="[Table1].[Resale Price (INR)].&amp;[4.660711E4]" c="46607.11"/>
              <i n="[Table1].[Resale Price (INR)].&amp;[4.664465E4]" c="46644.65"/>
              <i n="[Table1].[Resale Price (INR)].&amp;[4.665282E4]" c="46652.82"/>
              <i n="[Table1].[Resale Price (INR)].&amp;[4.667321E4]" c="46673.21"/>
              <i n="[Table1].[Resale Price (INR)].&amp;[4.669114E4]" c="46691.14"/>
              <i n="[Table1].[Resale Price (INR)].&amp;[4.672555E4]" c="46725.55"/>
              <i n="[Table1].[Resale Price (INR)].&amp;[4.677273E4]" c="46772.73"/>
              <i n="[Table1].[Resale Price (INR)].&amp;[4.678627E4]" c="46786.27"/>
              <i n="[Table1].[Resale Price (INR)].&amp;[4.679397E4]" c="46793.97"/>
              <i n="[Table1].[Resale Price (INR)].&amp;[4.682497E4]" c="46824.97"/>
              <i n="[Table1].[Resale Price (INR)].&amp;[4.683403E4]" c="46834.03"/>
              <i n="[Table1].[Resale Price (INR)].&amp;[4.685088E4]" c="46850.88"/>
              <i n="[Table1].[Resale Price (INR)].&amp;[4.687278E4]" c="46872.78"/>
              <i n="[Table1].[Resale Price (INR)].&amp;[4.689666E4]" c="46896.66"/>
              <i n="[Table1].[Resale Price (INR)].&amp;[4.690864E4]" c="46908.64"/>
              <i n="[Table1].[Resale Price (INR)].&amp;[4.695192E4]" c="46951.92"/>
              <i n="[Table1].[Resale Price (INR)].&amp;[4.696383E4]" c="46963.83"/>
              <i n="[Table1].[Resale Price (INR)].&amp;[4.696848E4]" c="46968.48"/>
              <i n="[Table1].[Resale Price (INR)].&amp;[4.699931E4]" c="46999.31"/>
              <i n="[Table1].[Resale Price (INR)].&amp;[4.700211E4]" c="47002.11"/>
              <i n="[Table1].[Resale Price (INR)].&amp;[4.705729E4]" c="47057.29"/>
              <i n="[Table1].[Resale Price (INR)].&amp;[4.708044E4]" c="47080.44"/>
              <i n="[Table1].[Resale Price (INR)].&amp;[4.709456E4]" c="47094.56"/>
              <i n="[Table1].[Resale Price (INR)].&amp;[4.711873E4]" c="47118.73"/>
              <i n="[Table1].[Resale Price (INR)].&amp;[4.712516E4]" c="47125.16"/>
              <i n="[Table1].[Resale Price (INR)].&amp;[4.715274E4]" c="47152.74"/>
              <i n="[Table1].[Resale Price (INR)].&amp;[4.717131E4]" c="47171.31"/>
              <i n="[Table1].[Resale Price (INR)].&amp;[4.720167E4]" c="47201.67"/>
              <i n="[Table1].[Resale Price (INR)].&amp;[4.722041E4]" c="47220.41"/>
              <i n="[Table1].[Resale Price (INR)].&amp;[4.724127E4]" c="47241.27"/>
              <i n="[Table1].[Resale Price (INR)].&amp;[4.729894E4]" c="47298.94"/>
              <i n="[Table1].[Resale Price (INR)].&amp;[4.734814E4]" c="47348.14"/>
              <i n="[Table1].[Resale Price (INR)].&amp;[4.73619E4]" c="47361.9"/>
              <i n="[Table1].[Resale Price (INR)].&amp;[4.7375E4]" c="47375"/>
              <i n="[Table1].[Resale Price (INR)].&amp;[4.746645E4]" c="47466.45"/>
              <i n="[Table1].[Resale Price (INR)].&amp;[4.751709E4]" c="47517.09"/>
              <i n="[Table1].[Resale Price (INR)].&amp;[4.751972E4]" c="47519.72"/>
              <i n="[Table1].[Resale Price (INR)].&amp;[4.75223E4]" c="47522.3"/>
              <i n="[Table1].[Resale Price (INR)].&amp;[4.75267E4]" c="47526.7"/>
              <i n="[Table1].[Resale Price (INR)].&amp;[4.753695E4]" c="47536.95"/>
              <i n="[Table1].[Resale Price (INR)].&amp;[4.754016E4]" c="47540.16"/>
              <i n="[Table1].[Resale Price (INR)].&amp;[4.760338E4]" c="47603.38"/>
              <i n="[Table1].[Resale Price (INR)].&amp;[4.760503E4]" c="47605.03"/>
              <i n="[Table1].[Resale Price (INR)].&amp;[4.761258E4]" c="47612.58"/>
              <i n="[Table1].[Resale Price (INR)].&amp;[4.761268E4]" c="47612.68"/>
              <i n="[Table1].[Resale Price (INR)].&amp;[4.761866E4]" c="47618.66"/>
              <i n="[Table1].[Resale Price (INR)].&amp;[4.762254E4]" c="47622.54"/>
              <i n="[Table1].[Resale Price (INR)].&amp;[4.763846E4]" c="47638.46"/>
              <i n="[Table1].[Resale Price (INR)].&amp;[4.765961E4]" c="47659.61"/>
              <i n="[Table1].[Resale Price (INR)].&amp;[4.76755E4]" c="47675.5"/>
              <i n="[Table1].[Resale Price (INR)].&amp;[4.77105E4]" c="47710.5"/>
              <i n="[Table1].[Resale Price (INR)].&amp;[4.771853E4]" c="47718.53"/>
              <i n="[Table1].[Resale Price (INR)].&amp;[4.773034E4]" c="47730.34"/>
              <i n="[Table1].[Resale Price (INR)].&amp;[4.773179E4]" c="47731.79"/>
              <i n="[Table1].[Resale Price (INR)].&amp;[4.774169E4]" c="47741.69"/>
              <i n="[Table1].[Resale Price (INR)].&amp;[4.776437E4]" c="47764.37"/>
              <i n="[Table1].[Resale Price (INR)].&amp;[4.777509E4]" c="47775.09"/>
              <i n="[Table1].[Resale Price (INR)].&amp;[4.779812E4]" c="47798.12"/>
              <i n="[Table1].[Resale Price (INR)].&amp;[4.780702E4]" c="47807.02"/>
              <i n="[Table1].[Resale Price (INR)].&amp;[4.780722E4]" c="47807.22"/>
              <i n="[Table1].[Resale Price (INR)].&amp;[4.78073E4]" c="47807.3"/>
              <i n="[Table1].[Resale Price (INR)].&amp;[4.781937E4]" c="47819.37"/>
              <i n="[Table1].[Resale Price (INR)].&amp;[4.783146E4]" c="47831.46"/>
              <i n="[Table1].[Resale Price (INR)].&amp;[4.785439E4]" c="47854.39"/>
              <i n="[Table1].[Resale Price (INR)].&amp;[4.786498E4]" c="47864.98"/>
              <i n="[Table1].[Resale Price (INR)].&amp;[4.789422E4]" c="47894.22"/>
              <i n="[Table1].[Resale Price (INR)].&amp;[4.790055E4]" c="47900.55"/>
              <i n="[Table1].[Resale Price (INR)].&amp;[4.79231E4]" c="47923.1"/>
              <i n="[Table1].[Resale Price (INR)].&amp;[4.793406E4]" c="47934.06"/>
              <i n="[Table1].[Resale Price (INR)].&amp;[4.79442E4]" c="47944.2"/>
              <i n="[Table1].[Resale Price (INR)].&amp;[4.796244E4]" c="47962.44"/>
              <i n="[Table1].[Resale Price (INR)].&amp;[4.797537E4]" c="47975.37"/>
              <i n="[Table1].[Resale Price (INR)].&amp;[4.80533E4]" c="48053.3"/>
              <i n="[Table1].[Resale Price (INR)].&amp;[4.805541E4]" c="48055.41"/>
              <i n="[Table1].[Resale Price (INR)].&amp;[4.805592E4]" c="48055.92"/>
              <i n="[Table1].[Resale Price (INR)].&amp;[4.807378E4]" c="48073.78"/>
              <i n="[Table1].[Resale Price (INR)].&amp;[4.808234E4]" c="48082.34"/>
              <i n="[Table1].[Resale Price (INR)].&amp;[4.808741E4]" c="48087.41"/>
              <i n="[Table1].[Resale Price (INR)].&amp;[4.812409E4]" c="48124.09"/>
              <i n="[Table1].[Resale Price (INR)].&amp;[4.815586E4]" c="48155.86"/>
              <i n="[Table1].[Resale Price (INR)].&amp;[4.818167E4]" c="48181.67"/>
              <i n="[Table1].[Resale Price (INR)].&amp;[4.819379E4]" c="48193.79"/>
              <i n="[Table1].[Resale Price (INR)].&amp;[4.819737E4]" c="48197.37"/>
              <i n="[Table1].[Resale Price (INR)].&amp;[4.819906E4]" c="48199.06"/>
              <i n="[Table1].[Resale Price (INR)].&amp;[4.825558E4]" c="48255.58"/>
              <i n="[Table1].[Resale Price (INR)].&amp;[4.825908E4]" c="48259.08"/>
              <i n="[Table1].[Resale Price (INR)].&amp;[4.826294E4]" c="48262.94"/>
              <i n="[Table1].[Resale Price (INR)].&amp;[4.8288E4]" c="48288"/>
              <i n="[Table1].[Resale Price (INR)].&amp;[4.831105E4]" c="48311.05"/>
              <i n="[Table1].[Resale Price (INR)].&amp;[4.831549E4]" c="48315.49"/>
              <i n="[Table1].[Resale Price (INR)].&amp;[4.832595E4]" c="48325.95"/>
              <i n="[Table1].[Resale Price (INR)].&amp;[4.832964E4]" c="48329.64"/>
              <i n="[Table1].[Resale Price (INR)].&amp;[4.836587E4]" c="48365.87"/>
              <i n="[Table1].[Resale Price (INR)].&amp;[4.843874E4]" c="48438.74"/>
              <i n="[Table1].[Resale Price (INR)].&amp;[4.844797E4]" c="48447.97"/>
              <i n="[Table1].[Resale Price (INR)].&amp;[4.847384E4]" c="48473.84"/>
              <i n="[Table1].[Resale Price (INR)].&amp;[4.847549E4]" c="48475.49"/>
              <i n="[Table1].[Resale Price (INR)].&amp;[4.847742E4]" c="48477.42"/>
              <i n="[Table1].[Resale Price (INR)].&amp;[4.850643E4]" c="48506.43"/>
              <i n="[Table1].[Resale Price (INR)].&amp;[4.853393E4]" c="48533.93"/>
              <i n="[Table1].[Resale Price (INR)].&amp;[4.85692E4]" c="48569.2"/>
              <i n="[Table1].[Resale Price (INR)].&amp;[4.857632E4]" c="48576.32"/>
            </range>
          </ranges>
        </level>
      </levels>
      <selections count="1">
        <selection n="[Table1].[Resale Price (INR)].[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EE340F2E-E5E3-4209-8A82-5CC1DD4CDF22}" sourceName="[Table1].[Registration Yea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Registration Year].[(All)]" sourceCaption="(All)" count="0"/>
        <level uniqueName="[Table1].[Registration Year].[Registration Year]" sourceCaption="Registration Year" count="10">
          <ranges>
            <range startItem="0">
              <i n="[Table1].[Registration Year].&amp;[2015]" c="2015"/>
              <i n="[Table1].[Registration Year].&amp;[2016]" c="2016"/>
              <i n="[Table1].[Registration Year].&amp;[2017]" c="2017"/>
              <i n="[Table1].[Registration Year].&amp;[2018]" c="2018"/>
              <i n="[Table1].[Registration Year].&amp;[2019]" c="2019"/>
              <i n="[Table1].[Registration Year].&amp;[2020]" c="2020"/>
              <i n="[Table1].[Registration Year].&amp;[2021]" c="2021"/>
              <i n="[Table1].[Registration Year].&amp;[2022]" c="2022"/>
              <i n="[Table1].[Registration Year].&amp;[2023]" c="2023"/>
              <i n="[Table1].[Registration Year].&amp;[2024]" c="2024"/>
            </range>
          </ranges>
        </level>
      </levels>
      <selections count="1">
        <selection n="[Table1].[Registration Year].[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45497F51-8D2E-45C0-9B26-FA2CC0F1AE9E}" sourceName="[Table1].[Sell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Seller Type].[(All)]" sourceCaption="(All)" count="0"/>
        <level uniqueName="[Table1].[Seller Type].[Seller Type]" sourceCaption="Seller Type" count="2">
          <ranges>
            <range startItem="0">
              <i n="[Table1].[Seller Type].&amp;[Dealer]" c="Dealer"/>
              <i n="[Table1].[Seller Type].&amp;[Individual]" c="Individual"/>
            </range>
          </ranges>
        </level>
      </levels>
      <selections count="1">
        <selection n="[Table1].[Seller Type].[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8315174-E4B6-456C-8A0E-44CC8A40F5BC}" sourceName="[Table1].[St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State].[(All)]" sourceCaption="(All)" count="0"/>
        <level uniqueName="[Table1].[State].[State]" sourceCaption="State" count="10">
          <ranges>
            <range startItem="0">
              <i n="[Table1].[State].&amp;[Delhi]" c="Delhi"/>
              <i n="[Table1].[State].&amp;[Gujarat]" c="Gujarat"/>
              <i n="[Table1].[State].&amp;[Karnataka]" c="Karnataka"/>
              <i n="[Table1].[State].&amp;[Madhya Pradesh]" c="Madhya Pradesh"/>
              <i n="[Table1].[State].&amp;[Maharashtra]" c="Maharashtra"/>
              <i n="[Table1].[State].&amp;[Punjab]" c="Punjab"/>
              <i n="[Table1].[State].&amp;[Rajasthan]" c="Rajasthan"/>
              <i n="[Table1].[State].&amp;[Tamil Nadu]" c="Tamil Nadu"/>
              <i n="[Table1].[State].&amp;[Uttar Pradesh]" c="Uttar Pradesh"/>
              <i n="[Table1].[State].&amp;[West Bengal]" c="West Bengal"/>
            </range>
          </ranges>
        </level>
      </levels>
      <selections count="1">
        <selection n="[Table1].[State].[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ufacture" xr10:uid="{1FD77033-6901-4900-B737-ACC0D2298AC0}" sourceName="[Table1].[Year of Manufactur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16012833">
      <levels count="2">
        <level uniqueName="[Table1].[Year of Manufacture].[(All)]" sourceCaption="(All)" count="0"/>
        <level uniqueName="[Table1].[Year of Manufacture].[Year of Manufacture]" sourceCaption="Year of Manufacture" count="10">
          <ranges>
            <range startItem="0">
              <i n="[Table1].[Year of Manufacture].&amp;[2015]" c="2015"/>
              <i n="[Table1].[Year of Manufacture].&amp;[2016]" c="2016"/>
              <i n="[Table1].[Year of Manufacture].&amp;[2017]" c="2017"/>
              <i n="[Table1].[Year of Manufacture].&amp;[2018]" c="2018"/>
              <i n="[Table1].[Year of Manufacture].&amp;[2019]" c="2019"/>
              <i n="[Table1].[Year of Manufacture].&amp;[2020]" c="2020"/>
              <i n="[Table1].[Year of Manufacture].&amp;[2021]" c="2021"/>
              <i n="[Table1].[Year of Manufacture].&amp;[2022]" c="2022"/>
              <i n="[Table1].[Year of Manufacture].&amp;[2023]" c="2023"/>
              <i n="[Table1].[Year of Manufacture].&amp;[2024]" c="2024"/>
            </range>
          </ranges>
        </level>
      </levels>
      <selections count="1">
        <selection n="[Table1].[Year of Manufactu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12276F81-E036-490F-A8FE-851988924F8E}" cache="Slicer_Brand" caption="Bran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g Daily Distance (km)" xr10:uid="{446458E8-F2F7-4F81-831C-97BC7E25017E}" cache="Slicer_Avg_Daily_Distance__km" caption="Avg Daily Distance (km)" level="1" rowHeight="234950"/>
  <slicer name="Brand" xr10:uid="{316451A3-DE92-4164-93B3-D2BD21C3AF5D}" cache="Slicer_Brand" caption="Brand" level="1" rowHeight="234950"/>
  <slicer name="City Tier" xr10:uid="{29779D4C-A44B-4378-9971-96F0455FBC79}" cache="Slicer_City_Tier" caption="City Tier" level="1" rowHeight="234950"/>
  <slicer name="Engine Capacity (cc)" xr10:uid="{7B8B3ECD-7909-4C50-AE2D-C09383A0FF3B}" cache="Slicer_Engine_Capacity__cc" caption="Engine Capacity (cc)" level="1" rowHeight="234950"/>
  <slicer name="Fuel Type" xr10:uid="{4F783605-7B66-4329-ABF4-5BFA3CED823B}" cache="Slicer_Fuel_Type" caption="Fuel Type" level="1" rowHeight="234950"/>
  <slicer name="Insurance Status" xr10:uid="{1728CC16-7B62-41EB-A27D-CDAF023C3B31}" cache="Slicer_Insurance_Status" caption="Insurance Status" level="1" rowHeight="234950"/>
  <slicer name="Mileage (km/l)" xr10:uid="{811E86C7-4B1E-4DA9-A0A9-483E06C37FA4}" cache="Slicer_Mileage__km_l" caption="Mileage (km/l)" level="1" rowHeight="234950"/>
  <slicer name="Model" xr10:uid="{73D8CC10-E12F-4929-8C89-7C9A2A3A8C1F}" cache="Slicer_Model" caption="Model" startItem="32" level="1" rowHeight="234950"/>
  <slicer name="Owner Type" xr10:uid="{229BCE7D-82CE-4CA3-A6D1-300BB8A0A28F}" cache="Slicer_Owner_Type" caption="Owner Type" level="1" rowHeight="234950"/>
  <slicer name="Price (INR)" xr10:uid="{5649258C-9827-427F-85ED-03F3F9DADBCB}" cache="Slicer_Price__INR" caption="Price (INR)" level="1" rowHeight="234950"/>
  <slicer name="Resale Price (INR)" xr10:uid="{E9DA1704-0D72-4E53-B682-FC358B65DA10}" cache="Slicer_Resale_Price__INR" caption="Resale Price (INR)" level="1" rowHeight="234950"/>
  <slicer name="Registration Year" xr10:uid="{BF36F38C-6164-4959-B158-A04D13C2690C}" cache="Slicer_Registration_Year" caption="Registration Year" level="1" rowHeight="234950"/>
  <slicer name="Seller Type" xr10:uid="{59137556-E1D1-4C62-91D9-F06AF8E6AEB6}" cache="Slicer_Seller_Type" caption="Seller Type" level="1" rowHeight="234950"/>
  <slicer name="State" xr10:uid="{7940820E-2E14-4EEF-9AEE-2610107BCFCB}" cache="Slicer_State" caption="State" level="1" rowHeight="234950"/>
  <slicer name="Year of Manufacture" xr10:uid="{2217448B-DD38-4A97-9118-60FAA369F7A6}" cache="Slicer_Year_of_Manufacture" caption="Year of Manufactur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9873B-E00F-46B2-B8D3-24F3B92C5C2E}" name="Table1" displayName="Table1" ref="A1:O10001" totalsRowShown="0">
  <autoFilter ref="A1:O10001" xr:uid="{DC69873B-E00F-46B2-B8D3-24F3B92C5C2E}"/>
  <tableColumns count="15">
    <tableColumn id="1" xr3:uid="{F28F63FF-B5F5-443A-BAE2-3DAB06EC70ED}" name="State"/>
    <tableColumn id="2" xr3:uid="{C47BB560-CBF1-4628-A539-B93F01902362}" name="Avg Daily Distance (km)"/>
    <tableColumn id="3" xr3:uid="{C8945A09-3344-43C6-9B43-4B07FCA9EF29}" name="Brand"/>
    <tableColumn id="4" xr3:uid="{2AE56FE7-686F-431A-B2DC-FA7A199CDBAF}" name="Model"/>
    <tableColumn id="5" xr3:uid="{C7DB93C3-B17E-44A6-B3F2-50A0527E0264}" name="Price (INR)"/>
    <tableColumn id="6" xr3:uid="{711A42FC-461A-43DD-8683-421257D03D80}" name="Year of Manufacture"/>
    <tableColumn id="7" xr3:uid="{62923E2D-379A-438A-B11B-DECFD2DA6D48}" name="Engine Capacity (cc)"/>
    <tableColumn id="8" xr3:uid="{56A3DB48-60D5-484D-B4AE-FB31B11BCB4F}" name="Fuel Type"/>
    <tableColumn id="9" xr3:uid="{9F5ADCD8-0922-4285-A2EB-786C7ABA85FA}" name="Mileage (km/l)"/>
    <tableColumn id="10" xr3:uid="{085CED05-9ED8-41F0-A3FB-C762131859BA}" name="Owner Type"/>
    <tableColumn id="11" xr3:uid="{095AE748-2824-4842-8B13-838ED982317A}" name="Registration Year"/>
    <tableColumn id="12" xr3:uid="{3E96D66C-E0E7-4A2D-8C9B-87A82D731BA6}" name="Insurance Status"/>
    <tableColumn id="13" xr3:uid="{B567AD77-6588-4AC4-B30E-D780BD018DA0}" name="Seller Type"/>
    <tableColumn id="14" xr3:uid="{83A8D7A5-3A62-4383-9F60-467D046A294A}" name="Resale Price (INR)"/>
    <tableColumn id="15" xr3:uid="{3975A071-AF52-4C4E-8FC7-EB2C7EAA3F78}" name="City Ti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BC6733-FBD5-44E5-9606-1B8D35551042}" name="Table13" displayName="Table13" ref="A1:O10001" totalsRowShown="0">
  <autoFilter ref="A1:O10001" xr:uid="{40BC6733-FBD5-44E5-9606-1B8D35551042}"/>
  <tableColumns count="15">
    <tableColumn id="1" xr3:uid="{82A99D98-8C31-4CC9-AAE3-3F0B05FE7AF1}" name="State"/>
    <tableColumn id="2" xr3:uid="{A620CA3A-795A-4D0D-ADD0-7E738E47ED3E}" name="Avg Daily Distance (km)"/>
    <tableColumn id="3" xr3:uid="{53C1AF15-9592-401F-87FB-E5689E21D08B}" name="Brand"/>
    <tableColumn id="4" xr3:uid="{83BE145A-73DC-4230-AB70-584421921E15}" name="Model"/>
    <tableColumn id="5" xr3:uid="{0CC4BB14-F3CD-42CD-9CD8-EE0AC4315065}" name="Price (INR)"/>
    <tableColumn id="6" xr3:uid="{0DEB3ECE-69EB-404B-93FC-AA353986614C}" name="Year of Manufacture"/>
    <tableColumn id="7" xr3:uid="{1344D695-383D-4BD3-AAA9-CDA0CC8846D6}" name="Engine Capacity (cc)"/>
    <tableColumn id="8" xr3:uid="{E77B2D41-1C41-4941-BBCD-0D591A2C2C0E}" name="Fuel Type"/>
    <tableColumn id="9" xr3:uid="{EFCA3F38-45A4-4096-864B-8844BBF73242}" name="Mileage (km/l)"/>
    <tableColumn id="10" xr3:uid="{98C17E53-8EE1-4D9F-B61B-C2789A9A8C3D}" name="Owner Type"/>
    <tableColumn id="11" xr3:uid="{C2EC80CB-07BA-49DD-81A3-B2670D881A50}" name="Registration Year"/>
    <tableColumn id="12" xr3:uid="{FB6A0572-94DE-4B38-B69C-1572020EF9A1}" name="Insurance Status"/>
    <tableColumn id="13" xr3:uid="{8435737C-F56A-4F34-98F0-7A71740ED5DB}" name="Seller Type"/>
    <tableColumn id="14" xr3:uid="{CBB85AE9-C740-4110-AD0D-52C2CCA86CC5}" name="Resale Price (INR)"/>
    <tableColumn id="15" xr3:uid="{E2673A41-2283-4F93-9F75-E96BD2B5B0ED}" name="City 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43FA-D3BF-4A96-B924-3F412066341E}">
  <dimension ref="A1:O10001"/>
  <sheetViews>
    <sheetView topLeftCell="A9976" workbookViewId="0">
      <selection activeCell="C10001" sqref="C10001"/>
    </sheetView>
  </sheetViews>
  <sheetFormatPr defaultRowHeight="14.4" x14ac:dyDescent="0.3"/>
  <cols>
    <col min="1" max="1" width="14.5546875" bestFit="1" customWidth="1"/>
    <col min="2" max="2" width="21.6640625" customWidth="1"/>
    <col min="3" max="3" width="11.5546875" bestFit="1" customWidth="1"/>
    <col min="4" max="4" width="14.21875" bestFit="1" customWidth="1"/>
    <col min="5" max="5" width="11.44140625" customWidth="1"/>
    <col min="6" max="6" width="19.77734375" customWidth="1"/>
    <col min="7" max="7" width="19" customWidth="1"/>
    <col min="8" max="8" width="10.5546875" customWidth="1"/>
    <col min="9" max="9" width="14.5546875" customWidth="1"/>
    <col min="10" max="10" width="12.6640625" customWidth="1"/>
    <col min="11" max="11" width="16.77734375" customWidth="1"/>
    <col min="12" max="12" width="16.21875" customWidth="1"/>
    <col min="13" max="13" width="11.6640625" customWidth="1"/>
    <col min="14" max="14" width="17.21875" customWidth="1"/>
    <col min="15" max="15" width="9.5546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68.84</v>
      </c>
      <c r="C2" t="s">
        <v>16</v>
      </c>
      <c r="D2" t="s">
        <v>17</v>
      </c>
      <c r="E2">
        <v>252816</v>
      </c>
      <c r="F2">
        <v>2021</v>
      </c>
      <c r="G2">
        <v>672</v>
      </c>
      <c r="H2" t="s">
        <v>18</v>
      </c>
      <c r="I2">
        <v>78.41</v>
      </c>
      <c r="J2" t="s">
        <v>19</v>
      </c>
      <c r="K2">
        <v>2024</v>
      </c>
      <c r="L2" t="s">
        <v>20</v>
      </c>
      <c r="M2" t="s">
        <v>21</v>
      </c>
      <c r="N2">
        <v>149934.18</v>
      </c>
      <c r="O2" t="s">
        <v>22</v>
      </c>
    </row>
    <row r="3" spans="1:15" x14ac:dyDescent="0.3">
      <c r="A3" t="s">
        <v>23</v>
      </c>
      <c r="B3">
        <v>23.8</v>
      </c>
      <c r="C3" t="s">
        <v>24</v>
      </c>
      <c r="D3" t="s">
        <v>25</v>
      </c>
      <c r="E3">
        <v>131100</v>
      </c>
      <c r="F3">
        <v>2020</v>
      </c>
      <c r="G3">
        <v>769</v>
      </c>
      <c r="H3" t="s">
        <v>26</v>
      </c>
      <c r="I3">
        <v>89.98</v>
      </c>
      <c r="J3" t="s">
        <v>27</v>
      </c>
      <c r="K3">
        <v>2023</v>
      </c>
      <c r="L3" t="s">
        <v>20</v>
      </c>
      <c r="M3" t="s">
        <v>21</v>
      </c>
      <c r="N3">
        <v>66960.3</v>
      </c>
      <c r="O3" t="s">
        <v>22</v>
      </c>
    </row>
    <row r="4" spans="1:15" x14ac:dyDescent="0.3">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
      <c r="A5" t="s">
        <v>15</v>
      </c>
      <c r="B5">
        <v>62.85</v>
      </c>
      <c r="C5" t="s">
        <v>32</v>
      </c>
      <c r="D5" t="s">
        <v>33</v>
      </c>
      <c r="E5">
        <v>132482</v>
      </c>
      <c r="F5">
        <v>2021</v>
      </c>
      <c r="G5">
        <v>556</v>
      </c>
      <c r="H5" t="s">
        <v>34</v>
      </c>
      <c r="I5">
        <v>51.73</v>
      </c>
      <c r="J5" t="s">
        <v>27</v>
      </c>
      <c r="K5">
        <v>2021</v>
      </c>
      <c r="L5" t="s">
        <v>20</v>
      </c>
      <c r="M5" t="s">
        <v>31</v>
      </c>
      <c r="N5">
        <v>56057.22</v>
      </c>
      <c r="O5" t="s">
        <v>35</v>
      </c>
    </row>
    <row r="6" spans="1:15" x14ac:dyDescent="0.3">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
      <c r="A7" t="s">
        <v>39</v>
      </c>
      <c r="B7">
        <v>47.71</v>
      </c>
      <c r="C7" t="s">
        <v>40</v>
      </c>
      <c r="D7" t="s">
        <v>41</v>
      </c>
      <c r="E7">
        <v>60839</v>
      </c>
      <c r="F7">
        <v>2019</v>
      </c>
      <c r="G7">
        <v>386</v>
      </c>
      <c r="H7" t="s">
        <v>18</v>
      </c>
      <c r="I7">
        <v>92.08</v>
      </c>
      <c r="J7" t="s">
        <v>42</v>
      </c>
      <c r="K7">
        <v>2019</v>
      </c>
      <c r="L7" t="s">
        <v>38</v>
      </c>
      <c r="M7" t="s">
        <v>31</v>
      </c>
      <c r="N7">
        <v>47466.45</v>
      </c>
      <c r="O7" t="s">
        <v>22</v>
      </c>
    </row>
    <row r="8" spans="1:15" x14ac:dyDescent="0.3">
      <c r="A8" t="s">
        <v>39</v>
      </c>
      <c r="B8">
        <v>77.95</v>
      </c>
      <c r="C8" t="s">
        <v>16</v>
      </c>
      <c r="D8" t="s">
        <v>43</v>
      </c>
      <c r="E8">
        <v>349740</v>
      </c>
      <c r="F8">
        <v>2022</v>
      </c>
      <c r="G8">
        <v>970</v>
      </c>
      <c r="H8" t="s">
        <v>34</v>
      </c>
      <c r="I8">
        <v>58.28</v>
      </c>
      <c r="J8" t="s">
        <v>42</v>
      </c>
      <c r="K8">
        <v>2022</v>
      </c>
      <c r="L8" t="s">
        <v>44</v>
      </c>
      <c r="M8" t="s">
        <v>21</v>
      </c>
      <c r="N8">
        <v>175038.79</v>
      </c>
      <c r="O8" t="s">
        <v>45</v>
      </c>
    </row>
    <row r="9" spans="1:15" x14ac:dyDescent="0.3">
      <c r="A9" t="s">
        <v>46</v>
      </c>
      <c r="B9">
        <v>11.57</v>
      </c>
      <c r="C9" t="s">
        <v>32</v>
      </c>
      <c r="D9" t="s">
        <v>47</v>
      </c>
      <c r="E9">
        <v>193781</v>
      </c>
      <c r="F9">
        <v>2019</v>
      </c>
      <c r="G9">
        <v>375</v>
      </c>
      <c r="H9" t="s">
        <v>18</v>
      </c>
      <c r="I9">
        <v>61.48</v>
      </c>
      <c r="J9" t="s">
        <v>19</v>
      </c>
      <c r="K9">
        <v>2022</v>
      </c>
      <c r="L9" t="s">
        <v>44</v>
      </c>
      <c r="M9" t="s">
        <v>31</v>
      </c>
      <c r="N9">
        <v>96676.39</v>
      </c>
      <c r="O9" t="s">
        <v>22</v>
      </c>
    </row>
    <row r="10" spans="1:15" x14ac:dyDescent="0.3">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3">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3">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3">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3">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8ED1-572A-4DFF-998B-05CFC28CDCC4}">
  <dimension ref="A1:O10001"/>
  <sheetViews>
    <sheetView topLeftCell="A9968" zoomScale="78" zoomScaleNormal="25" workbookViewId="0">
      <selection activeCell="K1" sqref="K1:K10001"/>
    </sheetView>
  </sheetViews>
  <sheetFormatPr defaultRowHeight="14.4" x14ac:dyDescent="0.3"/>
  <cols>
    <col min="1" max="1" width="14.5546875" bestFit="1" customWidth="1"/>
    <col min="2" max="2" width="23.21875" bestFit="1" customWidth="1"/>
    <col min="3" max="3" width="11.5546875" bestFit="1" customWidth="1"/>
    <col min="4" max="4" width="14.21875" bestFit="1" customWidth="1"/>
    <col min="5" max="5" width="12.109375" bestFit="1" customWidth="1"/>
    <col min="6" max="6" width="20.77734375" bestFit="1" customWidth="1"/>
    <col min="7" max="7" width="20.33203125" bestFit="1" customWidth="1"/>
    <col min="8" max="8" width="11.21875" bestFit="1" customWidth="1"/>
    <col min="9" max="9" width="15.77734375" bestFit="1" customWidth="1"/>
    <col min="10" max="10" width="13.33203125" bestFit="1" customWidth="1"/>
    <col min="11" max="11" width="17.44140625" bestFit="1" customWidth="1"/>
    <col min="12" max="12" width="17.21875" bestFit="1" customWidth="1"/>
    <col min="13" max="13" width="12.33203125" bestFit="1" customWidth="1"/>
    <col min="14" max="14" width="18" bestFit="1" customWidth="1"/>
    <col min="15" max="15" width="10"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68.84</v>
      </c>
      <c r="C2" t="s">
        <v>16</v>
      </c>
      <c r="D2" t="s">
        <v>17</v>
      </c>
      <c r="E2">
        <v>252816</v>
      </c>
      <c r="F2">
        <v>2021</v>
      </c>
      <c r="G2">
        <v>672</v>
      </c>
      <c r="H2" t="s">
        <v>18</v>
      </c>
      <c r="I2">
        <v>78.41</v>
      </c>
      <c r="J2" t="s">
        <v>19</v>
      </c>
      <c r="K2">
        <v>2024</v>
      </c>
      <c r="L2" t="s">
        <v>20</v>
      </c>
      <c r="M2" t="s">
        <v>21</v>
      </c>
      <c r="N2">
        <v>149934.18</v>
      </c>
      <c r="O2" t="s">
        <v>22</v>
      </c>
    </row>
    <row r="3" spans="1:15" x14ac:dyDescent="0.3">
      <c r="A3" t="s">
        <v>23</v>
      </c>
      <c r="B3">
        <v>23.8</v>
      </c>
      <c r="C3" t="s">
        <v>24</v>
      </c>
      <c r="D3" t="s">
        <v>25</v>
      </c>
      <c r="E3">
        <v>131100</v>
      </c>
      <c r="F3">
        <v>2020</v>
      </c>
      <c r="G3">
        <v>769</v>
      </c>
      <c r="H3" t="s">
        <v>26</v>
      </c>
      <c r="I3">
        <v>89.98</v>
      </c>
      <c r="J3" t="s">
        <v>27</v>
      </c>
      <c r="K3">
        <v>2023</v>
      </c>
      <c r="L3" t="s">
        <v>20</v>
      </c>
      <c r="M3" t="s">
        <v>21</v>
      </c>
      <c r="N3">
        <v>66960.3</v>
      </c>
      <c r="O3" t="s">
        <v>22</v>
      </c>
    </row>
    <row r="4" spans="1:15" x14ac:dyDescent="0.3">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
      <c r="A5" t="s">
        <v>15</v>
      </c>
      <c r="B5">
        <v>62.85</v>
      </c>
      <c r="C5" t="s">
        <v>32</v>
      </c>
      <c r="D5" t="s">
        <v>33</v>
      </c>
      <c r="E5">
        <v>132482</v>
      </c>
      <c r="F5">
        <v>2021</v>
      </c>
      <c r="G5">
        <v>556</v>
      </c>
      <c r="H5" t="s">
        <v>34</v>
      </c>
      <c r="I5">
        <v>51.73</v>
      </c>
      <c r="J5" t="s">
        <v>27</v>
      </c>
      <c r="K5">
        <v>2021</v>
      </c>
      <c r="L5" t="s">
        <v>20</v>
      </c>
      <c r="M5" t="s">
        <v>31</v>
      </c>
      <c r="N5">
        <v>56057.22</v>
      </c>
      <c r="O5" t="s">
        <v>35</v>
      </c>
    </row>
    <row r="6" spans="1:15" x14ac:dyDescent="0.3">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
      <c r="A7" t="s">
        <v>39</v>
      </c>
      <c r="B7">
        <v>47.71</v>
      </c>
      <c r="C7" t="s">
        <v>40</v>
      </c>
      <c r="D7" t="s">
        <v>41</v>
      </c>
      <c r="E7">
        <v>60839</v>
      </c>
      <c r="F7">
        <v>2019</v>
      </c>
      <c r="G7">
        <v>386</v>
      </c>
      <c r="H7" t="s">
        <v>18</v>
      </c>
      <c r="I7">
        <v>92.08</v>
      </c>
      <c r="J7" t="s">
        <v>42</v>
      </c>
      <c r="K7">
        <v>2019</v>
      </c>
      <c r="L7" t="s">
        <v>38</v>
      </c>
      <c r="M7" t="s">
        <v>31</v>
      </c>
      <c r="N7">
        <v>47466.45</v>
      </c>
      <c r="O7" t="s">
        <v>22</v>
      </c>
    </row>
    <row r="8" spans="1:15" x14ac:dyDescent="0.3">
      <c r="A8" t="s">
        <v>39</v>
      </c>
      <c r="B8">
        <v>77.95</v>
      </c>
      <c r="C8" t="s">
        <v>16</v>
      </c>
      <c r="D8" t="s">
        <v>43</v>
      </c>
      <c r="E8">
        <v>349740</v>
      </c>
      <c r="F8">
        <v>2022</v>
      </c>
      <c r="G8">
        <v>970</v>
      </c>
      <c r="H8" t="s">
        <v>34</v>
      </c>
      <c r="I8">
        <v>58.28</v>
      </c>
      <c r="J8" t="s">
        <v>42</v>
      </c>
      <c r="K8">
        <v>2022</v>
      </c>
      <c r="L8" t="s">
        <v>44</v>
      </c>
      <c r="M8" t="s">
        <v>21</v>
      </c>
      <c r="N8">
        <v>175038.79</v>
      </c>
      <c r="O8" t="s">
        <v>45</v>
      </c>
    </row>
    <row r="9" spans="1:15" x14ac:dyDescent="0.3">
      <c r="A9" t="s">
        <v>46</v>
      </c>
      <c r="B9">
        <v>11.57</v>
      </c>
      <c r="C9" t="s">
        <v>32</v>
      </c>
      <c r="D9" t="s">
        <v>47</v>
      </c>
      <c r="E9">
        <v>193781</v>
      </c>
      <c r="F9">
        <v>2019</v>
      </c>
      <c r="G9">
        <v>375</v>
      </c>
      <c r="H9" t="s">
        <v>18</v>
      </c>
      <c r="I9">
        <v>61.48</v>
      </c>
      <c r="J9" t="s">
        <v>19</v>
      </c>
      <c r="K9">
        <v>2022</v>
      </c>
      <c r="L9" t="s">
        <v>44</v>
      </c>
      <c r="M9" t="s">
        <v>31</v>
      </c>
      <c r="N9">
        <v>96676.39</v>
      </c>
      <c r="O9" t="s">
        <v>22</v>
      </c>
    </row>
    <row r="10" spans="1:15" x14ac:dyDescent="0.3">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3">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3">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3">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3">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FC79-58F7-4E29-B1B2-12F0DF56B2CF}">
  <dimension ref="A1:A9"/>
  <sheetViews>
    <sheetView workbookViewId="0"/>
  </sheetViews>
  <sheetFormatPr defaultRowHeight="14.4" x14ac:dyDescent="0.3"/>
  <cols>
    <col min="1" max="1" width="11.5546875" bestFit="1" customWidth="1"/>
  </cols>
  <sheetData>
    <row r="1" spans="1:1" x14ac:dyDescent="0.3">
      <c r="A1" s="16" t="s">
        <v>2</v>
      </c>
    </row>
    <row r="2" spans="1:1" x14ac:dyDescent="0.3">
      <c r="A2" s="19" t="s">
        <v>16</v>
      </c>
    </row>
    <row r="3" spans="1:1" x14ac:dyDescent="0.3">
      <c r="A3" s="22" t="s">
        <v>24</v>
      </c>
    </row>
    <row r="4" spans="1:1" x14ac:dyDescent="0.3">
      <c r="A4" s="19" t="s">
        <v>29</v>
      </c>
    </row>
    <row r="5" spans="1:1" x14ac:dyDescent="0.3">
      <c r="A5" s="22" t="s">
        <v>32</v>
      </c>
    </row>
    <row r="6" spans="1:1" x14ac:dyDescent="0.3">
      <c r="A6" s="19" t="s">
        <v>36</v>
      </c>
    </row>
    <row r="7" spans="1:1" x14ac:dyDescent="0.3">
      <c r="A7" s="22" t="s">
        <v>40</v>
      </c>
    </row>
    <row r="8" spans="1:1" x14ac:dyDescent="0.3">
      <c r="A8" s="19" t="s">
        <v>52</v>
      </c>
    </row>
    <row r="9" spans="1:1" x14ac:dyDescent="0.3">
      <c r="A9" s="19"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15FB-BDC8-4837-87D0-DB09DC12209B}">
  <dimension ref="A1:G11"/>
  <sheetViews>
    <sheetView workbookViewId="0">
      <selection activeCell="J3" sqref="J3"/>
    </sheetView>
  </sheetViews>
  <sheetFormatPr defaultRowHeight="14.4" x14ac:dyDescent="0.3"/>
  <cols>
    <col min="1" max="1" width="14.5546875" bestFit="1" customWidth="1"/>
  </cols>
  <sheetData>
    <row r="1" spans="1:7" x14ac:dyDescent="0.3">
      <c r="A1" s="15" t="s">
        <v>0</v>
      </c>
      <c r="G1" s="17" t="s">
        <v>14</v>
      </c>
    </row>
    <row r="2" spans="1:7" x14ac:dyDescent="0.3">
      <c r="A2" s="18" t="s">
        <v>15</v>
      </c>
      <c r="G2" s="20" t="s">
        <v>22</v>
      </c>
    </row>
    <row r="3" spans="1:7" x14ac:dyDescent="0.3">
      <c r="A3" s="21" t="s">
        <v>23</v>
      </c>
      <c r="G3" s="23" t="s">
        <v>35</v>
      </c>
    </row>
    <row r="4" spans="1:7" x14ac:dyDescent="0.3">
      <c r="A4" s="18" t="s">
        <v>28</v>
      </c>
      <c r="G4" s="20" t="s">
        <v>45</v>
      </c>
    </row>
    <row r="5" spans="1:7" x14ac:dyDescent="0.3">
      <c r="A5" s="21" t="s">
        <v>39</v>
      </c>
      <c r="G5" s="20" t="s">
        <v>50</v>
      </c>
    </row>
    <row r="6" spans="1:7" x14ac:dyDescent="0.3">
      <c r="A6" s="21" t="s">
        <v>46</v>
      </c>
    </row>
    <row r="7" spans="1:7" x14ac:dyDescent="0.3">
      <c r="A7" s="18" t="s">
        <v>48</v>
      </c>
    </row>
    <row r="8" spans="1:7" x14ac:dyDescent="0.3">
      <c r="A8" s="21" t="s">
        <v>54</v>
      </c>
    </row>
    <row r="9" spans="1:7" x14ac:dyDescent="0.3">
      <c r="A9" s="18" t="s">
        <v>55</v>
      </c>
    </row>
    <row r="10" spans="1:7" x14ac:dyDescent="0.3">
      <c r="A10" s="18" t="s">
        <v>59</v>
      </c>
    </row>
    <row r="11" spans="1:7" x14ac:dyDescent="0.3">
      <c r="A11" s="21"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54A91-A8B1-41C4-A2E0-1CEB9FC29F53}">
  <dimension ref="A1:A4"/>
  <sheetViews>
    <sheetView workbookViewId="0">
      <selection activeCell="F5" sqref="F5"/>
    </sheetView>
  </sheetViews>
  <sheetFormatPr defaultRowHeight="14.4" x14ac:dyDescent="0.3"/>
  <sheetData>
    <row r="1" spans="1:1" x14ac:dyDescent="0.3">
      <c r="A1" s="16" t="s">
        <v>7</v>
      </c>
    </row>
    <row r="2" spans="1:1" x14ac:dyDescent="0.3">
      <c r="A2" s="19" t="s">
        <v>18</v>
      </c>
    </row>
    <row r="3" spans="1:1" x14ac:dyDescent="0.3">
      <c r="A3" s="22" t="s">
        <v>26</v>
      </c>
    </row>
    <row r="4" spans="1:1" x14ac:dyDescent="0.3">
      <c r="A4" s="22" t="s">
        <v>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53B6-3638-4DEF-BCEE-7AC41B5F659C}">
  <dimension ref="A1:A4"/>
  <sheetViews>
    <sheetView zoomScale="140" workbookViewId="0"/>
  </sheetViews>
  <sheetFormatPr defaultRowHeight="14.4" x14ac:dyDescent="0.3"/>
  <cols>
    <col min="1" max="1" width="11.109375" bestFit="1" customWidth="1"/>
  </cols>
  <sheetData>
    <row r="1" spans="1:1" x14ac:dyDescent="0.3">
      <c r="A1" s="16" t="s">
        <v>9</v>
      </c>
    </row>
    <row r="2" spans="1:1" x14ac:dyDescent="0.3">
      <c r="A2" s="19" t="s">
        <v>19</v>
      </c>
    </row>
    <row r="3" spans="1:1" x14ac:dyDescent="0.3">
      <c r="A3" s="22" t="s">
        <v>27</v>
      </c>
    </row>
    <row r="4" spans="1:1" x14ac:dyDescent="0.3">
      <c r="A4" s="22" t="s">
        <v>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7383-4072-48DE-8D9E-D1EDBD4F5B68}">
  <dimension ref="A1:A3"/>
  <sheetViews>
    <sheetView workbookViewId="0">
      <selection activeCell="Q17" sqref="Q17"/>
    </sheetView>
  </sheetViews>
  <sheetFormatPr defaultRowHeight="14.4" x14ac:dyDescent="0.3"/>
  <sheetData>
    <row r="1" spans="1:1" x14ac:dyDescent="0.3">
      <c r="A1" s="16" t="s">
        <v>12</v>
      </c>
    </row>
    <row r="2" spans="1:1" x14ac:dyDescent="0.3">
      <c r="A2" s="19" t="s">
        <v>21</v>
      </c>
    </row>
    <row r="3" spans="1:1" x14ac:dyDescent="0.3">
      <c r="A3" s="19" t="s">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D71B-F37E-45BE-AD58-A2EA33EEF37A}">
  <dimension ref="A1:A4"/>
  <sheetViews>
    <sheetView workbookViewId="0">
      <selection activeCell="M12" sqref="M12"/>
    </sheetView>
  </sheetViews>
  <sheetFormatPr defaultRowHeight="14.4" x14ac:dyDescent="0.3"/>
  <cols>
    <col min="1" max="1" width="15" bestFit="1" customWidth="1"/>
  </cols>
  <sheetData>
    <row r="1" spans="1:1" x14ac:dyDescent="0.3">
      <c r="A1" s="16" t="s">
        <v>11</v>
      </c>
    </row>
    <row r="2" spans="1:1" x14ac:dyDescent="0.3">
      <c r="A2" s="19" t="s">
        <v>20</v>
      </c>
    </row>
    <row r="3" spans="1:1" x14ac:dyDescent="0.3">
      <c r="A3" s="19" t="s">
        <v>38</v>
      </c>
    </row>
    <row r="4" spans="1:1" x14ac:dyDescent="0.3">
      <c r="A4" s="19" t="s">
        <v>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34999-DDFA-4CD7-92F1-0A2449117B30}">
  <dimension ref="A1:H11"/>
  <sheetViews>
    <sheetView zoomScale="93" workbookViewId="0">
      <selection activeCell="D2" sqref="D2"/>
    </sheetView>
  </sheetViews>
  <sheetFormatPr defaultRowHeight="14.4" x14ac:dyDescent="0.3"/>
  <cols>
    <col min="1" max="1" width="18.5546875" bestFit="1" customWidth="1"/>
    <col min="8" max="8" width="15.21875" bestFit="1" customWidth="1"/>
  </cols>
  <sheetData>
    <row r="1" spans="1:8" x14ac:dyDescent="0.3">
      <c r="A1" s="16" t="s">
        <v>5</v>
      </c>
      <c r="H1" s="16" t="s">
        <v>10</v>
      </c>
    </row>
    <row r="2" spans="1:8" x14ac:dyDescent="0.3">
      <c r="A2" s="19">
        <v>2021</v>
      </c>
      <c r="H2" s="19">
        <v>2024</v>
      </c>
    </row>
    <row r="3" spans="1:8" x14ac:dyDescent="0.3">
      <c r="A3" s="22">
        <v>2020</v>
      </c>
      <c r="H3" s="22">
        <v>2023</v>
      </c>
    </row>
    <row r="4" spans="1:8" x14ac:dyDescent="0.3">
      <c r="A4" s="19">
        <v>2019</v>
      </c>
      <c r="H4" s="22">
        <v>2021</v>
      </c>
    </row>
    <row r="5" spans="1:8" x14ac:dyDescent="0.3">
      <c r="A5" s="19">
        <v>2022</v>
      </c>
      <c r="H5" s="19">
        <v>2019</v>
      </c>
    </row>
    <row r="6" spans="1:8" x14ac:dyDescent="0.3">
      <c r="A6" s="22">
        <v>2024</v>
      </c>
      <c r="H6" s="19">
        <v>2022</v>
      </c>
    </row>
    <row r="7" spans="1:8" x14ac:dyDescent="0.3">
      <c r="A7" s="19">
        <v>2015</v>
      </c>
      <c r="H7" s="19">
        <v>2015</v>
      </c>
    </row>
    <row r="8" spans="1:8" x14ac:dyDescent="0.3">
      <c r="A8" s="22">
        <v>2017</v>
      </c>
      <c r="H8" s="19">
        <v>2020</v>
      </c>
    </row>
    <row r="9" spans="1:8" x14ac:dyDescent="0.3">
      <c r="A9" s="19">
        <v>2018</v>
      </c>
      <c r="H9" s="19">
        <v>2018</v>
      </c>
    </row>
    <row r="10" spans="1:8" x14ac:dyDescent="0.3">
      <c r="A10" s="19">
        <v>2016</v>
      </c>
      <c r="H10" s="22">
        <v>2016</v>
      </c>
    </row>
    <row r="11" spans="1:8" x14ac:dyDescent="0.3">
      <c r="A11" s="19">
        <v>2023</v>
      </c>
      <c r="H11" s="19">
        <v>2017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238C-828A-454D-83B1-AFD797BCE8B8}">
  <dimension ref="AQ2:BR58"/>
  <sheetViews>
    <sheetView showGridLines="0" tabSelected="1" topLeftCell="C1" zoomScale="42" zoomScaleNormal="55" workbookViewId="0">
      <selection activeCell="AU20" sqref="AU20"/>
    </sheetView>
  </sheetViews>
  <sheetFormatPr defaultRowHeight="14.4" x14ac:dyDescent="0.3"/>
  <cols>
    <col min="2" max="2" width="41.21875" bestFit="1" customWidth="1"/>
    <col min="3" max="3" width="13.44140625" bestFit="1" customWidth="1"/>
  </cols>
  <sheetData>
    <row r="2" spans="43:70" x14ac:dyDescent="0.3">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row>
    <row r="3" spans="43:70" x14ac:dyDescent="0.3">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row>
    <row r="4" spans="43:70" x14ac:dyDescent="0.3">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row>
    <row r="5" spans="43:70" x14ac:dyDescent="0.3">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row>
    <row r="6" spans="43:70" x14ac:dyDescent="0.3">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row>
    <row r="7" spans="43:70" x14ac:dyDescent="0.3">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row>
    <row r="8" spans="43:70" x14ac:dyDescent="0.3">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row>
    <row r="9" spans="43:70" x14ac:dyDescent="0.3">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row>
    <row r="10" spans="43:70" x14ac:dyDescent="0.3">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row>
    <row r="11" spans="43:70" x14ac:dyDescent="0.3">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row>
    <row r="12" spans="43:70" x14ac:dyDescent="0.3">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row>
    <row r="13" spans="43:70" x14ac:dyDescent="0.3">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row>
    <row r="14" spans="43:70" x14ac:dyDescent="0.3">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row>
    <row r="15" spans="43:70" x14ac:dyDescent="0.3">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row>
    <row r="16" spans="43:70" x14ac:dyDescent="0.3">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row>
    <row r="17" spans="43:70" x14ac:dyDescent="0.3">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row>
    <row r="18" spans="43:70" x14ac:dyDescent="0.3">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row>
    <row r="19" spans="43:70" x14ac:dyDescent="0.3">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row>
    <row r="20" spans="43:70" x14ac:dyDescent="0.3">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row>
    <row r="21" spans="43:70" x14ac:dyDescent="0.3">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row>
    <row r="22" spans="43:70" x14ac:dyDescent="0.3">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row>
    <row r="23" spans="43:70" x14ac:dyDescent="0.3">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row>
    <row r="24" spans="43:70" x14ac:dyDescent="0.3">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row>
    <row r="25" spans="43:70" x14ac:dyDescent="0.3">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row>
    <row r="26" spans="43:70" x14ac:dyDescent="0.3">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row>
    <row r="27" spans="43:70" x14ac:dyDescent="0.3">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row>
    <row r="28" spans="43:70" x14ac:dyDescent="0.3">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row>
    <row r="29" spans="43:70" x14ac:dyDescent="0.3">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row>
    <row r="30" spans="43:70" x14ac:dyDescent="0.3">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row>
    <row r="31" spans="43:70" x14ac:dyDescent="0.3">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row>
    <row r="32" spans="43:70" x14ac:dyDescent="0.3">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row>
    <row r="33" spans="43:70" x14ac:dyDescent="0.3">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row>
    <row r="34" spans="43:70" x14ac:dyDescent="0.3">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row>
    <row r="35" spans="43:70" x14ac:dyDescent="0.3">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row>
    <row r="36" spans="43:70" x14ac:dyDescent="0.3">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row>
    <row r="37" spans="43:70" x14ac:dyDescent="0.3">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row>
    <row r="38" spans="43:70" x14ac:dyDescent="0.3">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row>
    <row r="39" spans="43:70" x14ac:dyDescent="0.3">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row>
    <row r="40" spans="43:70" x14ac:dyDescent="0.3">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row>
    <row r="41" spans="43:70" x14ac:dyDescent="0.3">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row>
    <row r="42" spans="43:70" x14ac:dyDescent="0.3">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row>
    <row r="43" spans="43:70" x14ac:dyDescent="0.3">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row>
    <row r="44" spans="43:70" x14ac:dyDescent="0.3">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row>
    <row r="45" spans="43:70" x14ac:dyDescent="0.3">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row>
    <row r="46" spans="43:70" x14ac:dyDescent="0.3">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row>
    <row r="47" spans="43:70" x14ac:dyDescent="0.3">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row>
    <row r="48" spans="43:70" x14ac:dyDescent="0.3">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row>
    <row r="49" spans="43:70" x14ac:dyDescent="0.3">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row>
    <row r="50" spans="43:70" x14ac:dyDescent="0.3">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row>
    <row r="51" spans="43:70" x14ac:dyDescent="0.3">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row>
    <row r="52" spans="43:70" x14ac:dyDescent="0.3">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row>
    <row r="53" spans="43:70" x14ac:dyDescent="0.3">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row>
    <row r="54" spans="43:70" x14ac:dyDescent="0.3">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row>
    <row r="55" spans="43:70" x14ac:dyDescent="0.3">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row>
    <row r="56" spans="43:70" x14ac:dyDescent="0.3">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row>
    <row r="57" spans="43:70" x14ac:dyDescent="0.3">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row>
    <row r="58" spans="43:70" x14ac:dyDescent="0.3">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7A4D-7430-4764-A7B8-8B5CF246BDB0}">
  <dimension ref="A1:CI39"/>
  <sheetViews>
    <sheetView topLeftCell="AA1" zoomScale="47" workbookViewId="0">
      <selection activeCell="AK37" sqref="AK37"/>
    </sheetView>
  </sheetViews>
  <sheetFormatPr defaultRowHeight="14.4" x14ac:dyDescent="0.3"/>
  <cols>
    <col min="1" max="1" width="20.44140625" bestFit="1" customWidth="1"/>
    <col min="2" max="2" width="34.6640625" bestFit="1" customWidth="1"/>
    <col min="19" max="19" width="20.44140625" bestFit="1" customWidth="1"/>
    <col min="20" max="20" width="21.33203125" bestFit="1" customWidth="1"/>
    <col min="26" max="26" width="20.44140625" bestFit="1" customWidth="1"/>
    <col min="27" max="27" width="39.5546875" bestFit="1" customWidth="1"/>
    <col min="28" max="28" width="22.44140625" bestFit="1" customWidth="1"/>
    <col min="31" max="31" width="20.44140625" bestFit="1" customWidth="1"/>
    <col min="32" max="32" width="21.33203125" bestFit="1" customWidth="1"/>
    <col min="39" max="39" width="20.44140625" bestFit="1" customWidth="1"/>
    <col min="40" max="40" width="21.33203125" bestFit="1" customWidth="1"/>
    <col min="46" max="46" width="20.44140625" bestFit="1" customWidth="1"/>
    <col min="47" max="47" width="21.33203125" bestFit="1" customWidth="1"/>
    <col min="53" max="53" width="20.44140625" bestFit="1" customWidth="1"/>
    <col min="54" max="54" width="21.33203125" bestFit="1" customWidth="1"/>
    <col min="60" max="60" width="20.44140625" bestFit="1" customWidth="1"/>
    <col min="61" max="61" width="34.6640625" bestFit="1" customWidth="1"/>
    <col min="62" max="62" width="22.44140625" bestFit="1" customWidth="1"/>
    <col min="66" max="66" width="20.44140625" bestFit="1" customWidth="1"/>
    <col min="67" max="67" width="39.5546875" bestFit="1" customWidth="1"/>
    <col min="72" max="72" width="18.88671875" bestFit="1" customWidth="1"/>
    <col min="73" max="73" width="22.77734375" bestFit="1" customWidth="1"/>
    <col min="75" max="75" width="18.88671875" bestFit="1" customWidth="1"/>
    <col min="76" max="76" width="31.33203125" bestFit="1" customWidth="1"/>
    <col min="77" max="77" width="11.88671875" bestFit="1" customWidth="1"/>
    <col min="78" max="78" width="18.88671875" bestFit="1" customWidth="1"/>
    <col min="79" max="79" width="27.44140625" bestFit="1" customWidth="1"/>
    <col min="81" max="81" width="18.88671875" bestFit="1" customWidth="1"/>
    <col min="82" max="82" width="36.109375" bestFit="1" customWidth="1"/>
    <col min="84" max="84" width="18.88671875" bestFit="1" customWidth="1"/>
    <col min="85" max="85" width="31" bestFit="1" customWidth="1"/>
    <col min="87" max="87" width="28.6640625" bestFit="1" customWidth="1"/>
  </cols>
  <sheetData>
    <row r="1" spans="1:87" x14ac:dyDescent="0.3">
      <c r="S1" s="25" t="s">
        <v>98</v>
      </c>
      <c r="T1" s="25"/>
      <c r="U1" s="25"/>
      <c r="Z1" s="26" t="s">
        <v>102</v>
      </c>
      <c r="AA1" s="26"/>
      <c r="AB1" s="26"/>
      <c r="AC1" s="26"/>
      <c r="AE1" s="4" t="s">
        <v>103</v>
      </c>
      <c r="AL1" s="27" t="s">
        <v>104</v>
      </c>
      <c r="AM1" s="27"/>
      <c r="AN1" s="27"/>
      <c r="AO1" s="27"/>
      <c r="AT1" s="28" t="s">
        <v>105</v>
      </c>
      <c r="AU1" s="28"/>
      <c r="AV1" s="28"/>
      <c r="AW1" s="28"/>
      <c r="BA1" s="24" t="s">
        <v>106</v>
      </c>
      <c r="BB1" s="24"/>
      <c r="BC1" s="24"/>
      <c r="BD1" s="24"/>
      <c r="BH1" s="29" t="s">
        <v>107</v>
      </c>
      <c r="BI1" s="29"/>
      <c r="BJ1" s="29"/>
      <c r="BK1" s="29"/>
      <c r="BN1" s="24" t="s">
        <v>108</v>
      </c>
      <c r="BO1" s="24"/>
      <c r="BP1" s="24"/>
      <c r="BQ1" s="24"/>
    </row>
    <row r="2" spans="1:87" x14ac:dyDescent="0.3">
      <c r="S2" s="2" t="s">
        <v>96</v>
      </c>
      <c r="T2" t="s">
        <v>99</v>
      </c>
      <c r="Z2" s="2" t="s">
        <v>96</v>
      </c>
      <c r="AA2" t="s">
        <v>101</v>
      </c>
      <c r="AE2" s="2" t="s">
        <v>96</v>
      </c>
      <c r="AF2" t="s">
        <v>99</v>
      </c>
      <c r="AM2" s="2" t="s">
        <v>96</v>
      </c>
      <c r="AN2" t="s">
        <v>99</v>
      </c>
      <c r="AT2" s="2" t="s">
        <v>96</v>
      </c>
      <c r="AU2" t="s">
        <v>99</v>
      </c>
      <c r="BA2" s="2" t="s">
        <v>96</v>
      </c>
      <c r="BB2" t="s">
        <v>99</v>
      </c>
      <c r="BH2" s="2" t="s">
        <v>96</v>
      </c>
      <c r="BI2" t="s">
        <v>100</v>
      </c>
      <c r="BN2" s="2" t="s">
        <v>96</v>
      </c>
      <c r="BO2" t="s">
        <v>101</v>
      </c>
      <c r="BT2" s="2" t="s">
        <v>96</v>
      </c>
      <c r="BU2" t="s">
        <v>109</v>
      </c>
      <c r="BW2" s="2" t="s">
        <v>96</v>
      </c>
      <c r="BX2" t="s">
        <v>100</v>
      </c>
      <c r="BZ2" s="2" t="s">
        <v>96</v>
      </c>
      <c r="CA2" t="s">
        <v>110</v>
      </c>
      <c r="CC2" s="2" t="s">
        <v>96</v>
      </c>
      <c r="CD2" t="s">
        <v>101</v>
      </c>
      <c r="CF2" s="2" t="s">
        <v>96</v>
      </c>
      <c r="CG2" t="s">
        <v>111</v>
      </c>
      <c r="CI2" t="s">
        <v>112</v>
      </c>
    </row>
    <row r="3" spans="1:87" x14ac:dyDescent="0.3">
      <c r="A3" s="2" t="s">
        <v>96</v>
      </c>
      <c r="B3" t="s">
        <v>100</v>
      </c>
      <c r="S3" s="3" t="s">
        <v>24</v>
      </c>
      <c r="T3">
        <v>1207</v>
      </c>
      <c r="Z3" s="3" t="s">
        <v>24</v>
      </c>
      <c r="AA3">
        <v>136662.35979287489</v>
      </c>
      <c r="AE3" s="3" t="s">
        <v>18</v>
      </c>
      <c r="AF3">
        <v>3283</v>
      </c>
      <c r="AM3" s="3" t="s">
        <v>31</v>
      </c>
      <c r="AN3">
        <v>5035</v>
      </c>
      <c r="AT3" s="3" t="s">
        <v>20</v>
      </c>
      <c r="AU3">
        <v>3321</v>
      </c>
      <c r="BA3" s="3" t="s">
        <v>42</v>
      </c>
      <c r="BB3">
        <v>3407</v>
      </c>
      <c r="BH3" s="3" t="s">
        <v>45</v>
      </c>
      <c r="BI3">
        <v>330256538.92000002</v>
      </c>
      <c r="BN3" s="3">
        <v>2015</v>
      </c>
      <c r="BO3">
        <v>134240.9306509434</v>
      </c>
      <c r="BT3" s="3" t="s">
        <v>24</v>
      </c>
      <c r="BU3">
        <v>278410276</v>
      </c>
      <c r="BW3" s="3" t="s">
        <v>24</v>
      </c>
      <c r="BX3">
        <v>164951468.27000001</v>
      </c>
      <c r="BZ3" s="3" t="s">
        <v>24</v>
      </c>
      <c r="CA3">
        <v>230663.02899751448</v>
      </c>
      <c r="CC3" s="3" t="s">
        <v>24</v>
      </c>
      <c r="CD3">
        <v>136662.35979287489</v>
      </c>
      <c r="CF3" s="3" t="s">
        <v>24</v>
      </c>
      <c r="CG3">
        <v>67.206636288318151</v>
      </c>
      <c r="CI3">
        <v>8</v>
      </c>
    </row>
    <row r="4" spans="1:87" x14ac:dyDescent="0.3">
      <c r="A4" s="3" t="s">
        <v>24</v>
      </c>
      <c r="B4">
        <v>164951468.27000001</v>
      </c>
      <c r="S4" s="3" t="s">
        <v>40</v>
      </c>
      <c r="T4">
        <v>1239</v>
      </c>
      <c r="Z4" s="3" t="s">
        <v>40</v>
      </c>
      <c r="AA4">
        <v>134885.06309927363</v>
      </c>
      <c r="AE4" s="3" t="s">
        <v>26</v>
      </c>
      <c r="AF4">
        <v>3360</v>
      </c>
      <c r="AM4" s="3" t="s">
        <v>21</v>
      </c>
      <c r="AN4">
        <v>4965</v>
      </c>
      <c r="AT4" s="3" t="s">
        <v>44</v>
      </c>
      <c r="AU4">
        <v>3429</v>
      </c>
      <c r="BA4" s="3" t="s">
        <v>19</v>
      </c>
      <c r="BB4">
        <v>3336</v>
      </c>
      <c r="BH4" s="3" t="s">
        <v>35</v>
      </c>
      <c r="BI4">
        <v>323546727.26999998</v>
      </c>
      <c r="BN4" s="3">
        <v>2016</v>
      </c>
      <c r="BO4">
        <v>132882.74732522797</v>
      </c>
      <c r="BT4" s="3" t="s">
        <v>40</v>
      </c>
      <c r="BU4">
        <v>280015545</v>
      </c>
      <c r="BW4" s="3" t="s">
        <v>40</v>
      </c>
      <c r="BX4">
        <v>167122593.18000001</v>
      </c>
      <c r="BZ4" s="3" t="s">
        <v>40</v>
      </c>
      <c r="CA4">
        <v>226001.2469733656</v>
      </c>
      <c r="CC4" s="3" t="s">
        <v>40</v>
      </c>
      <c r="CD4">
        <v>134885.06309927363</v>
      </c>
      <c r="CF4" s="3" t="s">
        <v>40</v>
      </c>
      <c r="CG4">
        <v>67.548345439870857</v>
      </c>
    </row>
    <row r="5" spans="1:87" x14ac:dyDescent="0.3">
      <c r="A5" s="3" t="s">
        <v>40</v>
      </c>
      <c r="B5">
        <v>167122593.18000001</v>
      </c>
      <c r="S5" s="3" t="s">
        <v>64</v>
      </c>
      <c r="T5">
        <v>1221</v>
      </c>
      <c r="Z5" s="3" t="s">
        <v>64</v>
      </c>
      <c r="AA5">
        <v>131097.48218673217</v>
      </c>
      <c r="AE5" s="3" t="s">
        <v>34</v>
      </c>
      <c r="AF5">
        <v>3357</v>
      </c>
      <c r="AM5" s="3" t="s">
        <v>97</v>
      </c>
      <c r="AN5">
        <v>10000</v>
      </c>
      <c r="AT5" s="3" t="s">
        <v>38</v>
      </c>
      <c r="AU5">
        <v>3250</v>
      </c>
      <c r="BA5" s="3" t="s">
        <v>27</v>
      </c>
      <c r="BB5">
        <v>3257</v>
      </c>
      <c r="BH5" s="3" t="s">
        <v>50</v>
      </c>
      <c r="BI5">
        <v>331873543.20999998</v>
      </c>
      <c r="BN5" s="3">
        <v>2017</v>
      </c>
      <c r="BO5">
        <v>135774.07590583418</v>
      </c>
      <c r="BT5" s="3" t="s">
        <v>64</v>
      </c>
      <c r="BU5">
        <v>269934723</v>
      </c>
      <c r="BW5" s="3" t="s">
        <v>64</v>
      </c>
      <c r="BX5">
        <v>160070025.75</v>
      </c>
      <c r="BZ5" s="3" t="s">
        <v>64</v>
      </c>
      <c r="CA5">
        <v>221076.75921375921</v>
      </c>
      <c r="CC5" s="3" t="s">
        <v>64</v>
      </c>
      <c r="CD5">
        <v>131097.48218673217</v>
      </c>
      <c r="CF5" s="3" t="s">
        <v>64</v>
      </c>
      <c r="CG5">
        <v>66.732588042588048</v>
      </c>
    </row>
    <row r="6" spans="1:87" x14ac:dyDescent="0.3">
      <c r="A6" s="3" t="s">
        <v>64</v>
      </c>
      <c r="B6">
        <v>160070025.75</v>
      </c>
      <c r="S6" s="3" t="s">
        <v>32</v>
      </c>
      <c r="T6">
        <v>1291</v>
      </c>
      <c r="Z6" s="3" t="s">
        <v>32</v>
      </c>
      <c r="AA6">
        <v>134372.91123934934</v>
      </c>
      <c r="AE6" s="3" t="s">
        <v>97</v>
      </c>
      <c r="AF6">
        <v>10000</v>
      </c>
      <c r="AT6" s="3" t="s">
        <v>97</v>
      </c>
      <c r="AU6">
        <v>10000</v>
      </c>
      <c r="BA6" s="3" t="s">
        <v>97</v>
      </c>
      <c r="BB6">
        <v>10000</v>
      </c>
      <c r="BH6" s="3" t="s">
        <v>22</v>
      </c>
      <c r="BI6">
        <v>352612930.57999998</v>
      </c>
      <c r="BN6" s="3">
        <v>2018</v>
      </c>
      <c r="BO6">
        <v>135447.45712799169</v>
      </c>
      <c r="BT6" s="3" t="s">
        <v>32</v>
      </c>
      <c r="BU6">
        <v>288102918</v>
      </c>
      <c r="BW6" s="3" t="s">
        <v>32</v>
      </c>
      <c r="BX6">
        <v>173475428.41</v>
      </c>
      <c r="BZ6" s="3" t="s">
        <v>32</v>
      </c>
      <c r="CA6">
        <v>223162.60108443067</v>
      </c>
      <c r="CC6" s="3" t="s">
        <v>32</v>
      </c>
      <c r="CD6">
        <v>134372.91123934934</v>
      </c>
      <c r="CF6" s="3" t="s">
        <v>32</v>
      </c>
      <c r="CG6">
        <v>66.89626646010845</v>
      </c>
    </row>
    <row r="7" spans="1:87" x14ac:dyDescent="0.3">
      <c r="A7" s="3" t="s">
        <v>32</v>
      </c>
      <c r="B7">
        <v>173475428.41</v>
      </c>
      <c r="S7" s="3" t="s">
        <v>29</v>
      </c>
      <c r="T7">
        <v>1272</v>
      </c>
      <c r="Z7" s="3" t="s">
        <v>29</v>
      </c>
      <c r="AA7">
        <v>132002.70838050314</v>
      </c>
      <c r="BH7" s="3" t="s">
        <v>97</v>
      </c>
      <c r="BI7">
        <v>1338289739.98</v>
      </c>
      <c r="BN7" s="3">
        <v>2019</v>
      </c>
      <c r="BO7">
        <v>134743.02814524045</v>
      </c>
      <c r="BT7" s="3" t="s">
        <v>29</v>
      </c>
      <c r="BU7">
        <v>283163122</v>
      </c>
      <c r="BW7" s="3" t="s">
        <v>29</v>
      </c>
      <c r="BX7">
        <v>167907445.06</v>
      </c>
      <c r="BZ7" s="3" t="s">
        <v>29</v>
      </c>
      <c r="CA7">
        <v>222612.51729559747</v>
      </c>
      <c r="CC7" s="3" t="s">
        <v>29</v>
      </c>
      <c r="CD7">
        <v>132002.70838050314</v>
      </c>
      <c r="CF7" s="3" t="s">
        <v>29</v>
      </c>
      <c r="CG7">
        <v>67.449779874213831</v>
      </c>
    </row>
    <row r="8" spans="1:87" x14ac:dyDescent="0.3">
      <c r="A8" s="3" t="s">
        <v>29</v>
      </c>
      <c r="B8">
        <v>167907445.06</v>
      </c>
      <c r="S8" s="3" t="s">
        <v>16</v>
      </c>
      <c r="T8">
        <v>1253</v>
      </c>
      <c r="Z8" s="3" t="s">
        <v>16</v>
      </c>
      <c r="AA8">
        <v>132591.364094174</v>
      </c>
      <c r="BN8" s="3">
        <v>2020</v>
      </c>
      <c r="BO8">
        <v>131873.34364293085</v>
      </c>
      <c r="BT8" s="3" t="s">
        <v>16</v>
      </c>
      <c r="BU8">
        <v>279276348</v>
      </c>
      <c r="BW8" s="3" t="s">
        <v>16</v>
      </c>
      <c r="BX8">
        <v>166136979.21000001</v>
      </c>
      <c r="BZ8" s="3" t="s">
        <v>16</v>
      </c>
      <c r="CA8">
        <v>222886.15163607342</v>
      </c>
      <c r="CC8" s="3" t="s">
        <v>16</v>
      </c>
      <c r="CD8">
        <v>132591.364094174</v>
      </c>
      <c r="CF8" s="3" t="s">
        <v>16</v>
      </c>
      <c r="CG8">
        <v>66.711723862729443</v>
      </c>
    </row>
    <row r="9" spans="1:87" x14ac:dyDescent="0.3">
      <c r="A9" s="3" t="s">
        <v>16</v>
      </c>
      <c r="B9">
        <v>166136979.21000001</v>
      </c>
      <c r="S9" s="3" t="s">
        <v>52</v>
      </c>
      <c r="T9">
        <v>1234</v>
      </c>
      <c r="Z9" s="3" t="s">
        <v>52</v>
      </c>
      <c r="AA9">
        <v>133496.55848460289</v>
      </c>
      <c r="BN9" s="3">
        <v>2021</v>
      </c>
      <c r="BO9">
        <v>134324.94966666668</v>
      </c>
      <c r="BT9" s="3" t="s">
        <v>52</v>
      </c>
      <c r="BU9">
        <v>274526634</v>
      </c>
      <c r="BW9" s="3" t="s">
        <v>52</v>
      </c>
      <c r="BX9">
        <v>164734753.16999999</v>
      </c>
      <c r="BZ9" s="3" t="s">
        <v>52</v>
      </c>
      <c r="CA9">
        <v>222468.90923824959</v>
      </c>
      <c r="CC9" s="3" t="s">
        <v>52</v>
      </c>
      <c r="CD9">
        <v>133496.55848460289</v>
      </c>
      <c r="CF9" s="3" t="s">
        <v>52</v>
      </c>
      <c r="CG9">
        <v>67.919189627228519</v>
      </c>
    </row>
    <row r="10" spans="1:87" x14ac:dyDescent="0.3">
      <c r="A10" s="3" t="s">
        <v>52</v>
      </c>
      <c r="B10">
        <v>164734753.16999999</v>
      </c>
      <c r="S10" s="3" t="s">
        <v>36</v>
      </c>
      <c r="T10">
        <v>1283</v>
      </c>
      <c r="Z10" s="3" t="s">
        <v>36</v>
      </c>
      <c r="AA10">
        <v>135534.72091192519</v>
      </c>
      <c r="BN10" s="3">
        <v>2022</v>
      </c>
      <c r="BO10">
        <v>132011.20980749748</v>
      </c>
      <c r="BT10" s="3" t="s">
        <v>36</v>
      </c>
      <c r="BU10">
        <v>289857658</v>
      </c>
      <c r="BW10" s="3" t="s">
        <v>36</v>
      </c>
      <c r="BX10">
        <v>173891046.93000001</v>
      </c>
      <c r="BZ10" s="3" t="s">
        <v>36</v>
      </c>
      <c r="CA10">
        <v>225921.7911145752</v>
      </c>
      <c r="CC10" s="3" t="s">
        <v>36</v>
      </c>
      <c r="CD10">
        <v>135534.72091192519</v>
      </c>
      <c r="CF10" s="3" t="s">
        <v>36</v>
      </c>
      <c r="CG10">
        <v>67.058994544037418</v>
      </c>
    </row>
    <row r="11" spans="1:87" x14ac:dyDescent="0.3">
      <c r="A11" s="3" t="s">
        <v>36</v>
      </c>
      <c r="B11">
        <v>173891046.93000001</v>
      </c>
      <c r="S11" s="3" t="s">
        <v>97</v>
      </c>
      <c r="T11">
        <v>10000</v>
      </c>
      <c r="Z11" s="3" t="s">
        <v>97</v>
      </c>
      <c r="AA11">
        <v>133828.973998</v>
      </c>
      <c r="BN11" s="3">
        <v>2023</v>
      </c>
      <c r="BO11">
        <v>132547.33985422741</v>
      </c>
      <c r="BT11" s="3" t="s">
        <v>97</v>
      </c>
      <c r="BU11">
        <v>2243287224</v>
      </c>
      <c r="BW11" s="3" t="s">
        <v>97</v>
      </c>
      <c r="BX11">
        <v>1338289739.98</v>
      </c>
      <c r="BZ11" s="3" t="s">
        <v>97</v>
      </c>
      <c r="CA11">
        <v>224328.7224</v>
      </c>
      <c r="CC11" s="3" t="s">
        <v>97</v>
      </c>
      <c r="CD11">
        <v>133828.973998</v>
      </c>
      <c r="CF11" s="3" t="s">
        <v>97</v>
      </c>
      <c r="CG11">
        <v>67.188925999999995</v>
      </c>
    </row>
    <row r="12" spans="1:87" x14ac:dyDescent="0.3">
      <c r="A12" s="3" t="s">
        <v>97</v>
      </c>
      <c r="B12">
        <v>1338289739.98</v>
      </c>
      <c r="BN12" s="3">
        <v>2024</v>
      </c>
      <c r="BO12">
        <v>134439.7329019981</v>
      </c>
    </row>
    <row r="13" spans="1:87" x14ac:dyDescent="0.3">
      <c r="BN13" s="3" t="s">
        <v>97</v>
      </c>
      <c r="BO13">
        <v>133828.973998</v>
      </c>
    </row>
    <row r="32" spans="75:76" x14ac:dyDescent="0.3">
      <c r="BW32" t="s">
        <v>88</v>
      </c>
      <c r="BX32" s="5">
        <f>GETPIVOTDATA("[Measures].[Count of Model]",$S$2)</f>
        <v>10000</v>
      </c>
    </row>
    <row r="33" spans="75:77" ht="28.8" x14ac:dyDescent="0.3">
      <c r="BW33" s="1" t="s">
        <v>89</v>
      </c>
      <c r="BX33" s="6">
        <f>GETPIVOTDATA("[Measures].[Sum of Price (INR)]",$BT$2)</f>
        <v>2243287224</v>
      </c>
      <c r="BY33" t="str">
        <f>"₹"&amp;TEXT(BX33/10000000,"0.00")&amp;" Cr"</f>
        <v>₹224.33 Cr</v>
      </c>
    </row>
    <row r="34" spans="75:77" ht="28.8" x14ac:dyDescent="0.3">
      <c r="BW34" s="1" t="s">
        <v>90</v>
      </c>
      <c r="BX34" s="6">
        <f>GETPIVOTDATA("[Measures].[Sum of Resale Price (INR)]",$BW$2)</f>
        <v>1338289739.98</v>
      </c>
      <c r="BY34" t="str">
        <f>"₹"&amp;TEXT(BX34/10000000,"0.00")&amp;" Cr"</f>
        <v>₹133.83 Cr</v>
      </c>
    </row>
    <row r="35" spans="75:77" ht="28.8" x14ac:dyDescent="0.3">
      <c r="BW35" s="1" t="s">
        <v>91</v>
      </c>
      <c r="BX35" s="9">
        <f>GETPIVOTDATA("[Measures].[Average of Resale Price (INR)]",$Z$2)</f>
        <v>133828.973998</v>
      </c>
      <c r="BY35" t="str">
        <f>"₹"&amp;TEXT(BX35/100000,"0.00")&amp;" Lakh"</f>
        <v>₹1.34 Lakh</v>
      </c>
    </row>
    <row r="36" spans="75:77" ht="28.8" x14ac:dyDescent="0.3">
      <c r="BW36" s="1" t="s">
        <v>92</v>
      </c>
      <c r="BX36" s="7">
        <f>GETPIVOTDATA("[Measures].[Average of Price (INR)]",$BZ$2)-GETPIVOTDATA("[Measures].[Average of Resale Price (INR)]",$CC$2)</f>
        <v>90499.748401999997</v>
      </c>
    </row>
    <row r="37" spans="75:77" ht="28.8" x14ac:dyDescent="0.3">
      <c r="BW37" s="1" t="s">
        <v>93</v>
      </c>
      <c r="BX37" s="1">
        <f>GETPIVOTDATA("[Measures].[Count of Model]",$AE$2)</f>
        <v>10000</v>
      </c>
    </row>
    <row r="38" spans="75:77" x14ac:dyDescent="0.3">
      <c r="BW38" s="1" t="s">
        <v>94</v>
      </c>
      <c r="BX38" s="8">
        <f>GETPIVOTDATA("[Measures].[Average of Mileage (km/l)]",$CF$2)</f>
        <v>67.188925999999995</v>
      </c>
    </row>
    <row r="39" spans="75:77" x14ac:dyDescent="0.3">
      <c r="BW39" s="1" t="s">
        <v>95</v>
      </c>
      <c r="BX39" s="1">
        <f>GETPIVOTDATA("[Measures].[Distinct Count of Brand]",$CI$2)</f>
        <v>8</v>
      </c>
    </row>
  </sheetData>
  <mergeCells count="7">
    <mergeCell ref="BN1:BQ1"/>
    <mergeCell ref="S1:U1"/>
    <mergeCell ref="Z1:AC1"/>
    <mergeCell ref="AL1:AO1"/>
    <mergeCell ref="AT1:AW1"/>
    <mergeCell ref="BA1:BD1"/>
    <mergeCell ref="BH1:BK1"/>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18C5-5B31-4210-ADA0-87FAB15D951A}">
  <dimension ref="B1:B33"/>
  <sheetViews>
    <sheetView zoomScale="106" workbookViewId="0">
      <selection activeCell="E10" sqref="E10"/>
    </sheetView>
  </sheetViews>
  <sheetFormatPr defaultRowHeight="14.4" x14ac:dyDescent="0.3"/>
  <cols>
    <col min="2" max="2" width="94.5546875" customWidth="1"/>
  </cols>
  <sheetData>
    <row r="1" spans="2:2" ht="18" x14ac:dyDescent="0.3">
      <c r="B1" s="10" t="s">
        <v>113</v>
      </c>
    </row>
    <row r="2" spans="2:2" ht="41.4" customHeight="1" x14ac:dyDescent="0.3">
      <c r="B2" s="11" t="s">
        <v>114</v>
      </c>
    </row>
    <row r="3" spans="2:2" ht="18" x14ac:dyDescent="0.3">
      <c r="B3" s="10" t="s">
        <v>115</v>
      </c>
    </row>
    <row r="4" spans="2:2" x14ac:dyDescent="0.3">
      <c r="B4" s="12" t="s">
        <v>116</v>
      </c>
    </row>
    <row r="5" spans="2:2" x14ac:dyDescent="0.3">
      <c r="B5" s="12" t="s">
        <v>117</v>
      </c>
    </row>
    <row r="6" spans="2:2" ht="27.6" customHeight="1" x14ac:dyDescent="0.3">
      <c r="B6" s="12" t="s">
        <v>118</v>
      </c>
    </row>
    <row r="7" spans="2:2" x14ac:dyDescent="0.3">
      <c r="B7" s="12" t="s">
        <v>119</v>
      </c>
    </row>
    <row r="8" spans="2:2" x14ac:dyDescent="0.3">
      <c r="B8" s="12" t="s">
        <v>120</v>
      </c>
    </row>
    <row r="9" spans="2:2" x14ac:dyDescent="0.3">
      <c r="B9" s="12" t="s">
        <v>121</v>
      </c>
    </row>
    <row r="10" spans="2:2" ht="27.6" customHeight="1" x14ac:dyDescent="0.3">
      <c r="B10" s="12" t="s">
        <v>122</v>
      </c>
    </row>
    <row r="11" spans="2:2" ht="18" x14ac:dyDescent="0.3">
      <c r="B11" s="10" t="s">
        <v>123</v>
      </c>
    </row>
    <row r="12" spans="2:2" ht="27.6" customHeight="1" x14ac:dyDescent="0.3">
      <c r="B12" s="13" t="s">
        <v>124</v>
      </c>
    </row>
    <row r="13" spans="2:2" x14ac:dyDescent="0.3">
      <c r="B13" s="13" t="s">
        <v>125</v>
      </c>
    </row>
    <row r="14" spans="2:2" ht="27.6" customHeight="1" x14ac:dyDescent="0.3">
      <c r="B14" s="13" t="s">
        <v>126</v>
      </c>
    </row>
    <row r="15" spans="2:2" x14ac:dyDescent="0.3">
      <c r="B15" s="13" t="s">
        <v>127</v>
      </c>
    </row>
    <row r="16" spans="2:2" x14ac:dyDescent="0.3">
      <c r="B16" s="13" t="s">
        <v>128</v>
      </c>
    </row>
    <row r="17" spans="2:2" x14ac:dyDescent="0.3">
      <c r="B17" s="13" t="s">
        <v>129</v>
      </c>
    </row>
    <row r="18" spans="2:2" x14ac:dyDescent="0.3">
      <c r="B18" s="13" t="s">
        <v>130</v>
      </c>
    </row>
    <row r="19" spans="2:2" x14ac:dyDescent="0.3">
      <c r="B19" s="13" t="s">
        <v>131</v>
      </c>
    </row>
    <row r="20" spans="2:2" ht="27.6" customHeight="1" x14ac:dyDescent="0.3">
      <c r="B20" s="13" t="s">
        <v>132</v>
      </c>
    </row>
    <row r="21" spans="2:2" ht="18" x14ac:dyDescent="0.3">
      <c r="B21" s="10" t="s">
        <v>133</v>
      </c>
    </row>
    <row r="22" spans="2:2" x14ac:dyDescent="0.3">
      <c r="B22" s="14" t="s">
        <v>134</v>
      </c>
    </row>
    <row r="23" spans="2:2" x14ac:dyDescent="0.3">
      <c r="B23" s="14" t="s">
        <v>135</v>
      </c>
    </row>
    <row r="24" spans="2:2" x14ac:dyDescent="0.3">
      <c r="B24" s="14" t="s">
        <v>136</v>
      </c>
    </row>
    <row r="25" spans="2:2" ht="27.6" customHeight="1" x14ac:dyDescent="0.3">
      <c r="B25" s="14" t="s">
        <v>137</v>
      </c>
    </row>
    <row r="26" spans="2:2" x14ac:dyDescent="0.3">
      <c r="B26" s="14" t="s">
        <v>138</v>
      </c>
    </row>
    <row r="27" spans="2:2" x14ac:dyDescent="0.3">
      <c r="B27" s="14" t="s">
        <v>139</v>
      </c>
    </row>
    <row r="28" spans="2:2" ht="18" x14ac:dyDescent="0.3">
      <c r="B28" s="10" t="s">
        <v>140</v>
      </c>
    </row>
    <row r="29" spans="2:2" x14ac:dyDescent="0.3">
      <c r="B29" s="14" t="s">
        <v>141</v>
      </c>
    </row>
    <row r="30" spans="2:2" x14ac:dyDescent="0.3">
      <c r="B30" s="14" t="s">
        <v>142</v>
      </c>
    </row>
    <row r="31" spans="2:2" x14ac:dyDescent="0.3">
      <c r="B31" s="14" t="s">
        <v>143</v>
      </c>
    </row>
    <row r="32" spans="2:2" x14ac:dyDescent="0.3">
      <c r="B32" s="14" t="s">
        <v>144</v>
      </c>
    </row>
    <row r="33" spans="2:2" x14ac:dyDescent="0.3">
      <c r="B33" s="14"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bike_sales_india</vt:lpstr>
      <vt:lpstr>Fact Table</vt:lpstr>
      <vt:lpstr>Brand Dimension</vt:lpstr>
      <vt:lpstr>Location Dimension</vt:lpstr>
      <vt:lpstr>Fuel Dimension</vt:lpstr>
      <vt:lpstr>Owner Dimension</vt:lpstr>
      <vt:lpstr>Seller Dimension</vt:lpstr>
      <vt:lpstr>Insurance Dimension</vt:lpstr>
      <vt:lpstr>Date Dimension</vt:lpstr>
      <vt:lpstr>Dashboard</vt:lpstr>
      <vt:lpstr>Pivot Table</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arivu selvi</dc:creator>
  <cp:lastModifiedBy>arivu selvi</cp:lastModifiedBy>
  <dcterms:created xsi:type="dcterms:W3CDTF">2026-07-06T08:54:28Z</dcterms:created>
  <dcterms:modified xsi:type="dcterms:W3CDTF">2026-09-10T17:44:06Z</dcterms:modified>
</cp:coreProperties>
</file>