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1" i="2"/>
  <c r="F169"/>
  <c r="F147"/>
  <c r="F142"/>
  <c r="F140"/>
  <c r="F138"/>
  <c r="F120"/>
  <c r="J90"/>
  <c r="F63"/>
  <c r="F91" s="1"/>
  <c r="F430" i="1"/>
  <c r="F428"/>
  <c r="F411"/>
  <c r="F398"/>
  <c r="F391"/>
  <c r="F379"/>
  <c r="F376"/>
  <c r="F363"/>
  <c r="F360"/>
  <c r="F358"/>
  <c r="F357"/>
  <c r="F355"/>
  <c r="F354"/>
  <c r="F351"/>
  <c r="F350"/>
  <c r="F347"/>
  <c r="F346"/>
  <c r="F344"/>
  <c r="F311"/>
  <c r="F310"/>
  <c r="F304"/>
  <c r="F297"/>
  <c r="F296"/>
  <c r="F289"/>
  <c r="F270"/>
  <c r="F269"/>
  <c r="F434" s="1"/>
  <c r="F248"/>
  <c r="F246"/>
  <c r="F237"/>
  <c r="F226"/>
  <c r="E206"/>
  <c r="F198"/>
  <c r="F193"/>
  <c r="F190"/>
  <c r="F189"/>
  <c r="F179"/>
  <c r="F158"/>
  <c r="F147"/>
  <c r="F138"/>
  <c r="F134"/>
  <c r="F133"/>
  <c r="F132"/>
  <c r="F130"/>
  <c r="F129"/>
  <c r="F128"/>
  <c r="F126"/>
  <c r="F125"/>
  <c r="F124"/>
  <c r="F122"/>
  <c r="F121"/>
  <c r="F120"/>
  <c r="F119"/>
  <c r="F118"/>
  <c r="F90"/>
  <c r="F86"/>
  <c r="F27"/>
  <c r="F26"/>
  <c r="F22"/>
  <c r="F21"/>
  <c r="F20"/>
  <c r="F19"/>
  <c r="F251" l="1"/>
  <c r="F182" i="2"/>
</calcChain>
</file>

<file path=xl/sharedStrings.xml><?xml version="1.0" encoding="utf-8"?>
<sst xmlns="http://schemas.openxmlformats.org/spreadsheetml/2006/main" count="1886" uniqueCount="800">
  <si>
    <t>Laundry Detail August</t>
  </si>
  <si>
    <t>Sr. No</t>
  </si>
  <si>
    <t>Name</t>
  </si>
  <si>
    <t>Address</t>
  </si>
  <si>
    <t>Mobile</t>
  </si>
  <si>
    <t xml:space="preserve">Laundry </t>
  </si>
  <si>
    <t>Amount</t>
  </si>
  <si>
    <t>Pickup Date</t>
  </si>
  <si>
    <t>Delivery Date</t>
  </si>
  <si>
    <t>Vijay Julka</t>
  </si>
  <si>
    <t>Mahantam-8-Mahagun Sec-78 Noida</t>
  </si>
  <si>
    <t>Shivam panday</t>
  </si>
  <si>
    <t>G/255-B 2nd floor Sec-22 Noida</t>
  </si>
  <si>
    <t>Vishal</t>
  </si>
  <si>
    <t>B-55 Room No.-209 Sec-39 noida</t>
  </si>
  <si>
    <t>Aneesh Sharma</t>
  </si>
  <si>
    <t>Building np.-242 Gf-3 Nitikhand-2 indirapuram</t>
  </si>
  <si>
    <t>Vinayak Nigam</t>
  </si>
  <si>
    <t>Plot no.-866 Nitikhand-1</t>
  </si>
  <si>
    <t>Chetan</t>
  </si>
  <si>
    <t>Shatrugan Panday</t>
  </si>
  <si>
    <t>903 Aravali apartment kaushambi GZb.</t>
  </si>
  <si>
    <t>Vashu</t>
  </si>
  <si>
    <t>477 Gate-3 bArun Vihar-2 Sec-37 Noida</t>
  </si>
  <si>
    <t>Ashok</t>
  </si>
  <si>
    <t>301 Anantam Sec-73 Noida</t>
  </si>
  <si>
    <t>80bal</t>
  </si>
  <si>
    <t>Sahil Goyal</t>
  </si>
  <si>
    <t>A-12-A sec-50Noida</t>
  </si>
  <si>
    <t>Abhiushek Kumar</t>
  </si>
  <si>
    <t>C2/1502 Supertech Crossing Gzb.</t>
  </si>
  <si>
    <t>15/08/2016</t>
  </si>
  <si>
    <t>17/08/2016</t>
  </si>
  <si>
    <t>Amit</t>
  </si>
  <si>
    <t>Shop no.-11 Panchsheel mall crossing</t>
  </si>
  <si>
    <t>19/08/2016</t>
  </si>
  <si>
    <t>Ajay rana</t>
  </si>
  <si>
    <t>K12 A02 RG Residency Sec-120</t>
  </si>
  <si>
    <t>Abhishek</t>
  </si>
  <si>
    <t>A-1 Duplex Rajat Vihar Sec-62</t>
  </si>
  <si>
    <t>D.K. Sharma</t>
  </si>
  <si>
    <t>B-4, yoga ashram Sec-62 Noida</t>
  </si>
  <si>
    <t>Jitandra</t>
  </si>
  <si>
    <t>702 Yucca Paramount crossing Gzb.</t>
  </si>
  <si>
    <t>T. K. Chataniya</t>
  </si>
  <si>
    <t>E-806, Supertech Crossing Gzb.</t>
  </si>
  <si>
    <t>Shop no.-111 Panchsheel Square mall Gzb</t>
  </si>
  <si>
    <t>20/08/2016</t>
  </si>
  <si>
    <t>18/08/2016</t>
  </si>
  <si>
    <t>Ishank</t>
  </si>
  <si>
    <t>1912 Mapple Paramount Crossing Gzb.</t>
  </si>
  <si>
    <t>22/08/2016</t>
  </si>
  <si>
    <t>Himani Sharma</t>
  </si>
  <si>
    <t>W-1603, Homes Sec-121 Noida</t>
  </si>
  <si>
    <t>702,yucca paramount crossing republic Gzb.</t>
  </si>
  <si>
    <t>21/08/2016</t>
  </si>
  <si>
    <t>23/08/2016</t>
  </si>
  <si>
    <t>Dr. Chandrash</t>
  </si>
  <si>
    <t>904 Panorma paramount crossing gzb.</t>
  </si>
  <si>
    <t>Sourabh</t>
  </si>
  <si>
    <t>B-2301 Supertech Crossing Gzb.</t>
  </si>
  <si>
    <t>Narendra</t>
  </si>
  <si>
    <t>F-1405, Supertech Crossing Gzb.</t>
  </si>
  <si>
    <t>Aditya Roy</t>
  </si>
  <si>
    <t>C-43, Sec-105 Noida</t>
  </si>
  <si>
    <t>Akash Khare</t>
  </si>
  <si>
    <t>205, Jaypee height-2</t>
  </si>
  <si>
    <t>Ankush Yadav</t>
  </si>
  <si>
    <t>C-702, C block Sec-76 noida</t>
  </si>
  <si>
    <t>noha</t>
  </si>
  <si>
    <t>C-169 Sec-20 Noida</t>
  </si>
  <si>
    <t>S. chakarbarti</t>
  </si>
  <si>
    <t>E-1540, 5th avanue gaur city-1</t>
  </si>
  <si>
    <t>Rahul Raina</t>
  </si>
  <si>
    <t>C2-1702 Supertech crossing</t>
  </si>
  <si>
    <t>Adeel</t>
  </si>
  <si>
    <t>A-588, Sec-46 Noida</t>
  </si>
  <si>
    <t>Dr. Arun</t>
  </si>
  <si>
    <t>F-19, Sec-40 Noida</t>
  </si>
  <si>
    <t>Utkarsh</t>
  </si>
  <si>
    <t>I-1305 Preview laboni crossing</t>
  </si>
  <si>
    <t>Shyam</t>
  </si>
  <si>
    <t>C-22-A, Sec-57 Noida</t>
  </si>
  <si>
    <t>Mumtaz</t>
  </si>
  <si>
    <t>A-614 Sec-46 Noida</t>
  </si>
  <si>
    <t>14/08/2016</t>
  </si>
  <si>
    <t>Rahul Khatana</t>
  </si>
  <si>
    <t>F-15 Sarjan Vihar Abhay Khand-2</t>
  </si>
  <si>
    <t>16/08/2016</t>
  </si>
  <si>
    <t>907 Panorma paramount crossing gzb.</t>
  </si>
  <si>
    <t>vinay Mishra</t>
  </si>
  <si>
    <t>C-807, Prateek Laural Noida</t>
  </si>
  <si>
    <t>Sanjay Rai</t>
  </si>
  <si>
    <t>J-2 Sec-41 Noida</t>
  </si>
  <si>
    <t>Sneha</t>
  </si>
  <si>
    <t>42 Semant Vihar kaushambi sec-14</t>
  </si>
  <si>
    <t>Ashish</t>
  </si>
  <si>
    <t>G-1006, Nirala and Park Indirapuram</t>
  </si>
  <si>
    <t xml:space="preserve">A-1, Rajat vihar </t>
  </si>
  <si>
    <t>B-11 Sec-62 Noida</t>
  </si>
  <si>
    <t>Siddharth</t>
  </si>
  <si>
    <t>A-68 Sec-39 Noida</t>
  </si>
  <si>
    <t>Nishant</t>
  </si>
  <si>
    <t>2A Nayaykhand-3 Indirapuram</t>
  </si>
  <si>
    <t>Parl</t>
  </si>
  <si>
    <t>B-506 Indirapuram</t>
  </si>
  <si>
    <t>Shivani</t>
  </si>
  <si>
    <t>B-27 Sec-41 Noida</t>
  </si>
  <si>
    <t>Shishant</t>
  </si>
  <si>
    <t>25/08/2016</t>
  </si>
  <si>
    <t>27/08/2016</t>
  </si>
  <si>
    <t>Tathangat</t>
  </si>
  <si>
    <t>1006 T-7 NRI residency Sec-45 Noida</t>
  </si>
  <si>
    <t>Krishna</t>
  </si>
  <si>
    <t>Mohit</t>
  </si>
  <si>
    <t>24/08/2016</t>
  </si>
  <si>
    <t>V.K. Saxena</t>
  </si>
  <si>
    <t>C-138, Kendria Vihar Sec-51</t>
  </si>
  <si>
    <t>26/08/2016</t>
  </si>
  <si>
    <t>Ankit</t>
  </si>
  <si>
    <t>F1 358 Shakti Khand3 Indirapuram</t>
  </si>
  <si>
    <t>Kartik</t>
  </si>
  <si>
    <t>E-6 Sec-51 Noida</t>
  </si>
  <si>
    <t>Suresh</t>
  </si>
  <si>
    <t>614 Sec-28 Noida</t>
  </si>
  <si>
    <t>j2 Sec-41 Noida</t>
  </si>
  <si>
    <t>C 1006, Nirala and Park Indirapuram</t>
  </si>
  <si>
    <t>pkg</t>
  </si>
  <si>
    <t>904 Panorma Paramount Crossing</t>
  </si>
  <si>
    <t>29/08/2016</t>
  </si>
  <si>
    <t>Harshit</t>
  </si>
  <si>
    <t>1816 Osimo Mahagun</t>
  </si>
  <si>
    <t>Kalpna David</t>
  </si>
  <si>
    <t>B-2002 Supertech Crossing</t>
  </si>
  <si>
    <t>S Chakarwarti</t>
  </si>
  <si>
    <t>E-1540 Avanue-5  Gaur City-1</t>
  </si>
  <si>
    <t>28/08/2016</t>
  </si>
  <si>
    <t>30/08/2016</t>
  </si>
  <si>
    <t>Sandeep</t>
  </si>
  <si>
    <t>Ruchi</t>
  </si>
  <si>
    <t>112-A, pocket-C, Express Way Sec-105 Noida</t>
  </si>
  <si>
    <t>Parul</t>
  </si>
  <si>
    <t>B-506,Angle Mercury</t>
  </si>
  <si>
    <t>Rahul</t>
  </si>
  <si>
    <t>CMC-01,1804 Supertech captown sec-47 noida</t>
  </si>
  <si>
    <t>31/08/2016</t>
  </si>
  <si>
    <t>B-4, Sec-62 Noida</t>
  </si>
  <si>
    <t>Mani</t>
  </si>
  <si>
    <t>1107-Prateek Royal Crossing</t>
  </si>
  <si>
    <t>Laundry Detail September</t>
  </si>
  <si>
    <t>Laundry/Dry</t>
  </si>
  <si>
    <t>Rajnish</t>
  </si>
  <si>
    <t>C1/48, Sec-55 Noida</t>
  </si>
  <si>
    <t>Ganesh</t>
  </si>
  <si>
    <t>164-c Shipra Suncity</t>
  </si>
  <si>
    <t>Aditya</t>
  </si>
  <si>
    <t>705, Shipra Rivera Tower</t>
  </si>
  <si>
    <t>B-55 Room-209 sec-39</t>
  </si>
  <si>
    <t>Hitesh</t>
  </si>
  <si>
    <t>54 B, Anukampa PG Apt.</t>
  </si>
  <si>
    <t>Mayank</t>
  </si>
  <si>
    <t>K-104, Amarpali Princely Sec-76</t>
  </si>
  <si>
    <t>PKG</t>
  </si>
  <si>
    <t>Shri</t>
  </si>
  <si>
    <t>CM-3-301 Supertech captown</t>
  </si>
  <si>
    <t>6.3 With bag</t>
  </si>
  <si>
    <t>Nihul</t>
  </si>
  <si>
    <t>A/504, Amarpali Park Sec-50</t>
  </si>
  <si>
    <t>Athrav</t>
  </si>
  <si>
    <t>B-100, Phase IInd Noida</t>
  </si>
  <si>
    <t>CMC-1-1804, Supertyech captown</t>
  </si>
  <si>
    <t>614, Arun vihar sec-28</t>
  </si>
  <si>
    <t>I-63,Sec-41 Noida</t>
  </si>
  <si>
    <t>F-19 Sec-40 Noida</t>
  </si>
  <si>
    <t>Manpreet</t>
  </si>
  <si>
    <t>F-15 Sarjan Vihar Indirapuram</t>
  </si>
  <si>
    <t>13/09/2016</t>
  </si>
  <si>
    <t>Bharvi prakash</t>
  </si>
  <si>
    <t>Room No-506 Radison Blue hotal kausambi</t>
  </si>
  <si>
    <t>Bhanu</t>
  </si>
  <si>
    <t>BirlaSoft H-Block Sec-63 Noida</t>
  </si>
  <si>
    <t>17/09/2016</t>
  </si>
  <si>
    <t>19/09/2016</t>
  </si>
  <si>
    <t>Manik</t>
  </si>
  <si>
    <t>A-69 Sec-71 Noida</t>
  </si>
  <si>
    <t>26/09/2016</t>
  </si>
  <si>
    <t>28/09/2016</t>
  </si>
  <si>
    <t>Viplav</t>
  </si>
  <si>
    <t>92-C Shipra Suncity</t>
  </si>
  <si>
    <t>27/09/2016</t>
  </si>
  <si>
    <t>29/09/2016</t>
  </si>
  <si>
    <t>Gaurav</t>
  </si>
  <si>
    <t>811Samand Vihar Indirapuram</t>
  </si>
  <si>
    <t>Subhash</t>
  </si>
  <si>
    <t>B-183 Sec-31 Noida</t>
  </si>
  <si>
    <t>Ruhi</t>
  </si>
  <si>
    <t>FF-3 Nitikhand Ist</t>
  </si>
  <si>
    <t>20/10/2016</t>
  </si>
  <si>
    <t>Aporva</t>
  </si>
  <si>
    <t>A2-1102 Krishna Apartment</t>
  </si>
  <si>
    <t>303,Sec-73</t>
  </si>
  <si>
    <t>Shekhar</t>
  </si>
  <si>
    <t>J2 Sec-41 Noida</t>
  </si>
  <si>
    <t>Anukriti</t>
  </si>
  <si>
    <t>1690 Arun Vihar</t>
  </si>
  <si>
    <t>parnav</t>
  </si>
  <si>
    <t>250/32 Shastri Nagar</t>
  </si>
  <si>
    <t>Drishtee</t>
  </si>
  <si>
    <t>A-8A, Erisson Building Sec-62 Noida</t>
  </si>
  <si>
    <t>C2-1502 Supertech Crosing Republic Gzb.</t>
  </si>
  <si>
    <t>Mukul</t>
  </si>
  <si>
    <t>S-901 Amarpali Cilicon City Sec-76</t>
  </si>
  <si>
    <t>Yucca-702 Paramount</t>
  </si>
  <si>
    <t>1006 NRI Residency Sec-45</t>
  </si>
  <si>
    <t>Sndeep</t>
  </si>
  <si>
    <t>B-1304 Anshal Vaishali</t>
  </si>
  <si>
    <t xml:space="preserve">Mahantam 8-317 Mahagun </t>
  </si>
  <si>
    <t>Sufia</t>
  </si>
  <si>
    <t>Mapple-1403 paramount Crossing Republic Gzb.</t>
  </si>
  <si>
    <t>I-1305 Laboni Crossing republic Gzb.</t>
  </si>
  <si>
    <t>Kanika</t>
  </si>
  <si>
    <t>B-4, Yoga Asharam Sec-62</t>
  </si>
  <si>
    <t>Shubham</t>
  </si>
  <si>
    <t>L-1101 jaipuriya  Sunrise</t>
  </si>
  <si>
    <t>Rohit</t>
  </si>
  <si>
    <t>Greenwich B-104</t>
  </si>
  <si>
    <t>B-506  Angel mercury Socity</t>
  </si>
  <si>
    <t>Divyam</t>
  </si>
  <si>
    <t>Sigma PG Room-204</t>
  </si>
  <si>
    <t>14/09/2016</t>
  </si>
  <si>
    <t>112-A Sec-105 Noida</t>
  </si>
  <si>
    <t>15/09/2016</t>
  </si>
  <si>
    <t>Shanti</t>
  </si>
  <si>
    <t>Radison Blue hotal</t>
  </si>
  <si>
    <t>C-1-48, Sec-55 Noida</t>
  </si>
  <si>
    <t>16/09/2016</t>
  </si>
  <si>
    <t>18/09/2016</t>
  </si>
  <si>
    <t>Pkg</t>
  </si>
  <si>
    <t>Adil</t>
  </si>
  <si>
    <t>A-588 Sec-46 Noida</t>
  </si>
  <si>
    <t>Nandini</t>
  </si>
  <si>
    <t>Jasmine 505 Paramount</t>
  </si>
  <si>
    <t>A-8A, Ericsson Building Sec-62 Noida</t>
  </si>
  <si>
    <t>17/9/2016</t>
  </si>
  <si>
    <t>20/09/2016</t>
  </si>
  <si>
    <t>Ashwani</t>
  </si>
  <si>
    <t>705 Shipra Rivera</t>
  </si>
  <si>
    <t>21/09/2016</t>
  </si>
  <si>
    <t>Akshay</t>
  </si>
  <si>
    <t xml:space="preserve">92C shipra Suncity </t>
  </si>
  <si>
    <t>Glen</t>
  </si>
  <si>
    <t>C-92 Shipra suncity</t>
  </si>
  <si>
    <t>Ravi Kumar</t>
  </si>
  <si>
    <t>Oak Road 4/16 Shipra Suncity</t>
  </si>
  <si>
    <t>Greewith B-104</t>
  </si>
  <si>
    <t>22/09/2016</t>
  </si>
  <si>
    <t>E-1003 Supertech Crossing Republic Gzb.</t>
  </si>
  <si>
    <t>Pardeep</t>
  </si>
  <si>
    <t>A-1404,preview Laboni Crossing</t>
  </si>
  <si>
    <t>Arju</t>
  </si>
  <si>
    <t>A1-1002</t>
  </si>
  <si>
    <t>Apoorva</t>
  </si>
  <si>
    <t>F-2006, Supertech</t>
  </si>
  <si>
    <t>S. Chakarwarti</t>
  </si>
  <si>
    <t xml:space="preserve">E-1540 5th avanue Gaur City-1 </t>
  </si>
  <si>
    <t>David</t>
  </si>
  <si>
    <t>B-2002 Supertech Crossing Republic Gzb.</t>
  </si>
  <si>
    <t>C-43 Sec-105, Noida</t>
  </si>
  <si>
    <t>kushagra</t>
  </si>
  <si>
    <t>Yucca-1605 paramount Crossing republic Gzb.</t>
  </si>
  <si>
    <t>A2-1401 Supertech Crossing republic</t>
  </si>
  <si>
    <t>Ankit Sharma</t>
  </si>
  <si>
    <t>B-303, Kingswood Court</t>
  </si>
  <si>
    <t>G-23 panchsheel square Mall</t>
  </si>
  <si>
    <t>24/09/2016</t>
  </si>
  <si>
    <t>mapple-1912, Paramount Crossing</t>
  </si>
  <si>
    <t>Yoga Ashram Sec-62 Noida</t>
  </si>
  <si>
    <t>25/09/2016</t>
  </si>
  <si>
    <t>A7-202 saviour greens</t>
  </si>
  <si>
    <t>Ayushi</t>
  </si>
  <si>
    <t>A1-1101 Supertech Crossing Gzb</t>
  </si>
  <si>
    <t>3kg unprocessed</t>
  </si>
  <si>
    <t>A-1204 Amarpali Crossing Gzb.</t>
  </si>
  <si>
    <t>30/09/2016</t>
  </si>
  <si>
    <t>C-1006 Nirala and park</t>
  </si>
  <si>
    <t>Dr. Chandresh</t>
  </si>
  <si>
    <t>panorma-904 paramount crossing gzb.</t>
  </si>
  <si>
    <t>Irfan</t>
  </si>
  <si>
    <t>59 bal</t>
  </si>
  <si>
    <t>Parnav</t>
  </si>
  <si>
    <t>250/32 2nd floor Sastri Nagar Gzb.</t>
  </si>
  <si>
    <t>Rajat Vihar Ist</t>
  </si>
  <si>
    <t xml:space="preserve">Prerna </t>
  </si>
  <si>
    <t>D-802 Florence Sec-92</t>
  </si>
  <si>
    <t>23/09/2016</t>
  </si>
  <si>
    <t>Mukta</t>
  </si>
  <si>
    <t>C-138 Kendra vihar</t>
  </si>
  <si>
    <t>614 Varun vihar</t>
  </si>
  <si>
    <t>Subham</t>
  </si>
  <si>
    <t>Naijal</t>
  </si>
  <si>
    <t>B-182 Sec-48 Noida</t>
  </si>
  <si>
    <t>Anurag</t>
  </si>
  <si>
    <t>D-1701 Partik Wisteria Sec-77</t>
  </si>
  <si>
    <t>Rahul khatana</t>
  </si>
  <si>
    <t>Divyam goyal</t>
  </si>
  <si>
    <t>sigma PG Room-204 sec-44 Noida</t>
  </si>
  <si>
    <t>1901 Supertech sec-74</t>
  </si>
  <si>
    <t>Parsun</t>
  </si>
  <si>
    <t>1801 supertech sec-74</t>
  </si>
  <si>
    <t>srikant</t>
  </si>
  <si>
    <t>Sec-44</t>
  </si>
  <si>
    <t>Shivangi</t>
  </si>
  <si>
    <t>E-140 Sec-52 Noida</t>
  </si>
  <si>
    <t>C4/610 Gulmohar nehru nagar Gzb.</t>
  </si>
  <si>
    <t>A-411 Sec-47 Noida</t>
  </si>
  <si>
    <t>Narandra</t>
  </si>
  <si>
    <t>F-1405 Supertech crossing</t>
  </si>
  <si>
    <t>160    bal</t>
  </si>
  <si>
    <t>matheow</t>
  </si>
  <si>
    <t>BirlaSoft H-9 Sec-63 Noida</t>
  </si>
  <si>
    <t>V.K. Sharma</t>
  </si>
  <si>
    <t>C-138 Kendra vihar Sec-51 noida</t>
  </si>
  <si>
    <t>L-509 Aditya celebrity sec-77</t>
  </si>
  <si>
    <t>Sahil</t>
  </si>
  <si>
    <t>F-31 Sec-39 Noida</t>
  </si>
  <si>
    <t>Laundry Detail October</t>
  </si>
  <si>
    <t>Tripti</t>
  </si>
  <si>
    <t>002 Block-A GC10 Sanskrti Vihar Gaur city 2</t>
  </si>
  <si>
    <t xml:space="preserve">Krishan </t>
  </si>
  <si>
    <t>D-108, IIIrd sec-30 Noida</t>
  </si>
  <si>
    <t xml:space="preserve">Abhijit </t>
  </si>
  <si>
    <t>D-103, Anshal tanushri NH-24</t>
  </si>
  <si>
    <t>A7-202 Saviour Crossing republic Gzb.</t>
  </si>
  <si>
    <t>Akshay/Akshit</t>
  </si>
  <si>
    <t xml:space="preserve">Flat no.-002, GC-10, Sanskrti Vihar Gaur City-2 </t>
  </si>
  <si>
    <t>B-303 Kingswood Crossing Gzb.</t>
  </si>
  <si>
    <t>janki</t>
  </si>
  <si>
    <t>D-14 sec-26 noida</t>
  </si>
  <si>
    <t>Shweta</t>
  </si>
  <si>
    <t>A-683, Sec-19 Noida</t>
  </si>
  <si>
    <t>vishal</t>
  </si>
  <si>
    <t>B-55 Room-209 Sec-39 Noida</t>
  </si>
  <si>
    <t>Pranav</t>
  </si>
  <si>
    <t>Se-250/32 Shastri Nagar Gzb.</t>
  </si>
  <si>
    <t>13/10/2016</t>
  </si>
  <si>
    <t>C4/610 Gulmohar Rakesh Marg Gzb.</t>
  </si>
  <si>
    <t>14/10/2016</t>
  </si>
  <si>
    <t>Rajat Vihar Sec-62 Noida</t>
  </si>
  <si>
    <t>F-15 Sarjan Vihar</t>
  </si>
  <si>
    <t>15/10/2016</t>
  </si>
  <si>
    <t>A-14 Sec-50 Noida</t>
  </si>
  <si>
    <t>17/10/2016</t>
  </si>
  <si>
    <t>701 Mahagun Indirapuram</t>
  </si>
  <si>
    <t>L-1101 Jai Puriya Sunrise</t>
  </si>
  <si>
    <t>16/10/2016</t>
  </si>
  <si>
    <t>18/10/2016</t>
  </si>
  <si>
    <t>Arvind</t>
  </si>
  <si>
    <t>11055 Tower-4 Gh-7 Crossing Gzb.</t>
  </si>
  <si>
    <t>C2-1502, Supertech Crossing republic Gzb.</t>
  </si>
  <si>
    <t>54B Anukampa Apartment</t>
  </si>
  <si>
    <t>Palm Road 9/18 Shipra Suncity</t>
  </si>
  <si>
    <t>Siddhant</t>
  </si>
  <si>
    <t>GH-7 Villa No-22 Crossing Republic Gzb.</t>
  </si>
  <si>
    <t>Ritesh</t>
  </si>
  <si>
    <t>A-1601 Amarpali empire Crossing Gzb.</t>
  </si>
  <si>
    <t>1912 Mapple Crossing Gzb.</t>
  </si>
  <si>
    <t>189/10/2016</t>
  </si>
  <si>
    <t>CMC-1804 Supertech Sec-74 Noida</t>
  </si>
  <si>
    <t>19/10/2016</t>
  </si>
  <si>
    <t>B-4 Sec-62 Noida</t>
  </si>
  <si>
    <t>Naresh</t>
  </si>
  <si>
    <t>894, 3rd floor Sec-37 Noida</t>
  </si>
  <si>
    <t>B-104, greenwich sec-93 noida</t>
  </si>
  <si>
    <t>F-206, Aditya Celebrity Sec-76 Noida</t>
  </si>
  <si>
    <t>705 Shipra Riviera</t>
  </si>
  <si>
    <t>Akash</t>
  </si>
  <si>
    <t>205 Pavilion heights2 sec-128 noida</t>
  </si>
  <si>
    <t>Pankhuri</t>
  </si>
  <si>
    <t>A2 1102 Krishna Apra</t>
  </si>
  <si>
    <t>Gunjal</t>
  </si>
  <si>
    <t>H-11 Se-41 Noida</t>
  </si>
  <si>
    <t>Sarthak</t>
  </si>
  <si>
    <t>828 Nitikhand-1</t>
  </si>
  <si>
    <t>C1/48 Sec-55 noida</t>
  </si>
  <si>
    <t>904 panorma paramount crossing gzb.</t>
  </si>
  <si>
    <t>Mayank-2</t>
  </si>
  <si>
    <t>A2-1401 Supertech Crossing Gzb.</t>
  </si>
  <si>
    <t>50 bal</t>
  </si>
  <si>
    <t>A</t>
  </si>
  <si>
    <t>Z-1304 Amarpali</t>
  </si>
  <si>
    <t>B-6 Sec-26 Noida</t>
  </si>
  <si>
    <t>drishtee</t>
  </si>
  <si>
    <t>I-67 Room-206 Sec-41 Noida</t>
  </si>
  <si>
    <t>Naresh Taneja</t>
  </si>
  <si>
    <t>A-308 Sec-46 Noida</t>
  </si>
  <si>
    <t>54-B EIL- Anukampa Apartment Abhaykhand-4 indirapuram</t>
  </si>
  <si>
    <t>Shailja</t>
  </si>
  <si>
    <t>345, oversess tower sec-62 noida</t>
  </si>
  <si>
    <t>L-1101, Jaipuriya sunrise indirapuram</t>
  </si>
  <si>
    <t>Room no.-204 Sigma PG sec-44 noida</t>
  </si>
  <si>
    <t>Shreya</t>
  </si>
  <si>
    <t>B-47 Sec-51 Noida</t>
  </si>
  <si>
    <t>Sakshi</t>
  </si>
  <si>
    <t>Nishtha</t>
  </si>
  <si>
    <t>07, parkview Apartment Sec-51 Noida</t>
  </si>
  <si>
    <t>K-104 Amarpali princely Sec-76 Noida</t>
  </si>
  <si>
    <t>H-007 Amarpali princely Sec-76 Noida</t>
  </si>
  <si>
    <t>CMC-01/1804 Supertech Captown</t>
  </si>
  <si>
    <t>A/69, Sec-71 Noida</t>
  </si>
  <si>
    <t>mayank</t>
  </si>
  <si>
    <t>H-9 Birlasoft Sec-63 Noida</t>
  </si>
  <si>
    <t>Sidak</t>
  </si>
  <si>
    <t>G-2 Block-4 Express garden</t>
  </si>
  <si>
    <t>Varun Copra</t>
  </si>
  <si>
    <t>360 abhaykhand-3 indirapuram</t>
  </si>
  <si>
    <t>Omveer</t>
  </si>
  <si>
    <t>Ho.- No.-C43 sec-105 Noida</t>
  </si>
  <si>
    <t>B-104 Greenwich Sec-93 Noida</t>
  </si>
  <si>
    <t>K-104 Amarpali Princely sec-76 Noida</t>
  </si>
  <si>
    <t>Mahantam 8-317 Mahagun  sec-78 noida</t>
  </si>
  <si>
    <t>Vijay julka</t>
  </si>
  <si>
    <t>84 samvad vihar indirapuram</t>
  </si>
  <si>
    <t>Sudesh Sharma</t>
  </si>
  <si>
    <t>D-11 Sec-15 Noida</t>
  </si>
  <si>
    <t>Ram</t>
  </si>
  <si>
    <t>A-308, Sec-46 Noida</t>
  </si>
  <si>
    <t>Anchal</t>
  </si>
  <si>
    <t>C-245 2nd Floor Sec-105 Noida</t>
  </si>
  <si>
    <t>Varun Chopra</t>
  </si>
  <si>
    <t>360 Abhay Khand-3 Indirapuram</t>
  </si>
  <si>
    <t>Room no.-207 B-6 Sec-26 Noida</t>
  </si>
  <si>
    <t>Adarsh panday</t>
  </si>
  <si>
    <t>room no.-314 B-6 Sec-26 Noida</t>
  </si>
  <si>
    <t>Nigam</t>
  </si>
  <si>
    <t>Delhi</t>
  </si>
  <si>
    <t>C-1/48 Sec-55 Noida</t>
  </si>
  <si>
    <t>Sona</t>
  </si>
  <si>
    <t xml:space="preserve">C-124 10Avanue Gaur city-2 </t>
  </si>
  <si>
    <t>Neeraj Chaudhary/Anuj</t>
  </si>
  <si>
    <t xml:space="preserve">Nehru Nagar </t>
  </si>
  <si>
    <t>21/10/2016</t>
  </si>
  <si>
    <t>23/10/2016</t>
  </si>
  <si>
    <t>Mayank Shukla</t>
  </si>
  <si>
    <t>A2-1401 Supertech Crossing</t>
  </si>
  <si>
    <t>25/10/2016</t>
  </si>
  <si>
    <t>Golden</t>
  </si>
  <si>
    <t>402 Panchsheel Mall</t>
  </si>
  <si>
    <t>27/10/2016</t>
  </si>
  <si>
    <t>29/10/2016</t>
  </si>
  <si>
    <t>CMC 1, 1901 Supertech captown sec-74</t>
  </si>
  <si>
    <t>Ahmad</t>
  </si>
  <si>
    <t>plot no-240 nitikhand-3</t>
  </si>
  <si>
    <t>22/10/2016</t>
  </si>
  <si>
    <t>saboor</t>
  </si>
  <si>
    <t>Naresh taneja</t>
  </si>
  <si>
    <t xml:space="preserve">C-92 Shipra Sun city </t>
  </si>
  <si>
    <t>24/10/2016</t>
  </si>
  <si>
    <t>B-303 Kingswood Crossing</t>
  </si>
  <si>
    <t>T.K. chataniya</t>
  </si>
  <si>
    <t>E-806 Supertech Crossing</t>
  </si>
  <si>
    <t>510 first floor Sec-1 Vaishali</t>
  </si>
  <si>
    <t>K 104 Amarpali Princely Sec-76 noida</t>
  </si>
  <si>
    <t>C2-1502 Supertech Crossing</t>
  </si>
  <si>
    <t>26/10/2016</t>
  </si>
  <si>
    <t>Smiley</t>
  </si>
  <si>
    <t>j-1504 jaipuriya sunrise</t>
  </si>
  <si>
    <t>Shir</t>
  </si>
  <si>
    <t>1001 block-A gaur globale crossing</t>
  </si>
  <si>
    <t>shop no-402 panchsheel mall</t>
  </si>
  <si>
    <t>mungir</t>
  </si>
  <si>
    <t>S-1410 Ajnara genx crossing</t>
  </si>
  <si>
    <t>mapple 1912 paramount crossing</t>
  </si>
  <si>
    <t>Abhijeet</t>
  </si>
  <si>
    <t>D-103 Anshal NH-24</t>
  </si>
  <si>
    <t>Anand</t>
  </si>
  <si>
    <t>C-1006 Nirala end park Indirapuram</t>
  </si>
  <si>
    <t>C-124 Gaur city-2 10th avanue</t>
  </si>
  <si>
    <t>Kishor</t>
  </si>
  <si>
    <t>K-705 Gaur city 10th avenue</t>
  </si>
  <si>
    <t>Nava Raman</t>
  </si>
  <si>
    <t>plot 2 building 2 sec-62</t>
  </si>
  <si>
    <t>28/10/2016</t>
  </si>
  <si>
    <t>Rakesh</t>
  </si>
  <si>
    <t>H. No-318 sec-26 vasundhara</t>
  </si>
  <si>
    <t>F-19 Sec 40 Noida</t>
  </si>
  <si>
    <t>30/10/2016</t>
  </si>
  <si>
    <t>1050pay</t>
  </si>
  <si>
    <t>Divya</t>
  </si>
  <si>
    <t>K-909 RG residency</t>
  </si>
  <si>
    <t>Prova</t>
  </si>
  <si>
    <t>202 t-8 lotus Sec-100 Noida</t>
  </si>
  <si>
    <t>Archna</t>
  </si>
  <si>
    <t>Sri tower 1904 eldico Sec-93A noida</t>
  </si>
  <si>
    <t>31/10/2016</t>
  </si>
  <si>
    <t>CMC-01-1804 Superrech captown Sec-74 Noida</t>
  </si>
  <si>
    <t>mahantam-8-mahagun Sec-78 Noida</t>
  </si>
  <si>
    <t>Divyam Goyal</t>
  </si>
  <si>
    <t>Room no-204 Sigma Tower sec-44 Noida</t>
  </si>
  <si>
    <t>Karan</t>
  </si>
  <si>
    <t>H-114 Sec-41 Noida</t>
  </si>
  <si>
    <t>Duplex-01  block A Rajat Vihar sec-62 Noida</t>
  </si>
  <si>
    <t>B-701 Gardania Green Sec-61</t>
  </si>
  <si>
    <t>Meenu</t>
  </si>
  <si>
    <t>470 Ground Floor Nitikhand-1 Indirapuram</t>
  </si>
  <si>
    <t>C1/48 Sec-55 Noida</t>
  </si>
  <si>
    <t>Lalit</t>
  </si>
  <si>
    <t>4007 Royal Garden State Sec-61 Noida</t>
  </si>
  <si>
    <t>Anjali</t>
  </si>
  <si>
    <t>498 D Shipra Suncity Indirapuram</t>
  </si>
  <si>
    <t>Abhanav</t>
  </si>
  <si>
    <t>Duplex-129 Swaran Vihar Sec-82 Noida</t>
  </si>
  <si>
    <t>Nandini Sharma</t>
  </si>
  <si>
    <t>Gasmine 505 Paramount Sec-137 Noida</t>
  </si>
  <si>
    <t xml:space="preserve">Akshay-2 </t>
  </si>
  <si>
    <t>205 Pavalion Hight-2 Sec-128 Noida</t>
  </si>
  <si>
    <t>Prerna Sharma</t>
  </si>
  <si>
    <t>202 T-8, Sec-100</t>
  </si>
  <si>
    <t>mahantam-8-317 mahagun Sec-78 Noida</t>
  </si>
  <si>
    <t>B-14 Arun Vihar Sec-28 Noida</t>
  </si>
  <si>
    <t>505 Jasmine Paramount Sec-137 Noida</t>
  </si>
  <si>
    <t>301 Anantam House Sec-73 Noida</t>
  </si>
  <si>
    <t>Dry-Cleaning August</t>
  </si>
  <si>
    <t>Dry Cleaning</t>
  </si>
  <si>
    <t>mahantam-8-mahagun sec-78 Noida</t>
  </si>
  <si>
    <t>DC/8</t>
  </si>
  <si>
    <t>Shivam Panday</t>
  </si>
  <si>
    <t>G/255-B Sec-22 Noida</t>
  </si>
  <si>
    <t>DC/5</t>
  </si>
  <si>
    <t>Romil</t>
  </si>
  <si>
    <t>G55,Sec-56 Noida</t>
  </si>
  <si>
    <t>4/DC</t>
  </si>
  <si>
    <t>Lava International</t>
  </si>
  <si>
    <t>B-4, Sec-63 Noida</t>
  </si>
  <si>
    <t>50/DC</t>
  </si>
  <si>
    <t>Rishika</t>
  </si>
  <si>
    <t>C-118,Sec-44 Noida</t>
  </si>
  <si>
    <t>2/DC</t>
  </si>
  <si>
    <t>Samarth</t>
  </si>
  <si>
    <t>592-F1, Nitikhand IInd</t>
  </si>
  <si>
    <t>10/DC</t>
  </si>
  <si>
    <t>Shivi</t>
  </si>
  <si>
    <t>C-166,Sec-48 Noida</t>
  </si>
  <si>
    <t>3/DC</t>
  </si>
  <si>
    <t>Girish</t>
  </si>
  <si>
    <t>J/902, Aditya megacity Indirapuram</t>
  </si>
  <si>
    <t>Ajay Bisht</t>
  </si>
  <si>
    <t>1312 Mapple, paramount Crossing Gzb.</t>
  </si>
  <si>
    <t>DC/1</t>
  </si>
  <si>
    <t>E-806 Supertech Crossing Gzb.</t>
  </si>
  <si>
    <t>Parveen Tomar</t>
  </si>
  <si>
    <t>C-120 gaur Globale Village Crossing Gzb.</t>
  </si>
  <si>
    <t>steam Pressing/4</t>
  </si>
  <si>
    <t>Rachna</t>
  </si>
  <si>
    <t>Flat No.-3144, T-11 , Gh-7 Crossing Gzb</t>
  </si>
  <si>
    <t>Dry-Cleaning September</t>
  </si>
  <si>
    <t>Meera Sharma</t>
  </si>
  <si>
    <t>597 A, Sec-46 Noida</t>
  </si>
  <si>
    <t>9/DC</t>
  </si>
  <si>
    <t>Prabhat</t>
  </si>
  <si>
    <t>A8/703, Olive County</t>
  </si>
  <si>
    <t>1/DC</t>
  </si>
  <si>
    <t>Harish gupta</t>
  </si>
  <si>
    <t>Tower-6-1001 Orange County Indirapuram</t>
  </si>
  <si>
    <t>6/DC</t>
  </si>
  <si>
    <t>Pratysesh</t>
  </si>
  <si>
    <t>5/1105, Mohan Maker Socity</t>
  </si>
  <si>
    <t>DC</t>
  </si>
  <si>
    <t>13/9/2016</t>
  </si>
  <si>
    <t>Pooja Joshi</t>
  </si>
  <si>
    <t>E-8, Sec-39, Noida</t>
  </si>
  <si>
    <t>7/DC</t>
  </si>
  <si>
    <t>Sahil Nawab</t>
  </si>
  <si>
    <t>5/DC</t>
  </si>
  <si>
    <t>Anshul</t>
  </si>
  <si>
    <t>S-6/1401 Eldico Aamantron Sec-119 Noida</t>
  </si>
  <si>
    <t>Swati Agarwal</t>
  </si>
  <si>
    <t>KM-18 Kavi Nagar</t>
  </si>
  <si>
    <t>11/DC</t>
  </si>
  <si>
    <t>A k Verma</t>
  </si>
  <si>
    <t>Rajni</t>
  </si>
  <si>
    <t>C-101 Omaxe Forest Spa Sec-93</t>
  </si>
  <si>
    <t>Jasvinder</t>
  </si>
  <si>
    <t>D/102,Second Floor sec-20</t>
  </si>
  <si>
    <t>Tilak Raj</t>
  </si>
  <si>
    <t>C-148,Sec-19 Noida</t>
  </si>
  <si>
    <t>8/DC</t>
  </si>
  <si>
    <t>672 bal</t>
  </si>
  <si>
    <t>bal amt is recived</t>
  </si>
  <si>
    <t>Y.K. mehta</t>
  </si>
  <si>
    <t>86 Sec-1 Vasundhara</t>
  </si>
  <si>
    <t>DC/9</t>
  </si>
  <si>
    <t>kelash</t>
  </si>
  <si>
    <t>C2 404 Olive County</t>
  </si>
  <si>
    <t>Amit Kumar Yadav</t>
  </si>
  <si>
    <t xml:space="preserve">805 Tower-3 Panchsheel </t>
  </si>
  <si>
    <t>C4-610 Gulmohar Rakesh Marg Gzb.</t>
  </si>
  <si>
    <t>DC/4</t>
  </si>
  <si>
    <t>Renu</t>
  </si>
  <si>
    <t>I-1506 Sethi Max Royal</t>
  </si>
  <si>
    <t>DC/3</t>
  </si>
  <si>
    <t>DC/12</t>
  </si>
  <si>
    <t>Krishana</t>
  </si>
  <si>
    <t>Samsung electronics Sec-62</t>
  </si>
  <si>
    <t>DC/2</t>
  </si>
  <si>
    <t>112A Sec-105</t>
  </si>
  <si>
    <t>Bhanu Prakash</t>
  </si>
  <si>
    <t xml:space="preserve">Redisson Blue Hotal </t>
  </si>
  <si>
    <t>DC/6</t>
  </si>
  <si>
    <t>Sudish</t>
  </si>
  <si>
    <t>Suman</t>
  </si>
  <si>
    <t>A2/1101 Olive county</t>
  </si>
  <si>
    <t>DC/42</t>
  </si>
  <si>
    <t>Ranu</t>
  </si>
  <si>
    <t>I-1506 Sathi Max Royal Sec-76</t>
  </si>
  <si>
    <t>Ashima</t>
  </si>
  <si>
    <t>A-002 Vivak vihar sec-82 noida</t>
  </si>
  <si>
    <t>Isha</t>
  </si>
  <si>
    <t>66 K pratap vihar</t>
  </si>
  <si>
    <t>Aks Design</t>
  </si>
  <si>
    <t>Shop No.2 Aroma Socity Sec-75</t>
  </si>
  <si>
    <t>DC/28</t>
  </si>
  <si>
    <t>Swati</t>
  </si>
  <si>
    <t>S3 KM-18 Kavi Nagar Gzb.</t>
  </si>
  <si>
    <t>C-101 Omaxe</t>
  </si>
  <si>
    <t>Mohan</t>
  </si>
  <si>
    <t>Mapple A-5003 Paramoun Crossing</t>
  </si>
  <si>
    <t>DC/38</t>
  </si>
  <si>
    <t>Vinay</t>
  </si>
  <si>
    <t>Shop No-118 Panchsheel</t>
  </si>
  <si>
    <t>Arora</t>
  </si>
  <si>
    <t>105 Solitaire paramount</t>
  </si>
  <si>
    <t>85 Bal</t>
  </si>
  <si>
    <t>Anupam</t>
  </si>
  <si>
    <t>Salitaire 404 Paramount</t>
  </si>
  <si>
    <t>Vishnu</t>
  </si>
  <si>
    <t>S3 1069 Nitikhand-I</t>
  </si>
  <si>
    <t>Rajni Gupta</t>
  </si>
  <si>
    <t>C-101, Omaxe Forest Sec-93</t>
  </si>
  <si>
    <t>C-148 Sec-19 Noida</t>
  </si>
  <si>
    <t>DC/18</t>
  </si>
  <si>
    <t>Somya</t>
  </si>
  <si>
    <t>B-7 Kendra Vihar Sec-51</t>
  </si>
  <si>
    <t>DC/</t>
  </si>
  <si>
    <t>Pooja</t>
  </si>
  <si>
    <t>E-8 Sec-39 Noida</t>
  </si>
  <si>
    <t>Nitash</t>
  </si>
  <si>
    <t>913 IInd floor Nitikhand 1</t>
  </si>
  <si>
    <t>DC/19</t>
  </si>
  <si>
    <t>Shikha</t>
  </si>
  <si>
    <t>Tower B1 809A Gaur vista</t>
  </si>
  <si>
    <t>B6-1101 krishna apra</t>
  </si>
  <si>
    <t>Megha</t>
  </si>
  <si>
    <t>D-216 Sec-63 Noida</t>
  </si>
  <si>
    <t>Sastri nagar Ghaziabad</t>
  </si>
  <si>
    <t>Dc/2</t>
  </si>
  <si>
    <t>Total</t>
  </si>
  <si>
    <t>Dry-Cleaning October</t>
  </si>
  <si>
    <t>Binu</t>
  </si>
  <si>
    <t>B1-1603 olive county</t>
  </si>
  <si>
    <t>DC/11</t>
  </si>
  <si>
    <t>01/010/2016</t>
  </si>
  <si>
    <t>D/102, Sec-20 Noida</t>
  </si>
  <si>
    <t>Dc/4</t>
  </si>
  <si>
    <t>pillow unprocessed return</t>
  </si>
  <si>
    <t>A10</t>
  </si>
  <si>
    <t>Priyanka</t>
  </si>
  <si>
    <t>C-602, Design park socity sec-62 noida</t>
  </si>
  <si>
    <t>DC/14</t>
  </si>
  <si>
    <t>Tushar</t>
  </si>
  <si>
    <t>D-97 Sec-105 Noida</t>
  </si>
  <si>
    <t>SE-250/32 Shastri Nagar Gzb.</t>
  </si>
  <si>
    <t>Shweta Sharma</t>
  </si>
  <si>
    <t>Coral-303 Arihant Crossing republic Gzb.</t>
  </si>
  <si>
    <t xml:space="preserve">Vikash Tyagi/ankit </t>
  </si>
  <si>
    <t>Panchsheel Mall</t>
  </si>
  <si>
    <t>DC/210</t>
  </si>
  <si>
    <t>Bal</t>
  </si>
  <si>
    <t>Garvit</t>
  </si>
  <si>
    <t>B3/502 olive county</t>
  </si>
  <si>
    <t xml:space="preserve">F-201 Shipra Krishna Vista </t>
  </si>
  <si>
    <t>Satyanand</t>
  </si>
  <si>
    <t>H-148 Sec-22 Noida</t>
  </si>
  <si>
    <t>Vinod</t>
  </si>
  <si>
    <t>Flat no.-1306 Gaur Green Viosta Indirapuram</t>
  </si>
  <si>
    <t>Akansha</t>
  </si>
  <si>
    <t>502 Lincoln A grand Sec-93</t>
  </si>
  <si>
    <t>Navmeet</t>
  </si>
  <si>
    <t>B2, Sec-57 Noida</t>
  </si>
  <si>
    <t>Subir</t>
  </si>
  <si>
    <t>D-2011 Amarpali Zodica Sec-120</t>
  </si>
  <si>
    <t>B-104, Greenwich Sec-93 Noida</t>
  </si>
  <si>
    <t>E-8, Sec-39 Noida</t>
  </si>
  <si>
    <t>Suraj</t>
  </si>
  <si>
    <t>104 raj apartment sec-73 noida</t>
  </si>
  <si>
    <t>Tahir</t>
  </si>
  <si>
    <t>Plot no.-99 Gyan Khand-3</t>
  </si>
  <si>
    <t>KM-18 Kavi Nagar Gzb.</t>
  </si>
  <si>
    <t>DC/7</t>
  </si>
  <si>
    <t>Jagbir singh</t>
  </si>
  <si>
    <t>A3-303 olive county</t>
  </si>
  <si>
    <t>DC/15</t>
  </si>
  <si>
    <t>Garima</t>
  </si>
  <si>
    <t>valencia 96s mahagun</t>
  </si>
  <si>
    <t>SI/2</t>
  </si>
  <si>
    <t>vijay julka</t>
  </si>
  <si>
    <t>mahantam-8-mahagun sec-76</t>
  </si>
  <si>
    <t>Shashank</t>
  </si>
  <si>
    <t xml:space="preserve">M-902 ajnara </t>
  </si>
  <si>
    <t>Gauri Sharma</t>
  </si>
  <si>
    <t>Flat no.-202, NRI omaxe gh-1 grtr noida</t>
  </si>
  <si>
    <t>Sumit</t>
  </si>
  <si>
    <t>C4/904 olive county</t>
  </si>
  <si>
    <t>Yashveer</t>
  </si>
  <si>
    <t>CG-1/605 Supertech Sec-76 Noida</t>
  </si>
  <si>
    <t>Pawan</t>
  </si>
  <si>
    <t>B-004 Krishna Apra Sec-61 Noida</t>
  </si>
  <si>
    <t>Meera</t>
  </si>
  <si>
    <t>597-A Sec-46 Noida</t>
  </si>
  <si>
    <t>B/104 Greenwich Omaxe Sec-93 Noida</t>
  </si>
  <si>
    <t>Gauri</t>
  </si>
  <si>
    <t>T1/202 Omaxe NRI city</t>
  </si>
  <si>
    <t>SI/6</t>
  </si>
  <si>
    <t>894-Arun Vihar Sec-37 Noida</t>
  </si>
  <si>
    <t>SI/5</t>
  </si>
  <si>
    <t>Shalini</t>
  </si>
  <si>
    <t>74/1 vasundhara opp vansthali school gzb.</t>
  </si>
  <si>
    <t>Arvind gupta</t>
  </si>
  <si>
    <t>Flat-807 V35, inderlok socity Nayaykhand-1</t>
  </si>
  <si>
    <t>Salini</t>
  </si>
  <si>
    <t>B-307, Ram Vihar Sec-30  Noida</t>
  </si>
  <si>
    <t>Sankalp Gupta</t>
  </si>
  <si>
    <t>K-303 Ist avanue Gaur city-1</t>
  </si>
  <si>
    <t xml:space="preserve">B-3/902 </t>
  </si>
  <si>
    <t>Medha</t>
  </si>
  <si>
    <t>Harshan</t>
  </si>
  <si>
    <t>1123 Ferrara Mahagun Crossing</t>
  </si>
  <si>
    <t>Bharat Singh</t>
  </si>
  <si>
    <t>Flat No-453 Katania Mahagun Crossing</t>
  </si>
  <si>
    <t>Babu Ram</t>
  </si>
  <si>
    <t>Dundahada</t>
  </si>
  <si>
    <t>Dr. Anuragi</t>
  </si>
  <si>
    <t>Shop No-147 Panchsheel Mall</t>
  </si>
  <si>
    <t>Himanshu</t>
  </si>
  <si>
    <t>Flat No.-1406 Blossom Ajnara Crossing</t>
  </si>
  <si>
    <t>Sachin Kumar</t>
  </si>
  <si>
    <t>Cherry County</t>
  </si>
  <si>
    <t>Chadda</t>
  </si>
  <si>
    <t>1803 orchid Paramount</t>
  </si>
  <si>
    <t>Garima Singh</t>
  </si>
  <si>
    <t>Supertech Crossing</t>
  </si>
  <si>
    <t>Anita</t>
  </si>
  <si>
    <t>517 Osimo Mahagun Crossing</t>
  </si>
  <si>
    <t>C-120 Ist Floor Sec-50 Noida</t>
  </si>
  <si>
    <t>C4/610 Gulmohar Nehru Nagar Gzb.</t>
  </si>
  <si>
    <t>SI/Dc</t>
  </si>
  <si>
    <t>Prabhat Shah</t>
  </si>
  <si>
    <t>703/A-8 olive county vasundhara</t>
  </si>
  <si>
    <t>jagdish Chand</t>
  </si>
  <si>
    <t>1204 S-2 sec-19</t>
  </si>
  <si>
    <t>Palavi Singh</t>
  </si>
  <si>
    <t>704 CM07 Jp vista Sec-134 Noida</t>
  </si>
  <si>
    <t>B-715 Sec-62</t>
  </si>
  <si>
    <t>Arun</t>
  </si>
  <si>
    <t>2006-1C ghaziabad</t>
  </si>
  <si>
    <t>DC/13</t>
  </si>
  <si>
    <t>Vijay</t>
  </si>
  <si>
    <t>n1/603 olive county sec-5</t>
  </si>
  <si>
    <t>lalit</t>
  </si>
  <si>
    <t>4007 boyal garden state sec-61 noida</t>
  </si>
  <si>
    <t>B6/1101 Krishna Apra Garden Indirapuram</t>
  </si>
  <si>
    <t>Nandani Sharma</t>
  </si>
  <si>
    <t>505 Gasmine Paramount Sec-137 Noida</t>
  </si>
  <si>
    <t>Poonam</t>
  </si>
  <si>
    <t>D-1929 gaur global village crossing</t>
  </si>
  <si>
    <t>Manoj kumar</t>
  </si>
  <si>
    <t>A-201 Gaur Global Village crossing</t>
  </si>
  <si>
    <t>KanuPriya</t>
  </si>
  <si>
    <t>C-48 Sec-61 Noida</t>
  </si>
  <si>
    <t>Sanjay</t>
  </si>
  <si>
    <t>A6/802 Olive county vasundhara</t>
  </si>
  <si>
    <t>Dc/7</t>
  </si>
  <si>
    <t>Vikrant Singh</t>
  </si>
  <si>
    <t>C-2/40 Olive county Vasundhara</t>
  </si>
  <si>
    <t>Naresh Panday</t>
  </si>
  <si>
    <t>A-4/14/02 olive county Vasundhara</t>
  </si>
  <si>
    <t>DC/10</t>
  </si>
  <si>
    <t>mahantam-8-317 Mahagun Sec-78</t>
  </si>
  <si>
    <t>J.R. Pokhariyal</t>
  </si>
  <si>
    <t>A1/504 Olive county Vasundhara</t>
  </si>
  <si>
    <t>DC/44</t>
  </si>
  <si>
    <t>Shwita</t>
  </si>
  <si>
    <t>1146 Crima Mahagun Crossing</t>
  </si>
  <si>
    <t>Rachit</t>
  </si>
  <si>
    <t>E-101 Aura Cimnra Raj Nagar Ext.</t>
  </si>
  <si>
    <t>Dc/8</t>
  </si>
  <si>
    <t>B1/701 Olive county Vasundhara</t>
  </si>
  <si>
    <t>Charu Jain</t>
  </si>
  <si>
    <t>C-111 Sec-51 Noida</t>
  </si>
  <si>
    <t>Ats 02231</t>
  </si>
  <si>
    <t>SI/4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</si>
</sst>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3" fillId="3" borderId="0" xfId="2" applyFont="1" applyAlignment="1">
      <alignment horizontal="center"/>
    </xf>
    <xf numFmtId="0" fontId="3" fillId="3" borderId="1" xfId="2" applyFont="1" applyBorder="1" applyAlignment="1">
      <alignment horizontal="center"/>
    </xf>
    <xf numFmtId="0" fontId="4" fillId="2" borderId="2" xfId="1" applyFont="1" applyBorder="1" applyAlignment="1">
      <alignment horizontal="center"/>
    </xf>
    <xf numFmtId="0" fontId="4" fillId="2" borderId="2" xfId="1" applyFont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wrapText="1"/>
    </xf>
    <xf numFmtId="14" fontId="0" fillId="0" borderId="2" xfId="0" applyNumberFormat="1" applyBorder="1"/>
    <xf numFmtId="0" fontId="0" fillId="0" borderId="0" xfId="0" applyFill="1" applyBorder="1"/>
    <xf numFmtId="0" fontId="0" fillId="0" borderId="2" xfId="0" applyFill="1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14" fontId="0" fillId="0" borderId="0" xfId="0" applyNumberFormat="1" applyBorder="1"/>
    <xf numFmtId="0" fontId="2" fillId="3" borderId="2" xfId="2" applyBorder="1"/>
    <xf numFmtId="14" fontId="0" fillId="0" borderId="2" xfId="0" applyNumberFormat="1" applyBorder="1" applyAlignment="1">
      <alignment horizontal="right"/>
    </xf>
    <xf numFmtId="0" fontId="0" fillId="0" borderId="6" xfId="0" applyFill="1" applyBorder="1" applyAlignment="1">
      <alignment wrapText="1"/>
    </xf>
    <xf numFmtId="0" fontId="0" fillId="0" borderId="6" xfId="0" applyFill="1" applyBorder="1"/>
    <xf numFmtId="0" fontId="0" fillId="0" borderId="2" xfId="0" applyBorder="1" applyAlignment="1">
      <alignment horizontal="right"/>
    </xf>
    <xf numFmtId="0" fontId="6" fillId="0" borderId="2" xfId="3" applyFont="1" applyBorder="1" applyAlignment="1" applyProtection="1"/>
    <xf numFmtId="0" fontId="2" fillId="3" borderId="6" xfId="2" applyBorder="1"/>
    <xf numFmtId="0" fontId="1" fillId="0" borderId="7" xfId="0" applyFont="1" applyBorder="1"/>
    <xf numFmtId="0" fontId="0" fillId="0" borderId="2" xfId="0" applyBorder="1" applyAlignment="1"/>
    <xf numFmtId="0" fontId="0" fillId="0" borderId="2" xfId="0" applyFill="1" applyBorder="1"/>
    <xf numFmtId="0" fontId="0" fillId="0" borderId="0" xfId="0" applyFill="1" applyBorder="1" applyAlignment="1">
      <alignment wrapText="1"/>
    </xf>
    <xf numFmtId="0" fontId="7" fillId="2" borderId="1" xfId="1" applyFont="1" applyBorder="1" applyAlignment="1">
      <alignment horizontal="center"/>
    </xf>
    <xf numFmtId="0" fontId="0" fillId="0" borderId="2" xfId="0" applyNumberFormat="1" applyBorder="1" applyAlignment="1">
      <alignment horizontal="right"/>
    </xf>
    <xf numFmtId="0" fontId="0" fillId="0" borderId="7" xfId="0" applyBorder="1"/>
    <xf numFmtId="0" fontId="1" fillId="0" borderId="0" xfId="0" applyFont="1" applyBorder="1"/>
    <xf numFmtId="0" fontId="0" fillId="0" borderId="0" xfId="0" applyAlignment="1">
      <alignment horizontal="right"/>
    </xf>
    <xf numFmtId="0" fontId="1" fillId="0" borderId="8" xfId="0" applyFont="1" applyBorder="1"/>
    <xf numFmtId="0" fontId="4" fillId="2" borderId="2" xfId="1" applyFont="1" applyBorder="1" applyAlignment="1">
      <alignment horizontal="center" vertical="center" wrapText="1"/>
    </xf>
    <xf numFmtId="0" fontId="4" fillId="2" borderId="2" xfId="1" applyFont="1" applyBorder="1" applyAlignment="1">
      <alignment horizontal="center" wrapText="1"/>
    </xf>
    <xf numFmtId="0" fontId="1" fillId="0" borderId="9" xfId="0" applyFont="1" applyBorder="1" applyAlignment="1"/>
    <xf numFmtId="0" fontId="0" fillId="0" borderId="2" xfId="0" applyFill="1" applyBorder="1" applyAlignment="1">
      <alignment horizontal="right"/>
    </xf>
  </cellXfs>
  <cellStyles count="4">
    <cellStyle name="60% - Accent1" xfId="2" builtinId="32"/>
    <cellStyle name="Accent1" xfId="1" builtinId="29"/>
    <cellStyle name="Hyperlink" xfId="3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34"/>
  <sheetViews>
    <sheetView topLeftCell="A451" workbookViewId="0">
      <selection activeCell="D458" sqref="D458"/>
    </sheetView>
  </sheetViews>
  <sheetFormatPr defaultRowHeight="15"/>
  <cols>
    <col min="2" max="2" width="16.85546875" bestFit="1" customWidth="1"/>
    <col min="3" max="3" width="30.28515625" bestFit="1" customWidth="1"/>
    <col min="4" max="4" width="11" bestFit="1" customWidth="1"/>
    <col min="5" max="5" width="15.42578125" bestFit="1" customWidth="1"/>
    <col min="6" max="6" width="10.140625" bestFit="1" customWidth="1"/>
    <col min="7" max="7" width="14.42578125" bestFit="1" customWidth="1"/>
    <col min="8" max="8" width="16.140625" bestFit="1" customWidth="1"/>
  </cols>
  <sheetData>
    <row r="1" spans="1:10">
      <c r="C1" s="1" t="s">
        <v>0</v>
      </c>
      <c r="D1" s="1"/>
      <c r="E1" s="1"/>
      <c r="F1" s="1"/>
    </row>
    <row r="2" spans="1:10">
      <c r="C2" s="2"/>
      <c r="D2" s="2"/>
      <c r="E2" s="2"/>
      <c r="F2" s="2"/>
    </row>
    <row r="3" spans="1:10" ht="18.75">
      <c r="A3" s="3" t="s">
        <v>1</v>
      </c>
      <c r="B3" s="4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</row>
    <row r="4" spans="1:10">
      <c r="A4" s="5"/>
      <c r="B4" s="5"/>
      <c r="C4" s="5"/>
      <c r="D4" s="5"/>
      <c r="E4" s="5"/>
      <c r="F4" s="5"/>
      <c r="G4" s="5"/>
      <c r="H4" s="5"/>
    </row>
    <row r="5" spans="1:10" ht="30">
      <c r="A5" s="5">
        <v>1</v>
      </c>
      <c r="B5" s="5" t="s">
        <v>9</v>
      </c>
      <c r="C5" s="6" t="s">
        <v>10</v>
      </c>
      <c r="D5" s="5">
        <v>9810200181</v>
      </c>
      <c r="E5" s="5">
        <v>10.4</v>
      </c>
      <c r="F5" s="5">
        <v>728</v>
      </c>
      <c r="G5" s="7">
        <v>42379</v>
      </c>
      <c r="H5" s="7">
        <v>42439</v>
      </c>
    </row>
    <row r="6" spans="1:10">
      <c r="A6" s="5">
        <v>2</v>
      </c>
      <c r="B6" s="5" t="s">
        <v>11</v>
      </c>
      <c r="C6" s="6" t="s">
        <v>12</v>
      </c>
      <c r="D6" s="5">
        <v>8287571159</v>
      </c>
      <c r="E6" s="5">
        <v>9.3000000000000007</v>
      </c>
      <c r="F6" s="5">
        <v>747</v>
      </c>
      <c r="G6" s="7">
        <v>42377</v>
      </c>
      <c r="H6" s="7">
        <v>42437</v>
      </c>
    </row>
    <row r="7" spans="1:10">
      <c r="A7" s="5">
        <v>3</v>
      </c>
      <c r="B7" s="8" t="s">
        <v>13</v>
      </c>
      <c r="C7" s="6" t="s">
        <v>14</v>
      </c>
      <c r="D7" s="5">
        <v>9953742619</v>
      </c>
      <c r="E7" s="5">
        <v>508</v>
      </c>
      <c r="F7" s="5">
        <v>464</v>
      </c>
      <c r="G7" s="7">
        <v>42377</v>
      </c>
      <c r="H7" s="7">
        <v>42437</v>
      </c>
    </row>
    <row r="8" spans="1:10" ht="30">
      <c r="A8" s="5">
        <v>4</v>
      </c>
      <c r="B8" s="5" t="s">
        <v>15</v>
      </c>
      <c r="C8" s="6" t="s">
        <v>16</v>
      </c>
      <c r="D8" s="5">
        <v>9555504315</v>
      </c>
      <c r="E8" s="5">
        <v>8.1999999999999993</v>
      </c>
      <c r="F8" s="5">
        <v>574</v>
      </c>
      <c r="G8" s="7">
        <v>42408</v>
      </c>
      <c r="H8" s="7">
        <v>42468</v>
      </c>
    </row>
    <row r="9" spans="1:10">
      <c r="A9" s="5">
        <v>5</v>
      </c>
      <c r="B9" s="5" t="s">
        <v>17</v>
      </c>
      <c r="C9" s="5" t="s">
        <v>18</v>
      </c>
      <c r="D9" s="5">
        <v>8285366986</v>
      </c>
      <c r="E9" s="5">
        <v>10.6</v>
      </c>
      <c r="F9" s="5">
        <v>848</v>
      </c>
      <c r="G9" s="7">
        <v>42408</v>
      </c>
      <c r="H9" s="7">
        <v>42468</v>
      </c>
    </row>
    <row r="10" spans="1:10" ht="30">
      <c r="A10" s="5">
        <v>6</v>
      </c>
      <c r="B10" s="5" t="s">
        <v>9</v>
      </c>
      <c r="C10" s="6" t="s">
        <v>10</v>
      </c>
      <c r="D10" s="5">
        <v>9810200181</v>
      </c>
      <c r="E10" s="5">
        <v>4.26</v>
      </c>
      <c r="F10" s="5">
        <v>298</v>
      </c>
      <c r="G10" s="7">
        <v>42408</v>
      </c>
      <c r="H10" s="7">
        <v>42468</v>
      </c>
    </row>
    <row r="11" spans="1:10" ht="30">
      <c r="A11" s="5">
        <v>7</v>
      </c>
      <c r="B11" s="5" t="s">
        <v>19</v>
      </c>
      <c r="C11" s="6" t="s">
        <v>10</v>
      </c>
      <c r="D11" s="5">
        <v>9810200181</v>
      </c>
      <c r="E11" s="5">
        <v>5.96</v>
      </c>
      <c r="F11" s="5">
        <v>417</v>
      </c>
      <c r="G11" s="7">
        <v>42408</v>
      </c>
      <c r="H11" s="7">
        <v>42468</v>
      </c>
    </row>
    <row r="12" spans="1:10" ht="30">
      <c r="A12" s="5">
        <v>8</v>
      </c>
      <c r="B12" s="5" t="s">
        <v>20</v>
      </c>
      <c r="C12" s="6" t="s">
        <v>21</v>
      </c>
      <c r="D12" s="5">
        <v>9717312867</v>
      </c>
      <c r="E12" s="5">
        <v>6.5</v>
      </c>
      <c r="F12" s="5">
        <v>520</v>
      </c>
      <c r="G12" s="7">
        <v>42498</v>
      </c>
      <c r="H12" s="7">
        <v>42559</v>
      </c>
    </row>
    <row r="13" spans="1:10" ht="30">
      <c r="A13" s="5">
        <v>9</v>
      </c>
      <c r="B13" s="5" t="s">
        <v>22</v>
      </c>
      <c r="C13" s="6" t="s">
        <v>23</v>
      </c>
      <c r="D13" s="5">
        <v>9999809891</v>
      </c>
      <c r="E13" s="5"/>
      <c r="F13" s="5">
        <v>530</v>
      </c>
      <c r="G13" s="7">
        <v>42621</v>
      </c>
      <c r="H13" s="7">
        <v>42682</v>
      </c>
    </row>
    <row r="14" spans="1:10">
      <c r="A14" s="5">
        <v>10</v>
      </c>
      <c r="B14" s="5" t="s">
        <v>24</v>
      </c>
      <c r="C14" s="5" t="s">
        <v>25</v>
      </c>
      <c r="D14" s="5">
        <v>9958135562</v>
      </c>
      <c r="E14" s="5">
        <v>12.58</v>
      </c>
      <c r="F14" s="5">
        <v>880</v>
      </c>
      <c r="G14" s="7">
        <v>42621</v>
      </c>
      <c r="H14" s="7">
        <v>42682</v>
      </c>
      <c r="J14" t="s">
        <v>26</v>
      </c>
    </row>
    <row r="15" spans="1:10">
      <c r="A15" s="5">
        <v>11</v>
      </c>
      <c r="B15" s="5" t="s">
        <v>27</v>
      </c>
      <c r="C15" s="5" t="s">
        <v>28</v>
      </c>
      <c r="D15" s="5">
        <v>9873986460</v>
      </c>
      <c r="E15" s="5">
        <v>5</v>
      </c>
      <c r="F15" s="5">
        <v>400</v>
      </c>
      <c r="G15" s="7">
        <v>42621</v>
      </c>
      <c r="H15" s="7">
        <v>42682</v>
      </c>
    </row>
    <row r="16" spans="1:10">
      <c r="A16" s="5">
        <v>12</v>
      </c>
      <c r="B16" s="5" t="s">
        <v>29</v>
      </c>
      <c r="C16" s="5" t="s">
        <v>30</v>
      </c>
      <c r="D16" s="5">
        <v>9999767363</v>
      </c>
      <c r="E16" s="5">
        <v>3.915</v>
      </c>
      <c r="F16" s="5">
        <v>391</v>
      </c>
      <c r="G16" s="5" t="s">
        <v>31</v>
      </c>
      <c r="H16" s="5" t="s">
        <v>32</v>
      </c>
    </row>
    <row r="17" spans="1:8">
      <c r="A17" s="5">
        <v>13</v>
      </c>
      <c r="B17" s="5" t="s">
        <v>29</v>
      </c>
      <c r="C17" s="5" t="s">
        <v>30</v>
      </c>
      <c r="D17" s="5">
        <v>9999767363</v>
      </c>
      <c r="E17" s="5">
        <v>8.5749999999999993</v>
      </c>
      <c r="F17" s="5">
        <v>686</v>
      </c>
      <c r="G17" s="5" t="s">
        <v>31</v>
      </c>
      <c r="H17" s="5" t="s">
        <v>32</v>
      </c>
    </row>
    <row r="18" spans="1:8" ht="30">
      <c r="A18" s="5"/>
      <c r="B18" s="5" t="s">
        <v>33</v>
      </c>
      <c r="C18" s="6" t="s">
        <v>34</v>
      </c>
      <c r="D18" s="5">
        <v>9971279991</v>
      </c>
      <c r="E18" s="5">
        <v>19.215</v>
      </c>
      <c r="F18" s="5">
        <v>960</v>
      </c>
      <c r="G18" s="5" t="s">
        <v>32</v>
      </c>
      <c r="H18" s="5" t="s">
        <v>35</v>
      </c>
    </row>
    <row r="19" spans="1:8">
      <c r="A19" s="5"/>
      <c r="B19" s="8" t="s">
        <v>36</v>
      </c>
      <c r="C19" s="9" t="s">
        <v>37</v>
      </c>
      <c r="D19">
        <v>7042646282</v>
      </c>
      <c r="E19">
        <v>7.4</v>
      </c>
      <c r="F19">
        <f>E19*70</f>
        <v>518</v>
      </c>
      <c r="G19" s="7">
        <v>42377</v>
      </c>
      <c r="H19" s="7">
        <v>42437</v>
      </c>
    </row>
    <row r="20" spans="1:8">
      <c r="A20" s="5"/>
      <c r="B20" s="10" t="s">
        <v>38</v>
      </c>
      <c r="C20" s="6" t="s">
        <v>39</v>
      </c>
      <c r="D20" s="11">
        <v>9453017388</v>
      </c>
      <c r="E20" s="5">
        <v>9.6</v>
      </c>
      <c r="F20" s="5">
        <f>E20*70</f>
        <v>672</v>
      </c>
      <c r="G20" s="7">
        <v>42408</v>
      </c>
      <c r="H20" s="7">
        <v>42437</v>
      </c>
    </row>
    <row r="21" spans="1:8">
      <c r="A21" s="5"/>
      <c r="B21" s="10" t="s">
        <v>40</v>
      </c>
      <c r="C21" s="6" t="s">
        <v>41</v>
      </c>
      <c r="D21" s="11"/>
      <c r="E21" s="5">
        <v>2.6</v>
      </c>
      <c r="F21" s="5">
        <f>E21*80</f>
        <v>208</v>
      </c>
      <c r="G21" s="7">
        <v>42468</v>
      </c>
      <c r="H21" s="7">
        <v>42529</v>
      </c>
    </row>
    <row r="22" spans="1:8" ht="30">
      <c r="A22" s="5"/>
      <c r="B22" s="10" t="s">
        <v>9</v>
      </c>
      <c r="C22" s="6" t="s">
        <v>10</v>
      </c>
      <c r="D22" s="11"/>
      <c r="E22" s="5">
        <v>7.4</v>
      </c>
      <c r="F22" s="5">
        <f>E22*70</f>
        <v>518</v>
      </c>
      <c r="G22" s="7">
        <v>42498</v>
      </c>
      <c r="H22" s="7">
        <v>42559</v>
      </c>
    </row>
    <row r="23" spans="1:8" ht="30">
      <c r="A23" s="5"/>
      <c r="B23" s="10" t="s">
        <v>42</v>
      </c>
      <c r="C23" s="6" t="s">
        <v>43</v>
      </c>
      <c r="D23" s="11">
        <v>9873412933</v>
      </c>
      <c r="E23" s="5">
        <v>7.19</v>
      </c>
      <c r="F23" s="5">
        <v>575</v>
      </c>
      <c r="G23" s="7">
        <v>42559</v>
      </c>
      <c r="H23" s="7">
        <v>42621</v>
      </c>
    </row>
    <row r="24" spans="1:8">
      <c r="A24" s="5"/>
      <c r="B24" s="12" t="s">
        <v>44</v>
      </c>
      <c r="C24" s="9" t="s">
        <v>45</v>
      </c>
      <c r="D24" s="8">
        <v>9910064950</v>
      </c>
      <c r="E24" s="5">
        <v>4.3949999999999996</v>
      </c>
      <c r="F24" s="5">
        <v>219</v>
      </c>
      <c r="G24" s="7">
        <v>42559</v>
      </c>
      <c r="H24" s="7">
        <v>42621</v>
      </c>
    </row>
    <row r="25" spans="1:8" ht="30">
      <c r="A25" s="5"/>
      <c r="B25" s="12" t="s">
        <v>33</v>
      </c>
      <c r="C25" s="6" t="s">
        <v>46</v>
      </c>
      <c r="D25" s="11"/>
      <c r="E25" s="5">
        <v>21.21</v>
      </c>
      <c r="F25" s="5">
        <v>1060</v>
      </c>
      <c r="G25" s="5" t="s">
        <v>32</v>
      </c>
      <c r="H25" s="7" t="s">
        <v>47</v>
      </c>
    </row>
    <row r="26" spans="1:8" ht="30">
      <c r="A26" s="5"/>
      <c r="B26" s="5" t="s">
        <v>33</v>
      </c>
      <c r="C26" s="13" t="s">
        <v>46</v>
      </c>
      <c r="D26" s="5"/>
      <c r="E26" s="5">
        <v>4.28</v>
      </c>
      <c r="F26" s="5">
        <f>E26*50</f>
        <v>214</v>
      </c>
      <c r="G26" s="5" t="s">
        <v>48</v>
      </c>
      <c r="H26" s="7" t="s">
        <v>47</v>
      </c>
    </row>
    <row r="27" spans="1:8" ht="30">
      <c r="A27" s="5"/>
      <c r="B27" s="5" t="s">
        <v>49</v>
      </c>
      <c r="C27" s="6" t="s">
        <v>50</v>
      </c>
      <c r="D27" s="5">
        <v>9999952862</v>
      </c>
      <c r="E27" s="5">
        <v>4.6500000000000004</v>
      </c>
      <c r="F27" s="5">
        <f>E27*80</f>
        <v>372</v>
      </c>
      <c r="G27" s="5" t="s">
        <v>35</v>
      </c>
      <c r="H27" s="7" t="s">
        <v>51</v>
      </c>
    </row>
    <row r="28" spans="1:8">
      <c r="A28" s="5"/>
      <c r="B28" s="5" t="s">
        <v>52</v>
      </c>
      <c r="C28" s="6" t="s">
        <v>53</v>
      </c>
      <c r="D28" s="5">
        <v>9212769910</v>
      </c>
      <c r="E28" s="5">
        <v>9.91</v>
      </c>
      <c r="F28" s="5">
        <v>693</v>
      </c>
      <c r="G28" s="5" t="s">
        <v>47</v>
      </c>
      <c r="H28" s="7" t="s">
        <v>51</v>
      </c>
    </row>
    <row r="29" spans="1:8" ht="30">
      <c r="A29" s="5"/>
      <c r="B29" s="5" t="s">
        <v>42</v>
      </c>
      <c r="C29" s="6" t="s">
        <v>54</v>
      </c>
      <c r="D29" s="5">
        <v>9873412933</v>
      </c>
      <c r="E29" s="5">
        <v>6.3250000000000002</v>
      </c>
      <c r="F29" s="5">
        <v>506</v>
      </c>
      <c r="G29" s="5" t="s">
        <v>55</v>
      </c>
      <c r="H29" s="7" t="s">
        <v>56</v>
      </c>
    </row>
    <row r="30" spans="1:8">
      <c r="A30" s="5"/>
      <c r="B30" s="5" t="s">
        <v>44</v>
      </c>
      <c r="C30" s="6" t="s">
        <v>45</v>
      </c>
      <c r="D30" s="5">
        <v>9910064950</v>
      </c>
      <c r="E30" s="5">
        <v>12.83</v>
      </c>
      <c r="F30" s="5">
        <v>807</v>
      </c>
      <c r="G30" s="5" t="s">
        <v>55</v>
      </c>
      <c r="H30" s="7" t="s">
        <v>56</v>
      </c>
    </row>
    <row r="31" spans="1:8" ht="30">
      <c r="A31" s="5"/>
      <c r="B31" s="5" t="s">
        <v>57</v>
      </c>
      <c r="C31" s="6" t="s">
        <v>58</v>
      </c>
      <c r="D31" s="5">
        <v>9873200745</v>
      </c>
      <c r="E31" s="5">
        <v>1.92</v>
      </c>
      <c r="F31" s="5">
        <v>153</v>
      </c>
      <c r="G31" s="7">
        <v>42437</v>
      </c>
      <c r="H31" s="7">
        <v>42498</v>
      </c>
    </row>
    <row r="32" spans="1:8">
      <c r="A32" s="5"/>
      <c r="B32" s="5" t="s">
        <v>59</v>
      </c>
      <c r="C32" s="6" t="s">
        <v>60</v>
      </c>
      <c r="D32" s="5">
        <v>9717562010</v>
      </c>
      <c r="E32" s="5">
        <v>4.3550000000000004</v>
      </c>
      <c r="F32" s="5">
        <v>348</v>
      </c>
      <c r="G32" s="7">
        <v>42437</v>
      </c>
      <c r="H32" s="7">
        <v>42498</v>
      </c>
    </row>
    <row r="33" spans="1:8">
      <c r="A33" s="5"/>
      <c r="B33" s="5" t="s">
        <v>61</v>
      </c>
      <c r="C33" s="6" t="s">
        <v>62</v>
      </c>
      <c r="D33" s="5">
        <v>7838999142</v>
      </c>
      <c r="E33" s="5">
        <v>7.86</v>
      </c>
      <c r="F33" s="5">
        <v>628</v>
      </c>
      <c r="G33" s="7">
        <v>42470</v>
      </c>
      <c r="H33" s="7">
        <v>42531</v>
      </c>
    </row>
    <row r="34" spans="1:8">
      <c r="A34" s="5"/>
      <c r="B34" s="5" t="s">
        <v>63</v>
      </c>
      <c r="C34" s="6" t="s">
        <v>64</v>
      </c>
      <c r="D34" s="5">
        <v>7064000100</v>
      </c>
      <c r="E34" s="5">
        <v>4</v>
      </c>
      <c r="F34" s="5">
        <v>400</v>
      </c>
      <c r="G34" s="7">
        <v>42529</v>
      </c>
      <c r="H34" s="7">
        <v>42590</v>
      </c>
    </row>
    <row r="35" spans="1:8">
      <c r="A35" s="5"/>
      <c r="B35" s="5" t="s">
        <v>65</v>
      </c>
      <c r="C35" s="6" t="s">
        <v>66</v>
      </c>
      <c r="D35" s="5"/>
      <c r="E35" s="5">
        <v>5.93</v>
      </c>
      <c r="F35" s="5">
        <v>420</v>
      </c>
      <c r="G35" s="7">
        <v>42529</v>
      </c>
      <c r="H35" s="7">
        <v>42590</v>
      </c>
    </row>
    <row r="36" spans="1:8">
      <c r="A36" s="5"/>
      <c r="B36" s="5" t="s">
        <v>67</v>
      </c>
      <c r="C36" s="6" t="s">
        <v>68</v>
      </c>
      <c r="D36" s="5">
        <v>9958435542</v>
      </c>
      <c r="E36" s="5">
        <v>4</v>
      </c>
      <c r="F36" s="5">
        <v>640</v>
      </c>
      <c r="G36" s="7">
        <v>42529</v>
      </c>
      <c r="H36" s="7">
        <v>42590</v>
      </c>
    </row>
    <row r="37" spans="1:8">
      <c r="A37" s="5"/>
      <c r="B37" s="5" t="s">
        <v>69</v>
      </c>
      <c r="C37" s="6" t="s">
        <v>70</v>
      </c>
      <c r="D37" s="5">
        <v>9643388683</v>
      </c>
      <c r="E37" s="5">
        <v>17.8</v>
      </c>
      <c r="F37" s="5">
        <v>1195</v>
      </c>
      <c r="G37" s="7">
        <v>42559</v>
      </c>
      <c r="H37" s="7">
        <v>42621</v>
      </c>
    </row>
    <row r="38" spans="1:8" ht="30">
      <c r="A38" s="5"/>
      <c r="B38" s="5" t="s">
        <v>9</v>
      </c>
      <c r="C38" s="6" t="s">
        <v>10</v>
      </c>
      <c r="D38" s="5"/>
      <c r="E38" s="5">
        <v>6.98</v>
      </c>
      <c r="F38" s="5">
        <v>558</v>
      </c>
      <c r="G38" s="7">
        <v>42559</v>
      </c>
      <c r="H38" s="7">
        <v>42621</v>
      </c>
    </row>
    <row r="39" spans="1:8">
      <c r="A39" s="5"/>
      <c r="B39" s="5" t="s">
        <v>71</v>
      </c>
      <c r="C39" s="6" t="s">
        <v>72</v>
      </c>
      <c r="D39" s="5">
        <v>9873563711</v>
      </c>
      <c r="E39" s="5">
        <v>5.4</v>
      </c>
      <c r="F39" s="5">
        <v>370</v>
      </c>
      <c r="G39" s="7">
        <v>42590</v>
      </c>
      <c r="H39" s="7">
        <v>42651</v>
      </c>
    </row>
    <row r="40" spans="1:8">
      <c r="A40" s="5"/>
      <c r="B40" s="5" t="s">
        <v>73</v>
      </c>
      <c r="C40" s="6" t="s">
        <v>74</v>
      </c>
      <c r="D40" s="5">
        <v>8377888456</v>
      </c>
      <c r="E40" s="5">
        <v>9.43</v>
      </c>
      <c r="F40" s="5">
        <v>660</v>
      </c>
      <c r="G40" s="7">
        <v>42621</v>
      </c>
      <c r="H40" s="7">
        <v>42682</v>
      </c>
    </row>
    <row r="41" spans="1:8">
      <c r="A41" s="5"/>
      <c r="B41" s="5" t="s">
        <v>75</v>
      </c>
      <c r="C41" s="6" t="s">
        <v>76</v>
      </c>
      <c r="D41" s="5">
        <v>9431046330</v>
      </c>
      <c r="E41" s="5">
        <v>4.2</v>
      </c>
      <c r="F41" s="5">
        <v>336</v>
      </c>
      <c r="G41" s="7">
        <v>42621</v>
      </c>
      <c r="H41" s="7">
        <v>42682</v>
      </c>
    </row>
    <row r="42" spans="1:8">
      <c r="A42" s="5"/>
      <c r="B42" s="5" t="s">
        <v>77</v>
      </c>
      <c r="C42" s="6" t="s">
        <v>78</v>
      </c>
      <c r="D42" s="5">
        <v>9733361240</v>
      </c>
      <c r="E42" s="5">
        <v>5.7</v>
      </c>
      <c r="F42" s="5">
        <v>456</v>
      </c>
      <c r="G42" s="7">
        <v>42621</v>
      </c>
      <c r="H42" s="7">
        <v>42682</v>
      </c>
    </row>
    <row r="43" spans="1:8">
      <c r="A43" s="5"/>
      <c r="B43" s="5" t="s">
        <v>79</v>
      </c>
      <c r="C43" s="6" t="s">
        <v>80</v>
      </c>
      <c r="D43" s="5">
        <v>9520724123</v>
      </c>
      <c r="E43" s="5">
        <v>4.2</v>
      </c>
      <c r="F43" s="5">
        <v>622</v>
      </c>
      <c r="G43" s="7">
        <v>42651</v>
      </c>
      <c r="H43" s="7">
        <v>42712</v>
      </c>
    </row>
    <row r="44" spans="1:8">
      <c r="A44" s="5"/>
      <c r="B44" s="5" t="s">
        <v>81</v>
      </c>
      <c r="C44" s="6" t="s">
        <v>82</v>
      </c>
      <c r="D44" s="5">
        <v>8826189786</v>
      </c>
      <c r="E44" s="5">
        <v>4</v>
      </c>
      <c r="F44" s="5">
        <v>280</v>
      </c>
      <c r="G44" s="7">
        <v>42651</v>
      </c>
      <c r="H44" s="7">
        <v>42712</v>
      </c>
    </row>
    <row r="45" spans="1:8">
      <c r="A45" s="5"/>
      <c r="B45" s="5" t="s">
        <v>83</v>
      </c>
      <c r="C45" s="6" t="s">
        <v>84</v>
      </c>
      <c r="D45" s="5"/>
      <c r="E45" s="5">
        <v>4.46</v>
      </c>
      <c r="F45" s="5">
        <v>356</v>
      </c>
      <c r="G45" s="7">
        <v>42712</v>
      </c>
      <c r="H45" s="7" t="s">
        <v>85</v>
      </c>
    </row>
    <row r="46" spans="1:8" ht="30">
      <c r="A46" s="5"/>
      <c r="B46" s="5" t="s">
        <v>9</v>
      </c>
      <c r="C46" s="6" t="s">
        <v>10</v>
      </c>
      <c r="D46" s="5"/>
      <c r="E46" s="5">
        <v>5.84</v>
      </c>
      <c r="F46" s="5">
        <v>469</v>
      </c>
      <c r="G46" s="7">
        <v>42712</v>
      </c>
      <c r="H46" s="7" t="s">
        <v>85</v>
      </c>
    </row>
    <row r="47" spans="1:8" ht="30">
      <c r="A47" s="5"/>
      <c r="B47" s="5" t="s">
        <v>19</v>
      </c>
      <c r="C47" s="6" t="s">
        <v>10</v>
      </c>
      <c r="D47" s="5"/>
      <c r="E47" s="5">
        <v>2.37</v>
      </c>
      <c r="F47" s="5">
        <v>189</v>
      </c>
      <c r="G47" s="7">
        <v>42712</v>
      </c>
      <c r="H47" s="7" t="s">
        <v>85</v>
      </c>
    </row>
    <row r="48" spans="1:8">
      <c r="A48" s="5"/>
      <c r="B48" s="5" t="s">
        <v>86</v>
      </c>
      <c r="C48" s="6" t="s">
        <v>87</v>
      </c>
      <c r="D48" s="5">
        <v>8800370976</v>
      </c>
      <c r="E48" s="5">
        <v>7.84</v>
      </c>
      <c r="F48" s="5">
        <v>627</v>
      </c>
      <c r="G48" s="5" t="s">
        <v>85</v>
      </c>
      <c r="H48" s="7" t="s">
        <v>88</v>
      </c>
    </row>
    <row r="49" spans="1:8" ht="30">
      <c r="A49" s="5"/>
      <c r="B49" s="5" t="s">
        <v>57</v>
      </c>
      <c r="C49" s="6" t="s">
        <v>89</v>
      </c>
      <c r="D49">
        <v>9873200745</v>
      </c>
      <c r="E49" s="5">
        <v>3.73</v>
      </c>
      <c r="F49" s="5">
        <v>298</v>
      </c>
      <c r="G49" s="5" t="s">
        <v>85</v>
      </c>
      <c r="H49" s="7" t="s">
        <v>88</v>
      </c>
    </row>
    <row r="50" spans="1:8">
      <c r="A50" s="5"/>
      <c r="B50" s="5" t="s">
        <v>90</v>
      </c>
      <c r="C50" s="6" t="s">
        <v>91</v>
      </c>
      <c r="D50" s="5"/>
      <c r="E50" s="5">
        <v>6.16</v>
      </c>
      <c r="F50" s="5">
        <v>431</v>
      </c>
      <c r="G50" s="5" t="s">
        <v>88</v>
      </c>
      <c r="H50" s="7" t="s">
        <v>48</v>
      </c>
    </row>
    <row r="51" spans="1:8">
      <c r="A51" s="5"/>
      <c r="B51" s="5" t="s">
        <v>92</v>
      </c>
      <c r="C51" s="6" t="s">
        <v>93</v>
      </c>
      <c r="D51" s="5">
        <v>9451098606</v>
      </c>
      <c r="E51" s="5">
        <v>5.91</v>
      </c>
      <c r="F51" s="5">
        <v>413</v>
      </c>
      <c r="G51" s="5" t="s">
        <v>88</v>
      </c>
      <c r="H51" s="7" t="s">
        <v>48</v>
      </c>
    </row>
    <row r="52" spans="1:8" ht="30">
      <c r="A52" s="5"/>
      <c r="B52" s="5" t="s">
        <v>9</v>
      </c>
      <c r="C52" s="6" t="s">
        <v>10</v>
      </c>
      <c r="D52" s="5"/>
      <c r="E52" s="5">
        <v>8.07</v>
      </c>
      <c r="F52" s="5">
        <v>564</v>
      </c>
      <c r="G52" s="5" t="s">
        <v>88</v>
      </c>
      <c r="H52" s="7" t="s">
        <v>48</v>
      </c>
    </row>
    <row r="53" spans="1:8">
      <c r="A53" s="5"/>
      <c r="B53" s="5" t="s">
        <v>71</v>
      </c>
      <c r="C53" s="6" t="s">
        <v>72</v>
      </c>
      <c r="D53" s="5">
        <v>9873563771</v>
      </c>
      <c r="E53" s="5">
        <v>5.85</v>
      </c>
      <c r="F53" s="5">
        <v>468</v>
      </c>
      <c r="G53" s="5" t="s">
        <v>88</v>
      </c>
      <c r="H53" s="7" t="s">
        <v>48</v>
      </c>
    </row>
    <row r="54" spans="1:8" ht="30">
      <c r="A54" s="5"/>
      <c r="B54" s="5" t="s">
        <v>94</v>
      </c>
      <c r="C54" s="6" t="s">
        <v>95</v>
      </c>
      <c r="D54" s="5">
        <v>7531951129</v>
      </c>
      <c r="E54" s="5">
        <v>3.33</v>
      </c>
      <c r="F54" s="5">
        <v>233</v>
      </c>
      <c r="G54" s="5" t="s">
        <v>32</v>
      </c>
      <c r="H54" s="7" t="s">
        <v>35</v>
      </c>
    </row>
    <row r="55" spans="1:8" ht="30">
      <c r="A55" s="5"/>
      <c r="B55" s="5" t="s">
        <v>96</v>
      </c>
      <c r="C55" s="6" t="s">
        <v>97</v>
      </c>
      <c r="D55" s="5">
        <v>9873182561</v>
      </c>
      <c r="E55" s="5">
        <v>2.5299999999999998</v>
      </c>
      <c r="F55" s="5">
        <v>202</v>
      </c>
      <c r="G55" s="5" t="s">
        <v>32</v>
      </c>
      <c r="H55" s="7" t="s">
        <v>35</v>
      </c>
    </row>
    <row r="56" spans="1:8">
      <c r="A56" s="5"/>
      <c r="B56" s="5" t="s">
        <v>38</v>
      </c>
      <c r="C56" s="6" t="s">
        <v>98</v>
      </c>
      <c r="D56" s="5">
        <v>9453017388</v>
      </c>
      <c r="E56" s="5">
        <v>10</v>
      </c>
      <c r="F56" s="5">
        <v>800</v>
      </c>
      <c r="G56" s="5" t="s">
        <v>32</v>
      </c>
      <c r="H56" s="7" t="s">
        <v>35</v>
      </c>
    </row>
    <row r="57" spans="1:8">
      <c r="A57" s="5"/>
      <c r="B57" s="5" t="s">
        <v>40</v>
      </c>
      <c r="C57" s="6" t="s">
        <v>99</v>
      </c>
      <c r="D57" s="5"/>
      <c r="E57" s="5">
        <v>2.86</v>
      </c>
      <c r="F57" s="5">
        <v>280</v>
      </c>
      <c r="G57" s="5" t="s">
        <v>35</v>
      </c>
      <c r="H57" s="7" t="s">
        <v>55</v>
      </c>
    </row>
    <row r="58" spans="1:8" ht="30">
      <c r="A58" s="5"/>
      <c r="B58" s="5" t="s">
        <v>9</v>
      </c>
      <c r="C58" s="6" t="s">
        <v>10</v>
      </c>
      <c r="D58" s="5"/>
      <c r="E58" s="5">
        <v>5.73</v>
      </c>
      <c r="F58" s="5">
        <v>401</v>
      </c>
      <c r="G58" s="5" t="s">
        <v>35</v>
      </c>
      <c r="H58" s="7" t="s">
        <v>55</v>
      </c>
    </row>
    <row r="59" spans="1:8">
      <c r="A59" s="5"/>
      <c r="B59" s="5" t="s">
        <v>100</v>
      </c>
      <c r="C59" s="6" t="s">
        <v>101</v>
      </c>
      <c r="D59" s="5"/>
      <c r="E59" s="5">
        <v>4</v>
      </c>
      <c r="F59" s="5">
        <v>280</v>
      </c>
      <c r="G59" s="5" t="s">
        <v>47</v>
      </c>
      <c r="H59" s="7" t="s">
        <v>51</v>
      </c>
    </row>
    <row r="60" spans="1:8">
      <c r="A60" s="5"/>
      <c r="B60" s="5" t="s">
        <v>61</v>
      </c>
      <c r="C60" s="6" t="s">
        <v>62</v>
      </c>
      <c r="D60" s="5"/>
      <c r="E60" s="5">
        <v>5.38</v>
      </c>
      <c r="F60" s="5">
        <v>430</v>
      </c>
      <c r="G60" s="5" t="s">
        <v>47</v>
      </c>
      <c r="H60" s="7" t="s">
        <v>51</v>
      </c>
    </row>
    <row r="61" spans="1:8">
      <c r="A61" s="5"/>
      <c r="B61" s="5" t="s">
        <v>102</v>
      </c>
      <c r="C61" s="6" t="s">
        <v>103</v>
      </c>
      <c r="D61" s="5">
        <v>8826556777</v>
      </c>
      <c r="E61" s="5">
        <v>5.27</v>
      </c>
      <c r="F61" s="5">
        <v>368</v>
      </c>
      <c r="G61" s="5" t="s">
        <v>47</v>
      </c>
      <c r="H61" s="7" t="s">
        <v>51</v>
      </c>
    </row>
    <row r="62" spans="1:8">
      <c r="A62" s="5"/>
      <c r="B62" s="5" t="s">
        <v>104</v>
      </c>
      <c r="C62" s="6" t="s">
        <v>105</v>
      </c>
      <c r="D62" s="5">
        <v>9899205849</v>
      </c>
      <c r="E62" s="5">
        <v>5.34</v>
      </c>
      <c r="F62" s="5">
        <v>373</v>
      </c>
      <c r="G62" s="5" t="s">
        <v>55</v>
      </c>
      <c r="H62" s="7" t="s">
        <v>56</v>
      </c>
    </row>
    <row r="63" spans="1:8">
      <c r="A63" s="5"/>
      <c r="B63" s="5" t="s">
        <v>106</v>
      </c>
      <c r="C63" s="6" t="s">
        <v>107</v>
      </c>
      <c r="D63" s="5">
        <v>8527995078</v>
      </c>
      <c r="E63" s="5">
        <v>4.74</v>
      </c>
      <c r="F63" s="5">
        <v>331</v>
      </c>
      <c r="G63" s="5" t="s">
        <v>55</v>
      </c>
      <c r="H63" s="7" t="s">
        <v>56</v>
      </c>
    </row>
    <row r="64" spans="1:8">
      <c r="A64" s="5"/>
      <c r="B64" s="5" t="s">
        <v>108</v>
      </c>
      <c r="C64" s="6" t="s">
        <v>93</v>
      </c>
      <c r="D64" s="5">
        <v>8527514206</v>
      </c>
      <c r="E64" s="5">
        <v>4.17</v>
      </c>
      <c r="F64" s="5">
        <v>333</v>
      </c>
      <c r="G64" s="5" t="s">
        <v>55</v>
      </c>
      <c r="H64" s="7" t="s">
        <v>56</v>
      </c>
    </row>
    <row r="65" spans="1:9">
      <c r="A65" s="5"/>
      <c r="B65" s="5" t="s">
        <v>79</v>
      </c>
      <c r="C65" s="6" t="s">
        <v>80</v>
      </c>
      <c r="D65" s="5">
        <v>9528724123</v>
      </c>
      <c r="E65" s="5">
        <v>5.1150000000000002</v>
      </c>
      <c r="F65" s="5">
        <v>409</v>
      </c>
      <c r="G65" s="5" t="s">
        <v>109</v>
      </c>
      <c r="H65" s="7" t="s">
        <v>110</v>
      </c>
    </row>
    <row r="66" spans="1:9" ht="30">
      <c r="A66" s="5"/>
      <c r="B66" s="5" t="s">
        <v>111</v>
      </c>
      <c r="C66" s="6" t="s">
        <v>112</v>
      </c>
      <c r="D66" s="5">
        <v>9811831781</v>
      </c>
      <c r="E66" s="5">
        <v>3.6949999999999998</v>
      </c>
      <c r="F66" s="5">
        <v>259</v>
      </c>
      <c r="G66" s="5" t="s">
        <v>109</v>
      </c>
      <c r="H66" s="7" t="s">
        <v>110</v>
      </c>
    </row>
    <row r="67" spans="1:9" ht="30">
      <c r="A67" s="5"/>
      <c r="B67" s="5" t="s">
        <v>113</v>
      </c>
      <c r="C67" s="6" t="s">
        <v>112</v>
      </c>
      <c r="D67" s="5">
        <v>9871554565</v>
      </c>
      <c r="E67" s="5">
        <v>2.83</v>
      </c>
      <c r="F67" s="5">
        <v>198</v>
      </c>
      <c r="G67" s="5" t="s">
        <v>109</v>
      </c>
      <c r="H67" s="7" t="s">
        <v>110</v>
      </c>
    </row>
    <row r="68" spans="1:9" ht="30">
      <c r="A68" s="5"/>
      <c r="B68" s="5" t="s">
        <v>114</v>
      </c>
      <c r="C68" s="6" t="s">
        <v>112</v>
      </c>
      <c r="D68" s="5">
        <v>9811831781</v>
      </c>
      <c r="E68" s="5">
        <v>3</v>
      </c>
      <c r="F68" s="5">
        <v>210</v>
      </c>
      <c r="G68" s="5" t="s">
        <v>109</v>
      </c>
      <c r="H68" s="7" t="s">
        <v>110</v>
      </c>
    </row>
    <row r="69" spans="1:9">
      <c r="A69" s="5"/>
      <c r="B69" s="5"/>
      <c r="C69" s="6"/>
      <c r="D69" s="5"/>
      <c r="E69" s="5"/>
      <c r="F69" s="5"/>
      <c r="G69" s="5"/>
      <c r="H69" s="7"/>
    </row>
    <row r="70" spans="1:9">
      <c r="A70" s="5"/>
      <c r="B70" s="5" t="s">
        <v>77</v>
      </c>
      <c r="C70" s="6" t="s">
        <v>78</v>
      </c>
      <c r="D70" s="5">
        <v>9733361240</v>
      </c>
      <c r="E70" s="5">
        <v>7.54</v>
      </c>
      <c r="F70" s="5">
        <v>603</v>
      </c>
      <c r="G70" s="5" t="s">
        <v>51</v>
      </c>
      <c r="H70" s="7" t="s">
        <v>115</v>
      </c>
    </row>
    <row r="71" spans="1:9">
      <c r="A71" s="5"/>
      <c r="B71" s="5" t="s">
        <v>116</v>
      </c>
      <c r="C71" s="6" t="s">
        <v>117</v>
      </c>
      <c r="D71" s="5">
        <v>1202480493</v>
      </c>
      <c r="E71" s="5">
        <v>9.93</v>
      </c>
      <c r="F71" s="5">
        <v>695</v>
      </c>
      <c r="G71" s="5" t="s">
        <v>51</v>
      </c>
      <c r="H71" s="7" t="s">
        <v>118</v>
      </c>
    </row>
    <row r="72" spans="1:9" ht="30">
      <c r="A72" s="5"/>
      <c r="B72" s="5" t="s">
        <v>9</v>
      </c>
      <c r="C72" s="6" t="s">
        <v>10</v>
      </c>
      <c r="D72" s="5"/>
      <c r="E72" s="5">
        <v>5.36</v>
      </c>
      <c r="F72" s="5">
        <v>375</v>
      </c>
      <c r="G72" s="5" t="s">
        <v>51</v>
      </c>
      <c r="H72" s="7" t="s">
        <v>115</v>
      </c>
    </row>
    <row r="73" spans="1:9" ht="24.75" customHeight="1">
      <c r="A73" s="5"/>
      <c r="B73" s="5" t="s">
        <v>119</v>
      </c>
      <c r="C73" s="6" t="s">
        <v>120</v>
      </c>
      <c r="D73" s="5">
        <v>7827314466</v>
      </c>
      <c r="E73" s="5">
        <v>5.16</v>
      </c>
      <c r="F73" s="5">
        <v>361</v>
      </c>
      <c r="G73" s="5" t="s">
        <v>51</v>
      </c>
      <c r="H73" s="7" t="s">
        <v>115</v>
      </c>
    </row>
    <row r="74" spans="1:9">
      <c r="A74" s="5"/>
      <c r="B74" s="5" t="s">
        <v>121</v>
      </c>
      <c r="C74" s="6" t="s">
        <v>122</v>
      </c>
      <c r="D74" s="5">
        <v>9599250274</v>
      </c>
      <c r="E74" s="5">
        <v>3.18</v>
      </c>
      <c r="F74" s="5">
        <v>222</v>
      </c>
      <c r="G74" s="5" t="s">
        <v>115</v>
      </c>
      <c r="H74" s="7" t="s">
        <v>118</v>
      </c>
    </row>
    <row r="75" spans="1:9">
      <c r="A75" s="5"/>
      <c r="B75" s="5" t="s">
        <v>123</v>
      </c>
      <c r="C75" s="6" t="s">
        <v>124</v>
      </c>
      <c r="D75" s="5">
        <v>9599945465</v>
      </c>
      <c r="E75" s="5">
        <v>7.1</v>
      </c>
      <c r="F75" s="5">
        <v>568</v>
      </c>
      <c r="G75" s="5" t="s">
        <v>115</v>
      </c>
      <c r="H75" s="7" t="s">
        <v>118</v>
      </c>
    </row>
    <row r="76" spans="1:9">
      <c r="A76" s="5"/>
      <c r="B76" s="5" t="s">
        <v>13</v>
      </c>
      <c r="C76" s="6" t="s">
        <v>125</v>
      </c>
      <c r="D76" s="5">
        <v>9451098606</v>
      </c>
      <c r="E76" s="5">
        <v>6.15</v>
      </c>
      <c r="F76" s="5">
        <v>430</v>
      </c>
      <c r="G76" s="5" t="s">
        <v>115</v>
      </c>
      <c r="H76" s="7" t="s">
        <v>118</v>
      </c>
    </row>
    <row r="77" spans="1:9" ht="30">
      <c r="A77" s="5"/>
      <c r="B77" s="5" t="s">
        <v>96</v>
      </c>
      <c r="C77" s="6" t="s">
        <v>126</v>
      </c>
      <c r="D77" s="5">
        <v>9873182561</v>
      </c>
      <c r="E77" s="5">
        <v>2.73</v>
      </c>
      <c r="F77" s="5">
        <v>191</v>
      </c>
      <c r="G77" s="5" t="s">
        <v>115</v>
      </c>
      <c r="H77" s="7" t="s">
        <v>118</v>
      </c>
      <c r="I77" t="s">
        <v>127</v>
      </c>
    </row>
    <row r="78" spans="1:9" ht="30">
      <c r="A78" s="5"/>
      <c r="B78" s="5" t="s">
        <v>9</v>
      </c>
      <c r="C78" s="6" t="s">
        <v>10</v>
      </c>
      <c r="D78" s="5"/>
      <c r="E78" s="5">
        <v>2.62</v>
      </c>
      <c r="F78" s="5">
        <v>183</v>
      </c>
      <c r="G78" s="5" t="s">
        <v>115</v>
      </c>
      <c r="H78" s="7" t="s">
        <v>118</v>
      </c>
    </row>
    <row r="79" spans="1:9" ht="30">
      <c r="A79" s="5"/>
      <c r="B79" s="5" t="s">
        <v>57</v>
      </c>
      <c r="C79" s="6" t="s">
        <v>128</v>
      </c>
      <c r="D79" s="5">
        <v>9873200745</v>
      </c>
      <c r="E79" s="5">
        <v>3.1949999999999998</v>
      </c>
      <c r="F79" s="5">
        <v>255</v>
      </c>
      <c r="G79" s="5" t="s">
        <v>110</v>
      </c>
      <c r="H79" s="7" t="s">
        <v>129</v>
      </c>
    </row>
    <row r="80" spans="1:9">
      <c r="A80" s="5"/>
      <c r="B80" s="5" t="s">
        <v>130</v>
      </c>
      <c r="C80" s="6" t="s">
        <v>131</v>
      </c>
      <c r="D80" s="5"/>
      <c r="E80" s="5">
        <v>2.9049999999999998</v>
      </c>
      <c r="F80" s="5">
        <v>203</v>
      </c>
      <c r="G80" s="5" t="s">
        <v>110</v>
      </c>
      <c r="H80" s="7" t="s">
        <v>129</v>
      </c>
    </row>
    <row r="81" spans="1:8">
      <c r="A81" s="5"/>
      <c r="B81" s="5" t="s">
        <v>132</v>
      </c>
      <c r="C81" s="6" t="s">
        <v>133</v>
      </c>
      <c r="D81" s="5">
        <v>9810026403</v>
      </c>
      <c r="E81" s="5">
        <v>3.4049999999999998</v>
      </c>
      <c r="F81" s="5">
        <v>272</v>
      </c>
      <c r="G81" s="5" t="s">
        <v>110</v>
      </c>
      <c r="H81" s="7" t="s">
        <v>129</v>
      </c>
    </row>
    <row r="82" spans="1:8">
      <c r="A82" s="5"/>
      <c r="B82" s="5" t="s">
        <v>134</v>
      </c>
      <c r="C82" s="6" t="s">
        <v>135</v>
      </c>
      <c r="D82" s="5">
        <v>9873563771</v>
      </c>
      <c r="E82" s="5">
        <v>6.4249999999999998</v>
      </c>
      <c r="F82" s="5">
        <v>500</v>
      </c>
      <c r="G82" s="5" t="s">
        <v>136</v>
      </c>
      <c r="H82" s="7" t="s">
        <v>137</v>
      </c>
    </row>
    <row r="83" spans="1:8">
      <c r="A83" s="5"/>
      <c r="B83" s="5" t="s">
        <v>138</v>
      </c>
      <c r="C83" s="6"/>
      <c r="D83" s="5"/>
      <c r="E83" s="5"/>
      <c r="F83" s="5"/>
      <c r="G83" s="5"/>
      <c r="H83" s="7"/>
    </row>
    <row r="84" spans="1:8">
      <c r="A84" s="5"/>
      <c r="B84" s="5"/>
      <c r="C84" s="6"/>
      <c r="D84" s="5"/>
      <c r="E84" s="5"/>
      <c r="F84" s="5"/>
      <c r="G84" s="5"/>
      <c r="H84" s="7"/>
    </row>
    <row r="85" spans="1:8">
      <c r="A85" s="5"/>
      <c r="B85" s="5"/>
      <c r="C85" s="6"/>
      <c r="D85" s="5"/>
      <c r="E85" s="5"/>
      <c r="F85" s="5"/>
      <c r="G85" s="5"/>
      <c r="H85" s="7"/>
    </row>
    <row r="86" spans="1:8" ht="30">
      <c r="A86" s="5"/>
      <c r="B86" s="5" t="s">
        <v>139</v>
      </c>
      <c r="C86" s="6" t="s">
        <v>140</v>
      </c>
      <c r="D86" s="5">
        <v>9958608287</v>
      </c>
      <c r="E86" s="5">
        <v>16.100000000000001</v>
      </c>
      <c r="F86" s="5">
        <f>E86*70</f>
        <v>1127</v>
      </c>
      <c r="G86" s="5" t="s">
        <v>118</v>
      </c>
      <c r="H86" s="7" t="s">
        <v>129</v>
      </c>
    </row>
    <row r="87" spans="1:8">
      <c r="A87" s="5"/>
      <c r="B87" s="5" t="s">
        <v>141</v>
      </c>
      <c r="C87" s="6" t="s">
        <v>142</v>
      </c>
      <c r="D87" s="5">
        <v>9899205849</v>
      </c>
      <c r="E87" s="5">
        <v>3</v>
      </c>
      <c r="F87" s="5">
        <v>240</v>
      </c>
      <c r="G87" s="5" t="s">
        <v>110</v>
      </c>
      <c r="H87" s="7" t="s">
        <v>129</v>
      </c>
    </row>
    <row r="88" spans="1:8" ht="30">
      <c r="A88" s="5"/>
      <c r="B88" s="10" t="s">
        <v>143</v>
      </c>
      <c r="C88" s="6" t="s">
        <v>144</v>
      </c>
      <c r="D88" s="11">
        <v>8447637033</v>
      </c>
      <c r="E88" s="5">
        <v>4.8899999999999997</v>
      </c>
      <c r="F88" s="5">
        <v>391</v>
      </c>
      <c r="G88" s="5" t="s">
        <v>129</v>
      </c>
      <c r="H88" s="5" t="s">
        <v>145</v>
      </c>
    </row>
    <row r="89" spans="1:8">
      <c r="A89" s="5"/>
      <c r="B89" s="10" t="s">
        <v>40</v>
      </c>
      <c r="C89" s="5" t="s">
        <v>146</v>
      </c>
      <c r="D89" s="11">
        <v>9929940005</v>
      </c>
      <c r="E89" s="5">
        <v>3.81</v>
      </c>
      <c r="F89" s="5">
        <v>304</v>
      </c>
      <c r="G89" s="5" t="s">
        <v>129</v>
      </c>
      <c r="H89" s="5" t="s">
        <v>145</v>
      </c>
    </row>
    <row r="90" spans="1:8">
      <c r="A90" s="5"/>
      <c r="B90" s="10" t="s">
        <v>147</v>
      </c>
      <c r="C90" s="6" t="s">
        <v>148</v>
      </c>
      <c r="D90" s="11">
        <v>9779054885</v>
      </c>
      <c r="E90" s="5">
        <v>13.5</v>
      </c>
      <c r="F90" s="5">
        <f>E90*80</f>
        <v>1080</v>
      </c>
      <c r="G90" s="5" t="s">
        <v>145</v>
      </c>
      <c r="H90" s="7">
        <v>42409</v>
      </c>
    </row>
    <row r="91" spans="1:8">
      <c r="A91" s="14"/>
      <c r="B91" s="14"/>
      <c r="C91" s="13"/>
      <c r="D91" s="14"/>
      <c r="E91" s="14"/>
      <c r="F91" s="14"/>
      <c r="G91" s="14"/>
      <c r="H91" s="15"/>
    </row>
    <row r="92" spans="1:8">
      <c r="A92" s="14"/>
      <c r="B92" s="14"/>
      <c r="C92" s="13"/>
      <c r="D92" s="14"/>
      <c r="E92" s="14"/>
      <c r="F92" s="14"/>
      <c r="G92" s="14"/>
      <c r="H92" s="15"/>
    </row>
    <row r="93" spans="1:8">
      <c r="A93" s="14"/>
      <c r="B93" s="14"/>
      <c r="C93" s="13"/>
      <c r="D93" s="14"/>
      <c r="E93" s="14"/>
      <c r="F93" s="14"/>
      <c r="G93" s="14"/>
      <c r="H93" s="15"/>
    </row>
    <row r="94" spans="1:8">
      <c r="A94" s="14"/>
      <c r="B94" s="14"/>
      <c r="C94" s="13"/>
      <c r="D94" s="14"/>
      <c r="E94" s="14"/>
      <c r="F94" s="14"/>
      <c r="G94" s="14"/>
      <c r="H94" s="15"/>
    </row>
    <row r="95" spans="1:8">
      <c r="A95" s="14"/>
      <c r="B95" s="14"/>
      <c r="C95" s="13"/>
      <c r="D95" s="14"/>
      <c r="E95" s="14"/>
      <c r="F95" s="14"/>
      <c r="G95" s="14"/>
      <c r="H95" s="15"/>
    </row>
    <row r="96" spans="1:8">
      <c r="A96" s="14"/>
      <c r="B96" s="14"/>
      <c r="C96" s="13"/>
      <c r="D96" s="14"/>
      <c r="E96" s="14"/>
      <c r="F96" s="14"/>
      <c r="G96" s="14"/>
      <c r="H96" s="15"/>
    </row>
    <row r="97" spans="1:8">
      <c r="A97" s="14"/>
      <c r="B97" s="14"/>
      <c r="C97" s="13"/>
      <c r="D97" s="14"/>
      <c r="E97" s="14"/>
      <c r="F97" s="14"/>
      <c r="G97" s="14"/>
      <c r="H97" s="15"/>
    </row>
    <row r="98" spans="1:8">
      <c r="A98" s="14"/>
      <c r="B98" s="14"/>
      <c r="C98" s="13"/>
      <c r="D98" s="14"/>
      <c r="E98" s="14"/>
      <c r="F98" s="14"/>
      <c r="G98" s="14"/>
      <c r="H98" s="15"/>
    </row>
    <row r="99" spans="1:8">
      <c r="A99" s="14"/>
      <c r="B99" s="14"/>
      <c r="C99" s="13"/>
      <c r="D99" s="14"/>
      <c r="E99" s="14"/>
      <c r="F99" s="14"/>
      <c r="G99" s="14"/>
      <c r="H99" s="15"/>
    </row>
    <row r="100" spans="1:8">
      <c r="A100" s="14"/>
      <c r="B100" s="14"/>
      <c r="C100" s="13"/>
      <c r="D100" s="14"/>
      <c r="E100" s="14"/>
      <c r="F100" s="14"/>
      <c r="G100" s="14"/>
      <c r="H100" s="15"/>
    </row>
    <row r="101" spans="1:8">
      <c r="A101" s="14"/>
      <c r="B101" s="14"/>
      <c r="C101" s="13"/>
      <c r="D101" s="14"/>
      <c r="E101" s="14"/>
      <c r="F101" s="14"/>
      <c r="G101" s="14"/>
      <c r="H101" s="15"/>
    </row>
    <row r="102" spans="1:8">
      <c r="A102" s="14"/>
      <c r="B102" s="14"/>
      <c r="C102" s="13"/>
      <c r="D102" s="14"/>
      <c r="E102" s="14"/>
      <c r="F102" s="14"/>
      <c r="G102" s="14"/>
      <c r="H102" s="15"/>
    </row>
    <row r="103" spans="1:8">
      <c r="A103" s="14"/>
      <c r="B103" s="14"/>
      <c r="C103" s="13"/>
      <c r="D103" s="14"/>
      <c r="E103" s="14"/>
      <c r="F103" s="14"/>
      <c r="G103" s="14"/>
      <c r="H103" s="15"/>
    </row>
    <row r="104" spans="1:8">
      <c r="A104" s="14"/>
      <c r="B104" s="14"/>
      <c r="C104" s="13"/>
      <c r="D104" s="14"/>
      <c r="E104" s="14"/>
      <c r="F104" s="14"/>
      <c r="G104" s="14"/>
      <c r="H104" s="15"/>
    </row>
    <row r="105" spans="1:8">
      <c r="A105" s="14"/>
      <c r="B105" s="14"/>
      <c r="C105" s="13"/>
      <c r="D105" s="14"/>
      <c r="E105" s="14"/>
      <c r="F105" s="14"/>
      <c r="G105" s="14"/>
      <c r="H105" s="15"/>
    </row>
    <row r="106" spans="1:8">
      <c r="A106" s="14"/>
      <c r="B106" s="14"/>
      <c r="C106" s="13"/>
      <c r="D106" s="14"/>
      <c r="E106" s="14"/>
      <c r="F106" s="14"/>
      <c r="G106" s="14"/>
      <c r="H106" s="15"/>
    </row>
    <row r="107" spans="1:8">
      <c r="A107" s="14"/>
      <c r="B107" s="14"/>
      <c r="C107" s="13"/>
      <c r="D107" s="14"/>
      <c r="E107" s="14"/>
      <c r="F107" s="14"/>
      <c r="G107" s="14"/>
      <c r="H107" s="15"/>
    </row>
    <row r="108" spans="1:8">
      <c r="A108" s="14"/>
      <c r="B108" s="14"/>
      <c r="C108" s="13"/>
      <c r="D108" s="14"/>
      <c r="E108" s="14"/>
      <c r="F108" s="14"/>
      <c r="G108" s="14"/>
      <c r="H108" s="15"/>
    </row>
    <row r="109" spans="1:8">
      <c r="A109" s="14"/>
      <c r="B109" s="14"/>
      <c r="C109" s="13"/>
      <c r="D109" s="14"/>
      <c r="E109" s="14"/>
      <c r="F109" s="14"/>
      <c r="G109" s="14"/>
      <c r="H109" s="15"/>
    </row>
    <row r="110" spans="1:8">
      <c r="A110" s="14"/>
      <c r="B110" s="14"/>
      <c r="C110" s="13"/>
      <c r="D110" s="14"/>
      <c r="E110" s="14"/>
      <c r="F110" s="14"/>
      <c r="G110" s="14"/>
      <c r="H110" s="15"/>
    </row>
    <row r="111" spans="1:8">
      <c r="A111" s="14"/>
      <c r="B111" s="14"/>
      <c r="C111" s="13"/>
      <c r="D111" s="14"/>
      <c r="E111" s="14"/>
      <c r="F111" s="14"/>
      <c r="G111" s="14"/>
      <c r="H111" s="15"/>
    </row>
    <row r="112" spans="1:8">
      <c r="A112" s="14"/>
      <c r="B112" s="14"/>
      <c r="C112" s="13"/>
      <c r="D112" s="14"/>
      <c r="E112" s="14"/>
      <c r="F112" s="14"/>
      <c r="G112" s="14"/>
      <c r="H112" s="15"/>
    </row>
    <row r="113" spans="1:10">
      <c r="A113" s="14"/>
      <c r="B113" s="14"/>
      <c r="C113" s="13"/>
      <c r="D113" s="14"/>
      <c r="E113" s="14"/>
      <c r="F113" s="14"/>
      <c r="G113" s="14"/>
      <c r="H113" s="15"/>
    </row>
    <row r="114" spans="1:10">
      <c r="A114" s="14"/>
      <c r="B114" s="14"/>
      <c r="C114" s="13"/>
      <c r="D114" s="14"/>
      <c r="E114" s="14"/>
      <c r="F114" s="14"/>
      <c r="G114" s="14"/>
      <c r="H114" s="15"/>
    </row>
    <row r="115" spans="1:10">
      <c r="C115" s="1" t="s">
        <v>149</v>
      </c>
      <c r="D115" s="1"/>
      <c r="E115" s="1"/>
      <c r="F115" s="1"/>
    </row>
    <row r="116" spans="1:10">
      <c r="C116" s="2"/>
      <c r="D116" s="2"/>
      <c r="E116" s="2"/>
      <c r="F116" s="2"/>
    </row>
    <row r="117" spans="1:10" ht="18.75">
      <c r="A117" s="3" t="s">
        <v>1</v>
      </c>
      <c r="B117" s="33" t="s">
        <v>2</v>
      </c>
      <c r="C117" s="34" t="s">
        <v>3</v>
      </c>
      <c r="D117" s="3" t="s">
        <v>4</v>
      </c>
      <c r="E117" s="3" t="s">
        <v>150</v>
      </c>
      <c r="F117" s="3" t="s">
        <v>6</v>
      </c>
      <c r="G117" s="3" t="s">
        <v>7</v>
      </c>
      <c r="H117" s="3" t="s">
        <v>8</v>
      </c>
    </row>
    <row r="118" spans="1:10">
      <c r="A118" s="16">
        <v>1</v>
      </c>
      <c r="B118" s="6" t="s">
        <v>151</v>
      </c>
      <c r="C118" s="6" t="s">
        <v>152</v>
      </c>
      <c r="D118" s="5">
        <v>9999741812</v>
      </c>
      <c r="E118" s="5">
        <v>7.3</v>
      </c>
      <c r="F118" s="5">
        <f>E118*80</f>
        <v>584</v>
      </c>
      <c r="G118" s="17">
        <v>42378</v>
      </c>
      <c r="H118" s="7">
        <v>42438</v>
      </c>
    </row>
    <row r="119" spans="1:10">
      <c r="A119" s="16">
        <v>2</v>
      </c>
      <c r="B119" s="6" t="s">
        <v>153</v>
      </c>
      <c r="C119" s="6" t="s">
        <v>154</v>
      </c>
      <c r="D119" s="5">
        <v>9650885007</v>
      </c>
      <c r="E119" s="5">
        <v>9.3000000000000007</v>
      </c>
      <c r="F119" s="5">
        <f>E119*80</f>
        <v>744</v>
      </c>
      <c r="G119" s="17">
        <v>42409</v>
      </c>
      <c r="H119" s="7">
        <v>42469</v>
      </c>
    </row>
    <row r="120" spans="1:10">
      <c r="A120" s="16">
        <v>3</v>
      </c>
      <c r="B120" s="6" t="s">
        <v>155</v>
      </c>
      <c r="C120" s="6" t="s">
        <v>156</v>
      </c>
      <c r="D120" s="5">
        <v>8285200923</v>
      </c>
      <c r="E120" s="5">
        <v>4.25</v>
      </c>
      <c r="F120" s="5">
        <f>E120*80</f>
        <v>340</v>
      </c>
      <c r="G120" s="17">
        <v>42469</v>
      </c>
      <c r="H120" s="7">
        <v>42530</v>
      </c>
    </row>
    <row r="121" spans="1:10">
      <c r="A121" s="16">
        <v>4</v>
      </c>
      <c r="B121" s="6" t="s">
        <v>13</v>
      </c>
      <c r="C121" s="6" t="s">
        <v>157</v>
      </c>
      <c r="D121" s="5">
        <v>9953742619</v>
      </c>
      <c r="E121" s="5">
        <v>8</v>
      </c>
      <c r="F121" s="5">
        <f>E121*80</f>
        <v>640</v>
      </c>
      <c r="G121" s="17">
        <v>42469</v>
      </c>
      <c r="H121" s="7">
        <v>42530</v>
      </c>
    </row>
    <row r="122" spans="1:10">
      <c r="A122" s="16">
        <v>5</v>
      </c>
      <c r="B122" s="6" t="s">
        <v>158</v>
      </c>
      <c r="C122" s="6" t="s">
        <v>159</v>
      </c>
      <c r="D122" s="5">
        <v>8376846506</v>
      </c>
      <c r="E122" s="5">
        <v>14.7</v>
      </c>
      <c r="F122" s="5">
        <f>E122*80</f>
        <v>1176</v>
      </c>
      <c r="G122" s="17">
        <v>42469</v>
      </c>
      <c r="H122" s="7">
        <v>42530</v>
      </c>
    </row>
    <row r="123" spans="1:10">
      <c r="A123" s="16">
        <v>6</v>
      </c>
      <c r="B123" s="6" t="s">
        <v>160</v>
      </c>
      <c r="C123" s="6" t="s">
        <v>161</v>
      </c>
      <c r="D123" s="5">
        <v>8756055558</v>
      </c>
      <c r="E123" s="5">
        <v>14.83</v>
      </c>
      <c r="F123" s="5"/>
      <c r="G123" s="17">
        <v>42530</v>
      </c>
      <c r="H123" s="7">
        <v>42591</v>
      </c>
      <c r="J123" t="s">
        <v>162</v>
      </c>
    </row>
    <row r="124" spans="1:10">
      <c r="A124" s="16">
        <v>7</v>
      </c>
      <c r="B124" s="6" t="s">
        <v>163</v>
      </c>
      <c r="C124" s="6" t="s">
        <v>164</v>
      </c>
      <c r="D124" s="5">
        <v>9011175009</v>
      </c>
      <c r="E124" s="5">
        <v>6.3</v>
      </c>
      <c r="F124" s="5">
        <f>E124*80</f>
        <v>504</v>
      </c>
      <c r="G124" s="17">
        <v>42530</v>
      </c>
      <c r="H124" s="7">
        <v>42591</v>
      </c>
      <c r="J124" t="s">
        <v>165</v>
      </c>
    </row>
    <row r="125" spans="1:10">
      <c r="A125" s="16">
        <v>8</v>
      </c>
      <c r="B125" s="6" t="s">
        <v>166</v>
      </c>
      <c r="C125" s="6" t="s">
        <v>167</v>
      </c>
      <c r="D125" s="5">
        <v>7232928013</v>
      </c>
      <c r="E125" s="5">
        <v>4.71</v>
      </c>
      <c r="F125" s="5">
        <f>E125*80</f>
        <v>376.8</v>
      </c>
      <c r="G125" s="17">
        <v>42560</v>
      </c>
      <c r="H125" s="7">
        <v>42622</v>
      </c>
    </row>
    <row r="126" spans="1:10">
      <c r="A126" s="16">
        <v>9</v>
      </c>
      <c r="B126" s="6" t="s">
        <v>168</v>
      </c>
      <c r="C126" s="6" t="s">
        <v>169</v>
      </c>
      <c r="D126" s="5">
        <v>120455821</v>
      </c>
      <c r="E126" s="5">
        <v>5.4649999999999999</v>
      </c>
      <c r="F126" s="5">
        <f>E126*80</f>
        <v>437.2</v>
      </c>
      <c r="G126" s="17">
        <v>42560</v>
      </c>
      <c r="H126" s="7">
        <v>42622</v>
      </c>
    </row>
    <row r="127" spans="1:10" ht="30">
      <c r="A127" s="16">
        <v>10</v>
      </c>
      <c r="B127" s="6" t="s">
        <v>96</v>
      </c>
      <c r="C127" s="18" t="s">
        <v>170</v>
      </c>
      <c r="D127" s="5">
        <v>9958430684</v>
      </c>
      <c r="E127" s="5"/>
      <c r="F127" s="5">
        <v>330</v>
      </c>
      <c r="G127" s="17">
        <v>42560</v>
      </c>
      <c r="H127" s="7">
        <v>42622</v>
      </c>
    </row>
    <row r="128" spans="1:10">
      <c r="A128" s="16">
        <v>11</v>
      </c>
      <c r="B128" s="6" t="s">
        <v>160</v>
      </c>
      <c r="C128" s="6" t="s">
        <v>161</v>
      </c>
      <c r="D128" s="19">
        <v>8874969614</v>
      </c>
      <c r="E128" s="5">
        <v>8.15</v>
      </c>
      <c r="F128" s="5">
        <f>E128*68</f>
        <v>554.20000000000005</v>
      </c>
      <c r="G128" s="17">
        <v>42591</v>
      </c>
      <c r="H128" s="7">
        <v>42652</v>
      </c>
      <c r="J128" t="s">
        <v>162</v>
      </c>
    </row>
    <row r="129" spans="1:10">
      <c r="A129" s="16">
        <v>12</v>
      </c>
      <c r="B129" s="6" t="s">
        <v>123</v>
      </c>
      <c r="C129" s="6" t="s">
        <v>171</v>
      </c>
      <c r="D129" s="5">
        <v>9599945465</v>
      </c>
      <c r="E129" s="5">
        <v>10.17</v>
      </c>
      <c r="F129" s="5">
        <f t="shared" ref="F129:F134" si="0">E129*80</f>
        <v>813.6</v>
      </c>
      <c r="G129" s="17">
        <v>42622</v>
      </c>
      <c r="H129" s="7">
        <v>42683</v>
      </c>
    </row>
    <row r="130" spans="1:10">
      <c r="A130" s="16">
        <v>13</v>
      </c>
      <c r="B130" s="6" t="s">
        <v>38</v>
      </c>
      <c r="C130" s="6" t="s">
        <v>172</v>
      </c>
      <c r="D130" s="5">
        <v>8527026609</v>
      </c>
      <c r="E130" s="5">
        <v>3.919</v>
      </c>
      <c r="F130" s="5">
        <f t="shared" si="0"/>
        <v>313.52</v>
      </c>
      <c r="G130" s="17">
        <v>42622</v>
      </c>
      <c r="H130" s="7">
        <v>42683</v>
      </c>
    </row>
    <row r="131" spans="1:10">
      <c r="A131" s="16">
        <v>14</v>
      </c>
      <c r="B131" s="6" t="s">
        <v>77</v>
      </c>
      <c r="C131" s="6" t="s">
        <v>173</v>
      </c>
      <c r="D131" s="5">
        <v>9711161240</v>
      </c>
      <c r="E131" s="5">
        <v>5.0599999999999996</v>
      </c>
      <c r="F131" s="5">
        <v>354</v>
      </c>
      <c r="G131" s="17">
        <v>42622</v>
      </c>
      <c r="H131" s="7">
        <v>42683</v>
      </c>
    </row>
    <row r="132" spans="1:10">
      <c r="A132" s="16">
        <v>15</v>
      </c>
      <c r="B132" s="6" t="s">
        <v>174</v>
      </c>
      <c r="C132" s="18" t="s">
        <v>154</v>
      </c>
      <c r="D132" s="5">
        <v>9988572571</v>
      </c>
      <c r="E132" s="5">
        <v>4</v>
      </c>
      <c r="F132" s="5">
        <f t="shared" si="0"/>
        <v>320</v>
      </c>
      <c r="G132" s="17">
        <v>42652</v>
      </c>
      <c r="H132" s="7">
        <v>42713</v>
      </c>
    </row>
    <row r="133" spans="1:10">
      <c r="A133" s="16">
        <v>16</v>
      </c>
      <c r="B133" s="6" t="s">
        <v>166</v>
      </c>
      <c r="C133" s="6" t="s">
        <v>167</v>
      </c>
      <c r="D133" s="5">
        <v>7232928013</v>
      </c>
      <c r="E133" s="5">
        <v>11.2</v>
      </c>
      <c r="F133" s="5">
        <f t="shared" si="0"/>
        <v>896</v>
      </c>
      <c r="G133" s="17">
        <v>42652</v>
      </c>
      <c r="H133" s="7">
        <v>42713</v>
      </c>
    </row>
    <row r="134" spans="1:10">
      <c r="A134" s="16">
        <v>17</v>
      </c>
      <c r="B134" s="6" t="s">
        <v>143</v>
      </c>
      <c r="C134" s="6" t="s">
        <v>175</v>
      </c>
      <c r="D134" s="5">
        <v>8800270976</v>
      </c>
      <c r="E134" s="5">
        <v>5</v>
      </c>
      <c r="F134" s="5">
        <f t="shared" si="0"/>
        <v>400</v>
      </c>
      <c r="G134" s="17">
        <v>42683</v>
      </c>
      <c r="H134" s="20" t="s">
        <v>176</v>
      </c>
    </row>
    <row r="135" spans="1:10" ht="30">
      <c r="A135" s="16">
        <v>18</v>
      </c>
      <c r="B135" s="6" t="s">
        <v>177</v>
      </c>
      <c r="C135" s="18" t="s">
        <v>178</v>
      </c>
      <c r="D135" s="5">
        <v>7838598947</v>
      </c>
      <c r="E135" s="21">
        <v>3.2189999999999999</v>
      </c>
      <c r="F135" s="5">
        <v>320</v>
      </c>
      <c r="G135" s="17">
        <v>42683</v>
      </c>
      <c r="H135" s="20" t="s">
        <v>176</v>
      </c>
    </row>
    <row r="136" spans="1:10">
      <c r="A136" s="16">
        <v>19</v>
      </c>
      <c r="B136" s="6" t="s">
        <v>179</v>
      </c>
      <c r="C136" s="6" t="s">
        <v>180</v>
      </c>
      <c r="D136" s="5">
        <v>7838598947</v>
      </c>
      <c r="E136" s="5">
        <v>4.0999999999999996</v>
      </c>
      <c r="F136" s="5">
        <v>328</v>
      </c>
      <c r="G136" s="20" t="s">
        <v>181</v>
      </c>
      <c r="H136" s="20" t="s">
        <v>182</v>
      </c>
    </row>
    <row r="137" spans="1:10">
      <c r="A137" s="16">
        <v>20</v>
      </c>
      <c r="B137" s="6" t="s">
        <v>183</v>
      </c>
      <c r="C137" s="6" t="s">
        <v>184</v>
      </c>
      <c r="D137" s="5">
        <v>9560236360</v>
      </c>
      <c r="E137" s="5">
        <v>2.94</v>
      </c>
      <c r="F137" s="5">
        <v>205</v>
      </c>
      <c r="G137" s="20" t="s">
        <v>185</v>
      </c>
      <c r="H137" s="20" t="s">
        <v>186</v>
      </c>
    </row>
    <row r="138" spans="1:10">
      <c r="A138" s="16">
        <v>21</v>
      </c>
      <c r="B138" s="6" t="s">
        <v>187</v>
      </c>
      <c r="C138" s="6" t="s">
        <v>188</v>
      </c>
      <c r="D138" s="5">
        <v>9560742560</v>
      </c>
      <c r="E138" s="5">
        <v>11</v>
      </c>
      <c r="F138" s="5">
        <f>E138*80</f>
        <v>880</v>
      </c>
      <c r="G138" s="20" t="s">
        <v>189</v>
      </c>
      <c r="H138" s="20" t="s">
        <v>190</v>
      </c>
    </row>
    <row r="139" spans="1:10">
      <c r="A139" s="16">
        <v>22</v>
      </c>
      <c r="B139" s="6" t="s">
        <v>191</v>
      </c>
      <c r="C139" s="6" t="s">
        <v>192</v>
      </c>
      <c r="D139" s="5">
        <v>8527656864</v>
      </c>
      <c r="E139" s="5">
        <v>7.08</v>
      </c>
      <c r="F139" s="5">
        <v>350</v>
      </c>
      <c r="G139" s="17">
        <v>42378</v>
      </c>
      <c r="H139" s="7"/>
    </row>
    <row r="140" spans="1:10">
      <c r="A140" s="16">
        <v>23</v>
      </c>
      <c r="B140" s="6" t="s">
        <v>193</v>
      </c>
      <c r="C140" s="6" t="s">
        <v>194</v>
      </c>
      <c r="D140" s="5">
        <v>9686889008</v>
      </c>
      <c r="E140" s="5">
        <v>4.66</v>
      </c>
      <c r="F140" s="5">
        <v>326</v>
      </c>
      <c r="G140" s="17">
        <v>42378</v>
      </c>
      <c r="H140" s="7">
        <v>42469</v>
      </c>
    </row>
    <row r="141" spans="1:10">
      <c r="A141" s="16">
        <v>24</v>
      </c>
      <c r="B141" s="6" t="s">
        <v>195</v>
      </c>
      <c r="C141" s="6" t="s">
        <v>196</v>
      </c>
      <c r="D141" s="5">
        <v>9582769569</v>
      </c>
      <c r="E141" s="5">
        <v>6.3650000000000002</v>
      </c>
      <c r="F141" s="5">
        <v>509</v>
      </c>
      <c r="G141" s="17">
        <v>42409</v>
      </c>
      <c r="H141" s="7">
        <v>42499</v>
      </c>
      <c r="J141" t="s">
        <v>197</v>
      </c>
    </row>
    <row r="142" spans="1:10">
      <c r="A142" s="16">
        <v>25</v>
      </c>
      <c r="B142" s="6" t="s">
        <v>198</v>
      </c>
      <c r="C142" s="6" t="s">
        <v>199</v>
      </c>
      <c r="D142" s="5">
        <v>9811388325</v>
      </c>
      <c r="E142" s="5">
        <v>8.57</v>
      </c>
      <c r="F142" s="5">
        <v>599</v>
      </c>
      <c r="G142" s="17">
        <v>42438</v>
      </c>
      <c r="H142" s="7">
        <v>42499</v>
      </c>
    </row>
    <row r="143" spans="1:10">
      <c r="A143" s="16">
        <v>26</v>
      </c>
      <c r="B143" s="6" t="s">
        <v>24</v>
      </c>
      <c r="C143" s="6" t="s">
        <v>200</v>
      </c>
      <c r="D143" s="5">
        <v>9958135562</v>
      </c>
      <c r="E143" s="5">
        <v>7.63</v>
      </c>
      <c r="F143" s="5">
        <v>610</v>
      </c>
      <c r="G143" s="17">
        <v>42438</v>
      </c>
      <c r="H143" s="7">
        <v>42499</v>
      </c>
    </row>
    <row r="144" spans="1:10">
      <c r="A144" s="16">
        <v>27</v>
      </c>
      <c r="B144" s="6" t="s">
        <v>201</v>
      </c>
      <c r="C144" s="18" t="s">
        <v>202</v>
      </c>
      <c r="D144" s="5">
        <v>8860902796</v>
      </c>
      <c r="E144" s="5">
        <v>6.4450000000000003</v>
      </c>
      <c r="F144" s="5">
        <v>441</v>
      </c>
      <c r="G144" s="17">
        <v>42438</v>
      </c>
      <c r="H144" s="7">
        <v>42499</v>
      </c>
    </row>
    <row r="145" spans="1:8">
      <c r="A145" s="16">
        <v>28</v>
      </c>
      <c r="B145" s="6" t="s">
        <v>203</v>
      </c>
      <c r="C145" s="6" t="s">
        <v>204</v>
      </c>
      <c r="D145" s="5">
        <v>8285950035</v>
      </c>
      <c r="E145" s="5">
        <v>4.8449999999999998</v>
      </c>
      <c r="F145" s="5">
        <v>340</v>
      </c>
      <c r="G145" s="17">
        <v>42438</v>
      </c>
      <c r="H145" s="7">
        <v>42530</v>
      </c>
    </row>
    <row r="146" spans="1:8">
      <c r="A146" s="16">
        <v>29</v>
      </c>
      <c r="B146" s="6" t="s">
        <v>205</v>
      </c>
      <c r="C146" s="6" t="s">
        <v>206</v>
      </c>
      <c r="D146" s="5">
        <v>9097270904</v>
      </c>
      <c r="E146" s="5">
        <v>3.855</v>
      </c>
      <c r="F146" s="5">
        <v>308</v>
      </c>
      <c r="G146" s="17">
        <v>42438</v>
      </c>
      <c r="H146" s="7">
        <v>42530</v>
      </c>
    </row>
    <row r="147" spans="1:8" ht="30">
      <c r="A147" s="16">
        <v>30</v>
      </c>
      <c r="B147" s="6" t="s">
        <v>207</v>
      </c>
      <c r="C147" s="6" t="s">
        <v>208</v>
      </c>
      <c r="D147" s="5">
        <v>8802727512</v>
      </c>
      <c r="E147" s="5">
        <v>7.08</v>
      </c>
      <c r="F147" s="5">
        <f>E147*80</f>
        <v>566.4</v>
      </c>
      <c r="G147" s="17">
        <v>42378</v>
      </c>
      <c r="H147" s="7">
        <v>42438</v>
      </c>
    </row>
    <row r="148" spans="1:8" ht="30">
      <c r="A148" s="16">
        <v>31</v>
      </c>
      <c r="B148" s="6" t="s">
        <v>38</v>
      </c>
      <c r="C148" s="6" t="s">
        <v>209</v>
      </c>
      <c r="D148" s="5">
        <v>9999767363</v>
      </c>
      <c r="E148" s="5">
        <v>6.8150000000000004</v>
      </c>
      <c r="F148" s="5">
        <v>681</v>
      </c>
      <c r="G148" s="17">
        <v>42409</v>
      </c>
      <c r="H148" s="7">
        <v>42499</v>
      </c>
    </row>
    <row r="149" spans="1:8" ht="30">
      <c r="A149" s="16">
        <v>32</v>
      </c>
      <c r="B149" s="6" t="s">
        <v>38</v>
      </c>
      <c r="C149" s="6" t="s">
        <v>209</v>
      </c>
      <c r="D149" s="5">
        <v>9999767363</v>
      </c>
      <c r="E149" s="5">
        <v>5.7249999999999996</v>
      </c>
      <c r="F149" s="5">
        <v>458</v>
      </c>
      <c r="G149" s="17">
        <v>42409</v>
      </c>
      <c r="H149" s="7">
        <v>42499</v>
      </c>
    </row>
    <row r="150" spans="1:8" ht="30">
      <c r="A150" s="16">
        <v>33</v>
      </c>
      <c r="B150" s="6" t="s">
        <v>210</v>
      </c>
      <c r="C150" s="6" t="s">
        <v>211</v>
      </c>
      <c r="D150" s="5">
        <v>8765575949</v>
      </c>
      <c r="E150" s="5">
        <v>1.79</v>
      </c>
      <c r="F150" s="5">
        <v>125</v>
      </c>
      <c r="G150" s="17">
        <v>42438</v>
      </c>
      <c r="H150" s="7">
        <v>42499</v>
      </c>
    </row>
    <row r="151" spans="1:8">
      <c r="A151" s="16">
        <v>34</v>
      </c>
      <c r="B151" s="6" t="s">
        <v>42</v>
      </c>
      <c r="C151" s="6" t="s">
        <v>212</v>
      </c>
      <c r="D151" s="5">
        <v>9873412933</v>
      </c>
      <c r="E151" s="5">
        <v>9.09</v>
      </c>
      <c r="F151" s="5">
        <v>727</v>
      </c>
      <c r="G151" s="17">
        <v>42469</v>
      </c>
      <c r="H151" s="7">
        <v>42530</v>
      </c>
    </row>
    <row r="152" spans="1:8">
      <c r="A152" s="16">
        <v>35</v>
      </c>
      <c r="B152" s="6" t="s">
        <v>114</v>
      </c>
      <c r="C152" s="6" t="s">
        <v>213</v>
      </c>
      <c r="D152" s="5">
        <v>9891222198</v>
      </c>
      <c r="E152" s="5">
        <v>5.4450000000000003</v>
      </c>
      <c r="F152" s="5">
        <v>445</v>
      </c>
      <c r="G152" s="17">
        <v>42469</v>
      </c>
      <c r="H152" s="7">
        <v>42530</v>
      </c>
    </row>
    <row r="153" spans="1:8">
      <c r="A153" s="16">
        <v>36</v>
      </c>
      <c r="B153" s="6" t="s">
        <v>214</v>
      </c>
      <c r="C153" s="6" t="s">
        <v>215</v>
      </c>
      <c r="D153" s="5">
        <v>9268022116</v>
      </c>
      <c r="E153" s="5">
        <v>5.1749999999999998</v>
      </c>
      <c r="F153" s="5">
        <v>517</v>
      </c>
      <c r="G153" s="17">
        <v>42469</v>
      </c>
      <c r="H153" s="7">
        <v>42530</v>
      </c>
    </row>
    <row r="154" spans="1:8">
      <c r="A154" s="16">
        <v>37</v>
      </c>
      <c r="B154" s="6" t="s">
        <v>9</v>
      </c>
      <c r="C154" s="6" t="s">
        <v>216</v>
      </c>
      <c r="D154" s="5">
        <v>9711116307</v>
      </c>
      <c r="E154" s="5">
        <v>5.4850000000000003</v>
      </c>
      <c r="F154" s="5">
        <v>383</v>
      </c>
      <c r="G154" s="17">
        <v>42499</v>
      </c>
      <c r="H154" s="7">
        <v>42560</v>
      </c>
    </row>
    <row r="155" spans="1:8">
      <c r="A155" s="16">
        <v>38</v>
      </c>
      <c r="B155" s="6" t="s">
        <v>19</v>
      </c>
      <c r="C155" s="6" t="s">
        <v>216</v>
      </c>
      <c r="D155" s="5">
        <v>9711116307</v>
      </c>
      <c r="E155" s="5">
        <v>4.3899999999999997</v>
      </c>
      <c r="F155" s="5">
        <v>307</v>
      </c>
      <c r="G155" s="17">
        <v>42499</v>
      </c>
      <c r="H155" s="7">
        <v>42560</v>
      </c>
    </row>
    <row r="156" spans="1:8" ht="30">
      <c r="A156" s="16">
        <v>39</v>
      </c>
      <c r="B156" s="6" t="s">
        <v>217</v>
      </c>
      <c r="C156" s="6" t="s">
        <v>218</v>
      </c>
      <c r="D156" s="5">
        <v>9891453411</v>
      </c>
      <c r="E156" s="5">
        <v>2.17</v>
      </c>
      <c r="F156" s="5">
        <v>150</v>
      </c>
      <c r="G156" s="17">
        <v>42530</v>
      </c>
      <c r="H156" s="7">
        <v>42591</v>
      </c>
    </row>
    <row r="157" spans="1:8" ht="30">
      <c r="A157" s="16">
        <v>40</v>
      </c>
      <c r="B157" s="6" t="s">
        <v>79</v>
      </c>
      <c r="C157" s="6" t="s">
        <v>219</v>
      </c>
      <c r="D157" s="5">
        <v>9528724123</v>
      </c>
      <c r="E157" s="5">
        <v>4.47</v>
      </c>
      <c r="F157" s="5">
        <v>357</v>
      </c>
      <c r="G157" s="17">
        <v>42560</v>
      </c>
      <c r="H157" s="7">
        <v>42622</v>
      </c>
    </row>
    <row r="158" spans="1:8" ht="30">
      <c r="A158" s="16">
        <v>41</v>
      </c>
      <c r="B158" s="6" t="s">
        <v>207</v>
      </c>
      <c r="C158" s="6" t="s">
        <v>208</v>
      </c>
      <c r="D158" s="5">
        <v>8802727512</v>
      </c>
      <c r="E158" s="5">
        <v>26.79</v>
      </c>
      <c r="F158" s="5">
        <f>E158*80</f>
        <v>2143.1999999999998</v>
      </c>
      <c r="G158" s="17">
        <v>42560</v>
      </c>
      <c r="H158" s="7">
        <v>42622</v>
      </c>
    </row>
    <row r="159" spans="1:8">
      <c r="A159" s="16">
        <v>42</v>
      </c>
      <c r="B159" s="6" t="s">
        <v>19</v>
      </c>
      <c r="C159" s="6" t="s">
        <v>216</v>
      </c>
      <c r="D159" s="5">
        <v>9711116307</v>
      </c>
      <c r="E159" s="5">
        <v>4.21</v>
      </c>
      <c r="F159" s="5">
        <v>294</v>
      </c>
      <c r="G159" s="17">
        <v>42591</v>
      </c>
      <c r="H159" s="7">
        <v>42652</v>
      </c>
    </row>
    <row r="160" spans="1:8">
      <c r="A160" s="16">
        <v>43</v>
      </c>
      <c r="B160" s="6" t="s">
        <v>9</v>
      </c>
      <c r="C160" s="6" t="s">
        <v>216</v>
      </c>
      <c r="D160" s="5">
        <v>9711116307</v>
      </c>
      <c r="E160" s="5">
        <v>3.42</v>
      </c>
      <c r="F160" s="5">
        <v>239</v>
      </c>
      <c r="G160" s="17">
        <v>42591</v>
      </c>
      <c r="H160" s="7">
        <v>42652</v>
      </c>
    </row>
    <row r="161" spans="1:9">
      <c r="A161" s="22">
        <v>44</v>
      </c>
      <c r="B161" s="6" t="s">
        <v>220</v>
      </c>
      <c r="C161" s="6" t="s">
        <v>216</v>
      </c>
      <c r="D161" s="5">
        <v>9711116307</v>
      </c>
      <c r="E161" s="5">
        <v>2.81</v>
      </c>
      <c r="F161" s="5">
        <v>196</v>
      </c>
      <c r="G161" s="17">
        <v>42591</v>
      </c>
      <c r="H161" s="7">
        <v>42652</v>
      </c>
    </row>
    <row r="162" spans="1:9">
      <c r="A162" s="16">
        <v>45</v>
      </c>
      <c r="B162" s="6" t="s">
        <v>40</v>
      </c>
      <c r="C162" s="6" t="s">
        <v>221</v>
      </c>
      <c r="D162" s="5">
        <v>9929940005</v>
      </c>
      <c r="E162" s="5">
        <v>3.5</v>
      </c>
      <c r="F162" s="5">
        <v>280</v>
      </c>
      <c r="G162" s="17">
        <v>42591</v>
      </c>
      <c r="H162" s="7">
        <v>42652</v>
      </c>
    </row>
    <row r="163" spans="1:9">
      <c r="A163" s="16">
        <v>46</v>
      </c>
      <c r="B163" s="6" t="s">
        <v>222</v>
      </c>
      <c r="C163" s="6" t="s">
        <v>223</v>
      </c>
      <c r="D163" s="5">
        <v>9999336543</v>
      </c>
      <c r="E163" s="5">
        <v>10</v>
      </c>
      <c r="F163" s="5">
        <v>800</v>
      </c>
      <c r="G163" s="17">
        <v>42652</v>
      </c>
      <c r="H163" s="7">
        <v>42713</v>
      </c>
    </row>
    <row r="164" spans="1:9">
      <c r="A164" s="16">
        <v>47</v>
      </c>
      <c r="B164" s="6" t="s">
        <v>13</v>
      </c>
      <c r="C164" s="6" t="s">
        <v>202</v>
      </c>
      <c r="D164" s="5">
        <v>7838884199</v>
      </c>
      <c r="E164" s="5">
        <v>5.78</v>
      </c>
      <c r="F164" s="5">
        <v>462</v>
      </c>
      <c r="G164" s="17">
        <v>42652</v>
      </c>
      <c r="H164" s="7">
        <v>42713</v>
      </c>
    </row>
    <row r="165" spans="1:9">
      <c r="A165" s="16">
        <v>48</v>
      </c>
      <c r="B165" s="6" t="s">
        <v>9</v>
      </c>
      <c r="C165" s="6" t="s">
        <v>216</v>
      </c>
      <c r="D165" s="5">
        <v>9711116307</v>
      </c>
      <c r="E165" s="5">
        <v>2.39</v>
      </c>
      <c r="F165" s="5">
        <v>167</v>
      </c>
      <c r="G165" s="17">
        <v>42683</v>
      </c>
      <c r="H165" s="17" t="s">
        <v>176</v>
      </c>
    </row>
    <row r="166" spans="1:9">
      <c r="A166" s="16">
        <v>49</v>
      </c>
      <c r="B166" s="6" t="s">
        <v>19</v>
      </c>
      <c r="C166" s="6" t="s">
        <v>216</v>
      </c>
      <c r="D166" s="5">
        <v>9711116307</v>
      </c>
      <c r="E166" s="5">
        <v>3.4449999999999998</v>
      </c>
      <c r="F166" s="5">
        <v>241</v>
      </c>
      <c r="G166" s="17">
        <v>42683</v>
      </c>
      <c r="H166" s="17" t="s">
        <v>176</v>
      </c>
    </row>
    <row r="167" spans="1:9">
      <c r="A167" s="16">
        <v>50</v>
      </c>
      <c r="B167" s="6" t="s">
        <v>224</v>
      </c>
      <c r="C167" s="6" t="s">
        <v>225</v>
      </c>
      <c r="D167" s="5">
        <v>9899718498</v>
      </c>
      <c r="E167" s="5">
        <v>3.89</v>
      </c>
      <c r="F167" s="5">
        <v>194</v>
      </c>
      <c r="G167" s="17">
        <v>42683</v>
      </c>
      <c r="H167" s="17" t="s">
        <v>176</v>
      </c>
    </row>
    <row r="168" spans="1:9">
      <c r="A168" s="16">
        <v>51</v>
      </c>
      <c r="B168" s="6" t="s">
        <v>141</v>
      </c>
      <c r="C168" s="6" t="s">
        <v>226</v>
      </c>
      <c r="D168" s="5">
        <v>9899205841</v>
      </c>
      <c r="E168" s="5">
        <v>2.56</v>
      </c>
      <c r="F168" s="5"/>
      <c r="G168" s="17">
        <v>42683</v>
      </c>
      <c r="H168" s="17" t="s">
        <v>176</v>
      </c>
      <c r="I168" t="s">
        <v>162</v>
      </c>
    </row>
    <row r="169" spans="1:9">
      <c r="A169" s="16">
        <v>52</v>
      </c>
      <c r="B169" s="6" t="s">
        <v>227</v>
      </c>
      <c r="C169" s="6" t="s">
        <v>228</v>
      </c>
      <c r="D169" s="5">
        <v>7042240297</v>
      </c>
      <c r="E169" s="5">
        <v>16.605</v>
      </c>
      <c r="F169" s="5">
        <v>1162</v>
      </c>
      <c r="G169" s="17">
        <v>42683</v>
      </c>
      <c r="H169" s="17" t="s">
        <v>229</v>
      </c>
    </row>
    <row r="170" spans="1:9">
      <c r="A170" s="16">
        <v>53</v>
      </c>
      <c r="B170" s="6" t="s">
        <v>139</v>
      </c>
      <c r="C170" s="6" t="s">
        <v>230</v>
      </c>
      <c r="D170" s="5">
        <v>9958608287</v>
      </c>
      <c r="E170" s="5">
        <v>9.4600000000000009</v>
      </c>
      <c r="F170" s="5">
        <v>662</v>
      </c>
      <c r="G170" s="20" t="s">
        <v>176</v>
      </c>
      <c r="H170" s="17" t="s">
        <v>231</v>
      </c>
    </row>
    <row r="171" spans="1:9">
      <c r="A171" s="16">
        <v>54</v>
      </c>
      <c r="B171" s="6" t="s">
        <v>232</v>
      </c>
      <c r="C171" s="6" t="s">
        <v>233</v>
      </c>
      <c r="D171" s="5">
        <v>7838598947</v>
      </c>
      <c r="E171" s="5"/>
      <c r="F171" s="5">
        <v>320</v>
      </c>
      <c r="G171" s="20" t="s">
        <v>229</v>
      </c>
      <c r="H171" s="17" t="s">
        <v>181</v>
      </c>
    </row>
    <row r="172" spans="1:9">
      <c r="A172" s="16">
        <v>55</v>
      </c>
      <c r="B172" s="6" t="s">
        <v>19</v>
      </c>
      <c r="C172" s="6" t="s">
        <v>216</v>
      </c>
      <c r="D172" s="5">
        <v>9711116307</v>
      </c>
      <c r="E172" s="5">
        <v>2.77</v>
      </c>
      <c r="F172" s="5">
        <v>193</v>
      </c>
      <c r="G172" s="20" t="s">
        <v>229</v>
      </c>
      <c r="H172" s="17" t="s">
        <v>181</v>
      </c>
    </row>
    <row r="173" spans="1:9">
      <c r="A173" s="16">
        <v>56</v>
      </c>
      <c r="B173" s="6" t="s">
        <v>9</v>
      </c>
      <c r="C173" s="6" t="s">
        <v>216</v>
      </c>
      <c r="D173" s="5">
        <v>9711116307</v>
      </c>
      <c r="E173" s="5">
        <v>2.94</v>
      </c>
      <c r="F173" s="5">
        <v>205</v>
      </c>
      <c r="G173" s="20" t="s">
        <v>229</v>
      </c>
      <c r="H173" s="17" t="s">
        <v>181</v>
      </c>
    </row>
    <row r="174" spans="1:9">
      <c r="A174" s="16">
        <v>57</v>
      </c>
      <c r="B174" s="6" t="s">
        <v>160</v>
      </c>
      <c r="C174" s="6" t="s">
        <v>161</v>
      </c>
      <c r="D174" s="5">
        <v>8756055558</v>
      </c>
      <c r="E174" s="5">
        <v>12.58</v>
      </c>
      <c r="F174" s="5">
        <v>855</v>
      </c>
      <c r="G174" s="20" t="s">
        <v>231</v>
      </c>
      <c r="H174" s="17" t="s">
        <v>181</v>
      </c>
      <c r="I174" t="s">
        <v>127</v>
      </c>
    </row>
    <row r="175" spans="1:9">
      <c r="A175" s="16">
        <v>58</v>
      </c>
      <c r="B175" s="6" t="s">
        <v>151</v>
      </c>
      <c r="C175" s="6" t="s">
        <v>234</v>
      </c>
      <c r="D175" s="5">
        <v>9999741812</v>
      </c>
      <c r="E175" s="5">
        <v>3.4249999999999998</v>
      </c>
      <c r="F175" s="5">
        <v>274</v>
      </c>
      <c r="G175" s="20" t="s">
        <v>235</v>
      </c>
      <c r="H175" s="17" t="s">
        <v>236</v>
      </c>
    </row>
    <row r="176" spans="1:9">
      <c r="A176" s="16">
        <v>59</v>
      </c>
      <c r="B176" s="6" t="s">
        <v>77</v>
      </c>
      <c r="C176" s="6" t="s">
        <v>173</v>
      </c>
      <c r="D176" s="5"/>
      <c r="E176" s="5">
        <v>7.36</v>
      </c>
      <c r="F176" s="5"/>
      <c r="G176" s="20" t="s">
        <v>235</v>
      </c>
      <c r="H176" s="17" t="s">
        <v>236</v>
      </c>
      <c r="I176" t="s">
        <v>237</v>
      </c>
    </row>
    <row r="177" spans="1:8">
      <c r="A177" s="16">
        <v>60</v>
      </c>
      <c r="B177" s="6" t="s">
        <v>238</v>
      </c>
      <c r="C177" s="6" t="s">
        <v>239</v>
      </c>
      <c r="D177" s="5">
        <v>9431046330</v>
      </c>
      <c r="E177" s="5">
        <v>4.5</v>
      </c>
      <c r="F177" s="5">
        <v>360</v>
      </c>
      <c r="G177" s="20" t="s">
        <v>235</v>
      </c>
      <c r="H177" s="17" t="s">
        <v>236</v>
      </c>
    </row>
    <row r="178" spans="1:8">
      <c r="A178" s="16">
        <v>61</v>
      </c>
      <c r="B178" s="6" t="s">
        <v>240</v>
      </c>
      <c r="C178" s="6" t="s">
        <v>241</v>
      </c>
      <c r="D178" s="5">
        <v>9910119266</v>
      </c>
      <c r="E178" s="5">
        <v>3</v>
      </c>
      <c r="F178" s="5">
        <v>480</v>
      </c>
      <c r="G178" s="20" t="s">
        <v>235</v>
      </c>
      <c r="H178" s="17" t="s">
        <v>181</v>
      </c>
    </row>
    <row r="179" spans="1:8" ht="30">
      <c r="A179" s="16">
        <v>62</v>
      </c>
      <c r="B179" s="6" t="s">
        <v>207</v>
      </c>
      <c r="C179" s="6" t="s">
        <v>242</v>
      </c>
      <c r="D179" s="5"/>
      <c r="E179" s="5">
        <v>45.88</v>
      </c>
      <c r="F179" s="5">
        <f>E179*80</f>
        <v>3670.4</v>
      </c>
      <c r="G179" s="20" t="s">
        <v>243</v>
      </c>
      <c r="H179" s="17" t="s">
        <v>182</v>
      </c>
    </row>
    <row r="180" spans="1:8" ht="30">
      <c r="A180" s="16">
        <v>63</v>
      </c>
      <c r="B180" s="6" t="s">
        <v>207</v>
      </c>
      <c r="C180" s="6" t="s">
        <v>242</v>
      </c>
      <c r="D180" s="5"/>
      <c r="E180" s="5">
        <v>23.01</v>
      </c>
      <c r="F180" s="5">
        <v>1840</v>
      </c>
      <c r="G180" s="20" t="s">
        <v>181</v>
      </c>
      <c r="H180" s="17" t="s">
        <v>182</v>
      </c>
    </row>
    <row r="181" spans="1:8">
      <c r="A181" s="16">
        <v>64</v>
      </c>
      <c r="B181" s="6" t="s">
        <v>160</v>
      </c>
      <c r="C181" s="6" t="s">
        <v>161</v>
      </c>
      <c r="D181" s="5"/>
      <c r="E181" s="5">
        <v>10.46</v>
      </c>
      <c r="F181" s="5">
        <v>711</v>
      </c>
      <c r="G181" s="20" t="s">
        <v>236</v>
      </c>
      <c r="H181" s="17" t="s">
        <v>244</v>
      </c>
    </row>
    <row r="182" spans="1:8">
      <c r="A182" s="16">
        <v>65</v>
      </c>
      <c r="B182" s="6" t="s">
        <v>9</v>
      </c>
      <c r="C182" s="6" t="s">
        <v>216</v>
      </c>
      <c r="D182" s="5"/>
      <c r="E182" s="5">
        <v>7.44</v>
      </c>
      <c r="F182" s="5">
        <v>520</v>
      </c>
      <c r="G182" s="20" t="s">
        <v>236</v>
      </c>
      <c r="H182" s="17" t="s">
        <v>244</v>
      </c>
    </row>
    <row r="183" spans="1:8">
      <c r="A183" s="16">
        <v>66</v>
      </c>
      <c r="B183" s="6" t="s">
        <v>19</v>
      </c>
      <c r="C183" s="6" t="s">
        <v>216</v>
      </c>
      <c r="D183" s="5"/>
      <c r="E183" s="5">
        <v>3.2949999999999999</v>
      </c>
      <c r="F183" s="5">
        <v>230</v>
      </c>
      <c r="G183" s="20" t="s">
        <v>236</v>
      </c>
      <c r="H183" s="17" t="s">
        <v>244</v>
      </c>
    </row>
    <row r="184" spans="1:8">
      <c r="A184" s="16">
        <v>67</v>
      </c>
      <c r="B184" s="6" t="s">
        <v>245</v>
      </c>
      <c r="C184" s="6" t="s">
        <v>246</v>
      </c>
      <c r="D184" s="5">
        <v>9458704699</v>
      </c>
      <c r="E184" s="5">
        <v>4.66</v>
      </c>
      <c r="F184" s="5">
        <v>370</v>
      </c>
      <c r="G184" s="20" t="s">
        <v>182</v>
      </c>
      <c r="H184" s="17" t="s">
        <v>247</v>
      </c>
    </row>
    <row r="185" spans="1:8">
      <c r="A185" s="16">
        <v>68</v>
      </c>
      <c r="B185" s="6" t="s">
        <v>248</v>
      </c>
      <c r="C185" s="6" t="s">
        <v>249</v>
      </c>
      <c r="D185" s="5">
        <v>8377830038</v>
      </c>
      <c r="E185" s="5">
        <v>6.1</v>
      </c>
      <c r="F185" s="5">
        <v>488</v>
      </c>
      <c r="G185" s="20" t="s">
        <v>182</v>
      </c>
      <c r="H185" s="17" t="s">
        <v>247</v>
      </c>
    </row>
    <row r="186" spans="1:8">
      <c r="A186" s="16">
        <v>69</v>
      </c>
      <c r="B186" s="6" t="s">
        <v>250</v>
      </c>
      <c r="C186" s="6" t="s">
        <v>251</v>
      </c>
      <c r="D186" s="5"/>
      <c r="E186" s="5">
        <v>11</v>
      </c>
      <c r="F186" s="5">
        <v>880</v>
      </c>
      <c r="G186" s="20" t="s">
        <v>182</v>
      </c>
      <c r="H186" s="17" t="s">
        <v>247</v>
      </c>
    </row>
    <row r="187" spans="1:8">
      <c r="A187" s="16">
        <v>70</v>
      </c>
      <c r="B187" s="6" t="s">
        <v>252</v>
      </c>
      <c r="C187" s="6" t="s">
        <v>253</v>
      </c>
      <c r="D187" s="5">
        <v>8826699739</v>
      </c>
      <c r="E187" s="5">
        <v>4</v>
      </c>
      <c r="F187" s="5">
        <v>280</v>
      </c>
      <c r="G187" s="20" t="s">
        <v>182</v>
      </c>
      <c r="H187" s="17" t="s">
        <v>247</v>
      </c>
    </row>
    <row r="188" spans="1:8">
      <c r="A188" s="16">
        <v>71</v>
      </c>
      <c r="B188" s="6" t="s">
        <v>224</v>
      </c>
      <c r="C188" s="6" t="s">
        <v>254</v>
      </c>
      <c r="D188" s="5">
        <v>9899718498</v>
      </c>
      <c r="E188" s="5">
        <v>7.34</v>
      </c>
      <c r="F188" s="5">
        <v>587</v>
      </c>
      <c r="G188" s="20" t="s">
        <v>182</v>
      </c>
      <c r="H188" s="17" t="s">
        <v>255</v>
      </c>
    </row>
    <row r="189" spans="1:8" ht="30">
      <c r="A189" s="16">
        <v>72</v>
      </c>
      <c r="B189" s="6" t="s">
        <v>179</v>
      </c>
      <c r="C189" s="6" t="s">
        <v>256</v>
      </c>
      <c r="D189" s="5">
        <v>9999771698</v>
      </c>
      <c r="E189" s="5">
        <v>3.47</v>
      </c>
      <c r="F189" s="5">
        <f>E189*70</f>
        <v>242.9</v>
      </c>
      <c r="G189" s="17">
        <v>42683</v>
      </c>
      <c r="H189" s="17" t="s">
        <v>176</v>
      </c>
    </row>
    <row r="190" spans="1:8">
      <c r="A190" s="16">
        <v>73</v>
      </c>
      <c r="B190" s="6" t="s">
        <v>257</v>
      </c>
      <c r="C190" s="6" t="s">
        <v>258</v>
      </c>
      <c r="D190" s="5">
        <v>9873582427</v>
      </c>
      <c r="E190" s="5">
        <v>9</v>
      </c>
      <c r="F190" s="5">
        <f>E190*70</f>
        <v>630</v>
      </c>
      <c r="G190" s="17">
        <v>42683</v>
      </c>
      <c r="H190" s="17" t="s">
        <v>176</v>
      </c>
    </row>
    <row r="191" spans="1:8">
      <c r="A191" s="16">
        <v>74</v>
      </c>
      <c r="B191" s="6" t="s">
        <v>259</v>
      </c>
      <c r="C191" s="6" t="s">
        <v>260</v>
      </c>
      <c r="D191" s="5">
        <v>8800792822</v>
      </c>
      <c r="E191" s="5">
        <v>4.4800000000000004</v>
      </c>
      <c r="F191" s="5">
        <v>156</v>
      </c>
      <c r="G191" s="17">
        <v>42683</v>
      </c>
      <c r="H191" s="17" t="s">
        <v>176</v>
      </c>
    </row>
    <row r="192" spans="1:8">
      <c r="A192" s="16">
        <v>75</v>
      </c>
      <c r="B192" s="6" t="s">
        <v>261</v>
      </c>
      <c r="C192" s="6" t="s">
        <v>262</v>
      </c>
      <c r="D192" s="5">
        <v>8800589461</v>
      </c>
      <c r="E192" s="5">
        <v>2.41</v>
      </c>
      <c r="F192" s="5">
        <v>84</v>
      </c>
      <c r="G192" s="17">
        <v>42683</v>
      </c>
      <c r="H192" s="17" t="s">
        <v>176</v>
      </c>
    </row>
    <row r="193" spans="1:10">
      <c r="A193" s="16">
        <v>76</v>
      </c>
      <c r="B193" s="6" t="s">
        <v>263</v>
      </c>
      <c r="C193" s="6" t="s">
        <v>264</v>
      </c>
      <c r="D193" s="5">
        <v>9873563771</v>
      </c>
      <c r="E193" s="5">
        <v>2.75</v>
      </c>
      <c r="F193" s="5">
        <f>E193*80</f>
        <v>220</v>
      </c>
      <c r="G193" s="17">
        <v>42683</v>
      </c>
      <c r="H193" s="17" t="s">
        <v>176</v>
      </c>
    </row>
    <row r="194" spans="1:10" ht="30">
      <c r="A194" s="16">
        <v>77</v>
      </c>
      <c r="B194" s="6" t="s">
        <v>265</v>
      </c>
      <c r="C194" s="6" t="s">
        <v>266</v>
      </c>
      <c r="D194" s="5">
        <v>9811407342</v>
      </c>
      <c r="E194" s="5">
        <v>3.4</v>
      </c>
      <c r="F194" s="5">
        <v>272</v>
      </c>
      <c r="G194" s="20" t="s">
        <v>176</v>
      </c>
      <c r="H194" s="17" t="s">
        <v>231</v>
      </c>
    </row>
    <row r="195" spans="1:10">
      <c r="A195" s="16">
        <v>78</v>
      </c>
      <c r="B195" s="6" t="s">
        <v>63</v>
      </c>
      <c r="C195" s="6" t="s">
        <v>267</v>
      </c>
      <c r="D195" s="5">
        <v>7064000100</v>
      </c>
      <c r="E195" s="5">
        <v>10.43</v>
      </c>
      <c r="F195" s="5">
        <v>834</v>
      </c>
      <c r="G195" s="20" t="s">
        <v>229</v>
      </c>
      <c r="H195" s="17" t="s">
        <v>235</v>
      </c>
    </row>
    <row r="196" spans="1:10" ht="30">
      <c r="A196" s="16">
        <v>79</v>
      </c>
      <c r="B196" s="6" t="s">
        <v>268</v>
      </c>
      <c r="C196" s="6" t="s">
        <v>269</v>
      </c>
      <c r="D196" s="5">
        <v>9958594408</v>
      </c>
      <c r="E196" s="5">
        <v>3.67</v>
      </c>
      <c r="F196" s="5">
        <v>256</v>
      </c>
      <c r="G196" s="20" t="s">
        <v>231</v>
      </c>
      <c r="H196" s="17" t="s">
        <v>181</v>
      </c>
    </row>
    <row r="197" spans="1:10" ht="30">
      <c r="A197" s="16">
        <v>80</v>
      </c>
      <c r="B197" s="6" t="s">
        <v>160</v>
      </c>
      <c r="C197" s="6" t="s">
        <v>270</v>
      </c>
      <c r="D197" s="5">
        <v>8826233005</v>
      </c>
      <c r="E197" s="5">
        <v>4.67</v>
      </c>
      <c r="F197" s="5">
        <v>373</v>
      </c>
      <c r="G197" s="20" t="s">
        <v>236</v>
      </c>
      <c r="H197" s="17" t="s">
        <v>244</v>
      </c>
    </row>
    <row r="198" spans="1:10">
      <c r="A198" s="16">
        <v>81</v>
      </c>
      <c r="B198" s="6" t="s">
        <v>271</v>
      </c>
      <c r="C198" s="6" t="s">
        <v>272</v>
      </c>
      <c r="D198" s="5">
        <v>8375838128</v>
      </c>
      <c r="E198" s="5">
        <v>2.6</v>
      </c>
      <c r="F198" s="5">
        <f>E198*80</f>
        <v>208</v>
      </c>
      <c r="G198" s="20" t="s">
        <v>182</v>
      </c>
      <c r="H198" s="17" t="s">
        <v>247</v>
      </c>
    </row>
    <row r="199" spans="1:10">
      <c r="A199" s="16">
        <v>82</v>
      </c>
      <c r="B199" s="6" t="s">
        <v>179</v>
      </c>
      <c r="C199" s="6" t="s">
        <v>273</v>
      </c>
      <c r="D199" s="5">
        <v>9999771698</v>
      </c>
      <c r="E199" s="5">
        <v>2.7</v>
      </c>
      <c r="F199" s="5">
        <v>216</v>
      </c>
      <c r="G199" s="20" t="s">
        <v>255</v>
      </c>
      <c r="H199" s="17" t="s">
        <v>274</v>
      </c>
    </row>
    <row r="200" spans="1:10" ht="30">
      <c r="A200" s="16">
        <v>83</v>
      </c>
      <c r="B200" s="6" t="s">
        <v>49</v>
      </c>
      <c r="C200" s="6" t="s">
        <v>275</v>
      </c>
      <c r="D200" s="5">
        <v>9999952862</v>
      </c>
      <c r="E200" s="5">
        <v>5.5350000000000001</v>
      </c>
      <c r="F200" s="5">
        <v>442</v>
      </c>
      <c r="G200" s="20" t="s">
        <v>255</v>
      </c>
      <c r="H200" s="17" t="s">
        <v>274</v>
      </c>
    </row>
    <row r="201" spans="1:10">
      <c r="A201" s="16">
        <v>84</v>
      </c>
      <c r="B201" s="6" t="s">
        <v>40</v>
      </c>
      <c r="C201" s="6" t="s">
        <v>276</v>
      </c>
      <c r="D201" s="5">
        <v>9929940005</v>
      </c>
      <c r="E201" s="5">
        <v>3.98</v>
      </c>
      <c r="F201" s="5">
        <v>318</v>
      </c>
      <c r="G201" s="20" t="s">
        <v>255</v>
      </c>
      <c r="H201" s="17" t="s">
        <v>274</v>
      </c>
    </row>
    <row r="202" spans="1:10" ht="30">
      <c r="A202" s="16">
        <v>85</v>
      </c>
      <c r="B202" s="6" t="s">
        <v>207</v>
      </c>
      <c r="C202" s="6" t="s">
        <v>242</v>
      </c>
      <c r="D202" s="5">
        <v>9721023018</v>
      </c>
      <c r="E202" s="5">
        <v>6.7850000000000001</v>
      </c>
      <c r="F202" s="5">
        <v>542</v>
      </c>
      <c r="G202" s="20" t="s">
        <v>255</v>
      </c>
      <c r="H202" s="17" t="s">
        <v>277</v>
      </c>
    </row>
    <row r="203" spans="1:10">
      <c r="A203" s="16">
        <v>86</v>
      </c>
      <c r="B203" s="6" t="s">
        <v>248</v>
      </c>
      <c r="C203" s="6" t="s">
        <v>278</v>
      </c>
      <c r="D203" s="5">
        <v>9599461440</v>
      </c>
      <c r="E203" s="5">
        <v>5.665</v>
      </c>
      <c r="F203" s="5">
        <v>396</v>
      </c>
      <c r="G203" s="20" t="s">
        <v>274</v>
      </c>
      <c r="H203" s="17" t="s">
        <v>185</v>
      </c>
    </row>
    <row r="204" spans="1:10">
      <c r="A204" s="16">
        <v>87</v>
      </c>
      <c r="B204" s="6" t="s">
        <v>279</v>
      </c>
      <c r="C204" s="6" t="s">
        <v>280</v>
      </c>
      <c r="D204" s="5">
        <v>8447695849</v>
      </c>
      <c r="E204" s="5">
        <v>13.76</v>
      </c>
      <c r="F204" s="5">
        <v>860</v>
      </c>
      <c r="G204" s="20" t="s">
        <v>185</v>
      </c>
      <c r="H204" s="17" t="s">
        <v>186</v>
      </c>
      <c r="J204" t="s">
        <v>281</v>
      </c>
    </row>
    <row r="205" spans="1:10">
      <c r="A205" s="16">
        <v>88</v>
      </c>
      <c r="B205" s="6" t="s">
        <v>114</v>
      </c>
      <c r="C205" s="6" t="s">
        <v>282</v>
      </c>
      <c r="D205" s="5">
        <v>9793058868</v>
      </c>
      <c r="E205" s="5">
        <v>3.85</v>
      </c>
      <c r="F205" s="5">
        <v>320</v>
      </c>
      <c r="G205" s="20" t="s">
        <v>185</v>
      </c>
      <c r="H205" s="17" t="s">
        <v>186</v>
      </c>
    </row>
    <row r="206" spans="1:10" ht="30">
      <c r="A206" s="16">
        <v>89</v>
      </c>
      <c r="B206" s="6" t="s">
        <v>38</v>
      </c>
      <c r="C206" s="6" t="s">
        <v>209</v>
      </c>
      <c r="D206" s="5">
        <v>9999767363</v>
      </c>
      <c r="E206" s="5">
        <f>3.6+0.91</f>
        <v>4.51</v>
      </c>
      <c r="F206" s="5">
        <v>379</v>
      </c>
      <c r="G206" s="20" t="s">
        <v>283</v>
      </c>
      <c r="H206" s="17">
        <v>42438</v>
      </c>
    </row>
    <row r="207" spans="1:10">
      <c r="A207" s="16">
        <v>90</v>
      </c>
      <c r="B207" s="6" t="s">
        <v>96</v>
      </c>
      <c r="C207" s="6" t="s">
        <v>284</v>
      </c>
      <c r="D207" s="5">
        <v>9873182561</v>
      </c>
      <c r="E207" s="5">
        <v>7.19</v>
      </c>
      <c r="F207" s="5"/>
      <c r="G207" s="20" t="s">
        <v>182</v>
      </c>
      <c r="H207" s="17" t="s">
        <v>247</v>
      </c>
      <c r="J207" t="s">
        <v>127</v>
      </c>
    </row>
    <row r="208" spans="1:10" ht="30">
      <c r="A208" s="16">
        <v>91</v>
      </c>
      <c r="B208" s="6" t="s">
        <v>285</v>
      </c>
      <c r="C208" s="6" t="s">
        <v>286</v>
      </c>
      <c r="D208" s="5">
        <v>9873200745</v>
      </c>
      <c r="E208" s="5">
        <v>2.92</v>
      </c>
      <c r="F208" s="5">
        <v>204</v>
      </c>
      <c r="G208" s="17">
        <v>42438</v>
      </c>
      <c r="H208" s="17">
        <v>42499</v>
      </c>
      <c r="J208" t="s">
        <v>127</v>
      </c>
    </row>
    <row r="209" spans="1:10" ht="30">
      <c r="A209" s="16">
        <v>92</v>
      </c>
      <c r="B209" s="6" t="s">
        <v>287</v>
      </c>
      <c r="C209" s="6" t="s">
        <v>256</v>
      </c>
      <c r="D209" s="5">
        <v>8377889330</v>
      </c>
      <c r="E209" s="5">
        <v>3.24</v>
      </c>
      <c r="F209" s="5">
        <v>259</v>
      </c>
      <c r="G209" s="17">
        <v>42438</v>
      </c>
      <c r="H209" s="17">
        <v>42499</v>
      </c>
      <c r="J209" t="s">
        <v>288</v>
      </c>
    </row>
    <row r="210" spans="1:10" ht="30">
      <c r="A210" s="16">
        <v>93</v>
      </c>
      <c r="B210" s="6" t="s">
        <v>285</v>
      </c>
      <c r="C210" s="6" t="s">
        <v>286</v>
      </c>
      <c r="D210" s="5">
        <v>9873200745</v>
      </c>
      <c r="E210" s="5">
        <v>7.47</v>
      </c>
      <c r="F210" s="5">
        <v>522</v>
      </c>
      <c r="G210" s="20" t="s">
        <v>244</v>
      </c>
      <c r="H210" s="17" t="s">
        <v>255</v>
      </c>
    </row>
    <row r="211" spans="1:10" ht="30">
      <c r="A211" s="16">
        <v>94</v>
      </c>
      <c r="B211" s="6" t="s">
        <v>289</v>
      </c>
      <c r="C211" s="6" t="s">
        <v>290</v>
      </c>
      <c r="D211" s="5">
        <v>9097270904</v>
      </c>
      <c r="E211" s="5">
        <v>12.5</v>
      </c>
      <c r="F211" s="5">
        <v>1000</v>
      </c>
      <c r="G211" s="20" t="s">
        <v>182</v>
      </c>
      <c r="H211" s="17" t="s">
        <v>247</v>
      </c>
    </row>
    <row r="212" spans="1:10">
      <c r="A212" s="16">
        <v>95</v>
      </c>
      <c r="B212" s="6" t="s">
        <v>38</v>
      </c>
      <c r="C212" s="6" t="s">
        <v>291</v>
      </c>
      <c r="D212" s="5">
        <v>9453017388</v>
      </c>
      <c r="E212" s="5">
        <v>5.8650000000000002</v>
      </c>
      <c r="F212" s="5">
        <v>469</v>
      </c>
      <c r="G212" s="20" t="s">
        <v>244</v>
      </c>
      <c r="H212" s="17" t="s">
        <v>255</v>
      </c>
    </row>
    <row r="213" spans="1:10">
      <c r="A213" s="16">
        <v>96</v>
      </c>
      <c r="B213" s="6" t="s">
        <v>263</v>
      </c>
      <c r="C213" s="6" t="s">
        <v>264</v>
      </c>
      <c r="D213" s="5"/>
      <c r="E213" s="5">
        <v>4.26</v>
      </c>
      <c r="F213" s="5">
        <v>340</v>
      </c>
      <c r="G213" s="20" t="s">
        <v>182</v>
      </c>
      <c r="H213" s="17" t="s">
        <v>247</v>
      </c>
    </row>
    <row r="214" spans="1:10">
      <c r="A214" s="16">
        <v>97</v>
      </c>
      <c r="B214" s="6" t="s">
        <v>19</v>
      </c>
      <c r="C214" s="6" t="s">
        <v>216</v>
      </c>
      <c r="D214" s="5"/>
      <c r="E214" s="5">
        <v>1.78</v>
      </c>
      <c r="F214" s="5">
        <v>124</v>
      </c>
      <c r="G214" s="20" t="s">
        <v>244</v>
      </c>
      <c r="H214" s="17" t="s">
        <v>255</v>
      </c>
    </row>
    <row r="215" spans="1:10">
      <c r="A215" s="16">
        <v>98</v>
      </c>
      <c r="B215" s="6" t="s">
        <v>9</v>
      </c>
      <c r="C215" s="6" t="s">
        <v>216</v>
      </c>
      <c r="D215" s="5"/>
      <c r="E215" s="5">
        <v>2.66</v>
      </c>
      <c r="F215" s="5">
        <v>186</v>
      </c>
      <c r="G215" s="20" t="s">
        <v>244</v>
      </c>
      <c r="H215" s="17" t="s">
        <v>255</v>
      </c>
    </row>
    <row r="216" spans="1:10">
      <c r="A216" s="16">
        <v>99</v>
      </c>
      <c r="B216" s="6" t="s">
        <v>292</v>
      </c>
      <c r="C216" s="6" t="s">
        <v>293</v>
      </c>
      <c r="D216" s="5"/>
      <c r="E216" s="5">
        <v>4.76</v>
      </c>
      <c r="F216" s="5">
        <v>333</v>
      </c>
      <c r="G216" s="20" t="s">
        <v>247</v>
      </c>
      <c r="H216" s="17" t="s">
        <v>294</v>
      </c>
    </row>
    <row r="217" spans="1:10">
      <c r="A217" s="16">
        <v>100</v>
      </c>
      <c r="B217" s="6" t="s">
        <v>295</v>
      </c>
      <c r="C217" s="6" t="s">
        <v>296</v>
      </c>
      <c r="D217" s="5">
        <v>9899702229</v>
      </c>
      <c r="E217" s="5">
        <v>12.48</v>
      </c>
      <c r="F217" s="5">
        <v>873</v>
      </c>
      <c r="G217" s="20" t="s">
        <v>247</v>
      </c>
      <c r="H217" s="17" t="s">
        <v>294</v>
      </c>
    </row>
    <row r="218" spans="1:10">
      <c r="A218" s="16">
        <v>101</v>
      </c>
      <c r="B218" s="6" t="s">
        <v>123</v>
      </c>
      <c r="C218" s="6" t="s">
        <v>297</v>
      </c>
      <c r="D218" s="5"/>
      <c r="E218" s="5">
        <v>10</v>
      </c>
      <c r="F218" s="5">
        <v>700</v>
      </c>
      <c r="G218" s="20" t="s">
        <v>255</v>
      </c>
      <c r="H218" s="17" t="s">
        <v>274</v>
      </c>
    </row>
    <row r="219" spans="1:10">
      <c r="A219" s="16">
        <v>102</v>
      </c>
      <c r="B219" s="6" t="s">
        <v>298</v>
      </c>
      <c r="C219" s="6" t="s">
        <v>223</v>
      </c>
      <c r="D219" s="5">
        <v>9999336543</v>
      </c>
      <c r="E219" s="5">
        <v>12.15</v>
      </c>
      <c r="F219" s="5">
        <v>972</v>
      </c>
      <c r="G219" s="20" t="s">
        <v>294</v>
      </c>
      <c r="H219" s="17" t="s">
        <v>277</v>
      </c>
    </row>
    <row r="220" spans="1:10">
      <c r="A220" s="16">
        <v>103</v>
      </c>
      <c r="B220" s="6" t="s">
        <v>299</v>
      </c>
      <c r="C220" s="6" t="s">
        <v>300</v>
      </c>
      <c r="D220" s="5">
        <v>8086290964</v>
      </c>
      <c r="E220" s="5">
        <v>8.8279999999999994</v>
      </c>
      <c r="F220" s="5">
        <v>580</v>
      </c>
      <c r="G220" s="20" t="s">
        <v>294</v>
      </c>
      <c r="H220" s="17" t="s">
        <v>277</v>
      </c>
    </row>
    <row r="221" spans="1:10">
      <c r="A221" s="16">
        <v>104</v>
      </c>
      <c r="B221" s="6" t="s">
        <v>19</v>
      </c>
      <c r="C221" s="6" t="s">
        <v>216</v>
      </c>
      <c r="D221" s="5"/>
      <c r="E221" s="5">
        <v>3.48</v>
      </c>
      <c r="F221" s="5">
        <v>243</v>
      </c>
      <c r="G221" s="20" t="s">
        <v>294</v>
      </c>
      <c r="H221" s="17" t="s">
        <v>277</v>
      </c>
    </row>
    <row r="222" spans="1:10">
      <c r="A222" s="16">
        <v>105</v>
      </c>
      <c r="B222" s="6" t="s">
        <v>9</v>
      </c>
      <c r="C222" s="6" t="s">
        <v>216</v>
      </c>
      <c r="D222" s="5"/>
      <c r="E222" s="5">
        <v>4.3899999999999997</v>
      </c>
      <c r="F222" s="5">
        <v>307</v>
      </c>
      <c r="G222" s="20" t="s">
        <v>294</v>
      </c>
      <c r="H222" s="17" t="s">
        <v>277</v>
      </c>
    </row>
    <row r="223" spans="1:10">
      <c r="A223" s="16">
        <v>106</v>
      </c>
      <c r="B223" s="6" t="s">
        <v>160</v>
      </c>
      <c r="C223" s="6" t="s">
        <v>161</v>
      </c>
      <c r="D223" s="5">
        <v>8756055558</v>
      </c>
      <c r="E223" s="5">
        <v>17.72</v>
      </c>
      <c r="F223" s="5">
        <v>1204</v>
      </c>
      <c r="G223" s="20" t="s">
        <v>274</v>
      </c>
      <c r="H223" s="17" t="s">
        <v>185</v>
      </c>
      <c r="J223" t="s">
        <v>127</v>
      </c>
    </row>
    <row r="224" spans="1:10">
      <c r="A224" s="16">
        <v>107</v>
      </c>
      <c r="B224" s="6" t="s">
        <v>301</v>
      </c>
      <c r="C224" s="6" t="s">
        <v>302</v>
      </c>
      <c r="D224" s="5">
        <v>8800369559</v>
      </c>
      <c r="E224" s="5">
        <v>10.5</v>
      </c>
      <c r="F224" s="5">
        <v>985</v>
      </c>
      <c r="G224" s="20" t="s">
        <v>274</v>
      </c>
      <c r="H224" s="17" t="s">
        <v>185</v>
      </c>
    </row>
    <row r="225" spans="1:10">
      <c r="A225" s="16">
        <v>108</v>
      </c>
      <c r="B225" s="6" t="s">
        <v>303</v>
      </c>
      <c r="C225" s="6" t="s">
        <v>175</v>
      </c>
      <c r="D225" s="5">
        <v>8800370976</v>
      </c>
      <c r="E225" s="5">
        <v>7.415</v>
      </c>
      <c r="F225" s="5">
        <v>593</v>
      </c>
      <c r="G225" s="20" t="s">
        <v>277</v>
      </c>
      <c r="H225" s="17" t="s">
        <v>189</v>
      </c>
    </row>
    <row r="226" spans="1:10">
      <c r="A226" s="16">
        <v>109</v>
      </c>
      <c r="B226" s="6" t="s">
        <v>77</v>
      </c>
      <c r="C226" s="6" t="s">
        <v>173</v>
      </c>
      <c r="D226" s="5"/>
      <c r="E226" s="5">
        <v>7.6</v>
      </c>
      <c r="F226" s="5">
        <f>E226*70</f>
        <v>532</v>
      </c>
      <c r="G226" s="20" t="s">
        <v>277</v>
      </c>
      <c r="H226" s="17" t="s">
        <v>189</v>
      </c>
      <c r="J226" t="s">
        <v>127</v>
      </c>
    </row>
    <row r="227" spans="1:10" ht="30">
      <c r="A227" s="16">
        <v>110</v>
      </c>
      <c r="B227" s="6" t="s">
        <v>304</v>
      </c>
      <c r="C227" s="6" t="s">
        <v>305</v>
      </c>
      <c r="D227" s="5">
        <v>9818806094</v>
      </c>
      <c r="E227" s="5">
        <v>6.3550000000000004</v>
      </c>
      <c r="F227" s="5">
        <v>508</v>
      </c>
      <c r="G227" s="20" t="s">
        <v>277</v>
      </c>
      <c r="H227" s="17" t="s">
        <v>189</v>
      </c>
    </row>
    <row r="228" spans="1:10">
      <c r="A228" s="16">
        <v>111</v>
      </c>
      <c r="B228" s="6" t="s">
        <v>19</v>
      </c>
      <c r="C228" s="6" t="s">
        <v>216</v>
      </c>
      <c r="D228" s="5"/>
      <c r="E228" s="5">
        <v>3.7</v>
      </c>
      <c r="F228" s="5">
        <v>259</v>
      </c>
      <c r="G228" s="20" t="s">
        <v>277</v>
      </c>
      <c r="H228" s="17" t="s">
        <v>189</v>
      </c>
    </row>
    <row r="229" spans="1:10">
      <c r="A229" s="16">
        <v>112</v>
      </c>
      <c r="B229" s="6" t="s">
        <v>9</v>
      </c>
      <c r="C229" s="6" t="s">
        <v>216</v>
      </c>
      <c r="D229" s="5"/>
      <c r="E229" s="5">
        <v>1.7749999999999999</v>
      </c>
      <c r="F229" s="5">
        <v>124</v>
      </c>
      <c r="G229" s="20" t="s">
        <v>277</v>
      </c>
      <c r="H229" s="17" t="s">
        <v>189</v>
      </c>
    </row>
    <row r="230" spans="1:10">
      <c r="A230" s="16">
        <v>113</v>
      </c>
      <c r="B230" s="6" t="s">
        <v>119</v>
      </c>
      <c r="C230" s="6" t="s">
        <v>306</v>
      </c>
      <c r="D230" s="5">
        <v>7834999702</v>
      </c>
      <c r="E230" s="5">
        <v>26.92</v>
      </c>
      <c r="F230" s="5">
        <v>2153</v>
      </c>
      <c r="G230" s="20" t="s">
        <v>185</v>
      </c>
      <c r="H230" s="17" t="s">
        <v>186</v>
      </c>
    </row>
    <row r="231" spans="1:10">
      <c r="A231" s="16">
        <v>114</v>
      </c>
      <c r="B231" s="6" t="s">
        <v>307</v>
      </c>
      <c r="C231" s="6" t="s">
        <v>308</v>
      </c>
      <c r="D231" s="5">
        <v>8130425428</v>
      </c>
      <c r="E231" s="5">
        <v>5.58</v>
      </c>
      <c r="F231" s="5">
        <v>446</v>
      </c>
      <c r="G231" s="20" t="s">
        <v>185</v>
      </c>
      <c r="H231" s="17" t="s">
        <v>186</v>
      </c>
    </row>
    <row r="232" spans="1:10">
      <c r="A232" s="16">
        <v>115</v>
      </c>
      <c r="B232" s="6" t="s">
        <v>309</v>
      </c>
      <c r="C232" s="6" t="s">
        <v>310</v>
      </c>
      <c r="D232" s="5">
        <v>9599133995</v>
      </c>
      <c r="E232" s="5">
        <v>2.76</v>
      </c>
      <c r="F232" s="5">
        <v>200</v>
      </c>
      <c r="G232" s="20" t="s">
        <v>185</v>
      </c>
      <c r="H232" s="17" t="s">
        <v>186</v>
      </c>
    </row>
    <row r="233" spans="1:10">
      <c r="A233" s="16">
        <v>116</v>
      </c>
      <c r="B233" s="6" t="s">
        <v>151</v>
      </c>
      <c r="C233" s="6" t="s">
        <v>152</v>
      </c>
      <c r="D233" s="5"/>
      <c r="E233" s="5">
        <v>3.44</v>
      </c>
      <c r="F233" s="5">
        <v>280</v>
      </c>
      <c r="G233" s="20" t="s">
        <v>185</v>
      </c>
      <c r="H233" s="17" t="s">
        <v>186</v>
      </c>
    </row>
    <row r="234" spans="1:10">
      <c r="A234" s="16">
        <v>117</v>
      </c>
      <c r="B234" s="6" t="s">
        <v>311</v>
      </c>
      <c r="C234" s="6" t="s">
        <v>312</v>
      </c>
      <c r="D234" s="5">
        <v>9958240847</v>
      </c>
      <c r="E234" s="5">
        <v>3.89</v>
      </c>
      <c r="F234" s="5">
        <v>260</v>
      </c>
      <c r="G234" s="20" t="s">
        <v>185</v>
      </c>
      <c r="H234" s="17" t="s">
        <v>186</v>
      </c>
    </row>
    <row r="235" spans="1:10" ht="30">
      <c r="A235" s="16">
        <v>118</v>
      </c>
      <c r="B235" s="6" t="s">
        <v>147</v>
      </c>
      <c r="C235" s="6" t="s">
        <v>313</v>
      </c>
      <c r="D235" s="5">
        <v>8800843619</v>
      </c>
      <c r="E235" s="5">
        <v>4.46</v>
      </c>
      <c r="F235" s="5">
        <v>369</v>
      </c>
      <c r="G235" s="20" t="s">
        <v>189</v>
      </c>
      <c r="H235" s="17" t="s">
        <v>190</v>
      </c>
    </row>
    <row r="236" spans="1:10">
      <c r="A236" s="16">
        <v>119</v>
      </c>
      <c r="B236" s="6" t="s">
        <v>106</v>
      </c>
      <c r="C236" s="6" t="s">
        <v>314</v>
      </c>
      <c r="D236" s="5"/>
      <c r="E236" s="5">
        <v>21.062999999999999</v>
      </c>
      <c r="F236" s="5">
        <v>1470</v>
      </c>
      <c r="G236" s="20" t="s">
        <v>189</v>
      </c>
      <c r="H236" s="17" t="s">
        <v>190</v>
      </c>
    </row>
    <row r="237" spans="1:10">
      <c r="A237" s="16">
        <v>120</v>
      </c>
      <c r="B237" s="6" t="s">
        <v>315</v>
      </c>
      <c r="C237" s="6" t="s">
        <v>316</v>
      </c>
      <c r="D237" s="5"/>
      <c r="E237" s="5">
        <v>4</v>
      </c>
      <c r="F237" s="5">
        <f>E237*80</f>
        <v>320</v>
      </c>
      <c r="G237" s="20" t="s">
        <v>189</v>
      </c>
      <c r="H237" s="7" t="s">
        <v>190</v>
      </c>
      <c r="J237" t="s">
        <v>317</v>
      </c>
    </row>
    <row r="238" spans="1:10">
      <c r="A238" s="16">
        <v>121</v>
      </c>
      <c r="B238" s="6" t="s">
        <v>318</v>
      </c>
      <c r="C238" s="6" t="s">
        <v>319</v>
      </c>
      <c r="D238" s="5">
        <v>1206629000</v>
      </c>
      <c r="E238" s="5">
        <v>5</v>
      </c>
      <c r="F238" s="5">
        <v>400</v>
      </c>
      <c r="G238" s="20" t="s">
        <v>186</v>
      </c>
      <c r="H238" s="7" t="s">
        <v>283</v>
      </c>
    </row>
    <row r="239" spans="1:10" ht="30">
      <c r="A239" s="16">
        <v>122</v>
      </c>
      <c r="B239" s="6" t="s">
        <v>207</v>
      </c>
      <c r="C239" s="6" t="s">
        <v>242</v>
      </c>
      <c r="D239" s="5"/>
      <c r="E239" s="5">
        <v>6.78</v>
      </c>
      <c r="F239" s="5">
        <v>542</v>
      </c>
      <c r="G239" s="20" t="s">
        <v>190</v>
      </c>
      <c r="H239" s="7"/>
    </row>
    <row r="240" spans="1:10" ht="30">
      <c r="A240" s="16">
        <v>123</v>
      </c>
      <c r="B240" s="6" t="s">
        <v>207</v>
      </c>
      <c r="C240" s="6" t="s">
        <v>242</v>
      </c>
      <c r="D240" s="5"/>
      <c r="E240" s="5">
        <v>17.245000000000001</v>
      </c>
      <c r="F240" s="5">
        <v>1379</v>
      </c>
      <c r="G240" s="20" t="s">
        <v>190</v>
      </c>
      <c r="H240" s="7"/>
    </row>
    <row r="241" spans="1:10">
      <c r="A241" s="16">
        <v>124</v>
      </c>
      <c r="B241" s="6" t="s">
        <v>320</v>
      </c>
      <c r="C241" s="6" t="s">
        <v>321</v>
      </c>
      <c r="D241" s="5">
        <v>9953705091</v>
      </c>
      <c r="E241" s="5">
        <v>10.64</v>
      </c>
      <c r="F241" s="5">
        <v>851</v>
      </c>
      <c r="G241" s="20" t="s">
        <v>190</v>
      </c>
      <c r="H241" s="7">
        <v>42378</v>
      </c>
    </row>
    <row r="242" spans="1:10">
      <c r="A242" s="16">
        <v>125</v>
      </c>
      <c r="B242" s="6" t="s">
        <v>160</v>
      </c>
      <c r="C242" s="6" t="s">
        <v>161</v>
      </c>
      <c r="D242" s="5"/>
      <c r="E242" s="5">
        <v>17.95</v>
      </c>
      <c r="F242" s="5">
        <v>1220</v>
      </c>
      <c r="G242" s="20" t="s">
        <v>283</v>
      </c>
      <c r="H242" s="7">
        <v>42409</v>
      </c>
    </row>
    <row r="243" spans="1:10">
      <c r="A243" s="16">
        <v>126</v>
      </c>
      <c r="B243" s="6" t="s">
        <v>19</v>
      </c>
      <c r="C243" s="6" t="s">
        <v>216</v>
      </c>
      <c r="D243" s="5"/>
      <c r="E243" s="5">
        <v>2.6549999999999998</v>
      </c>
      <c r="F243" s="5">
        <v>185</v>
      </c>
      <c r="G243" s="20" t="s">
        <v>283</v>
      </c>
      <c r="H243" s="7">
        <v>42409</v>
      </c>
    </row>
    <row r="244" spans="1:10">
      <c r="A244" s="16">
        <v>127</v>
      </c>
      <c r="B244" s="6" t="s">
        <v>9</v>
      </c>
      <c r="C244" s="6" t="s">
        <v>216</v>
      </c>
      <c r="D244" s="5"/>
      <c r="E244" s="5">
        <v>6.2750000000000004</v>
      </c>
      <c r="F244" s="5">
        <v>439</v>
      </c>
      <c r="G244" s="20" t="s">
        <v>283</v>
      </c>
      <c r="H244" s="7">
        <v>42409</v>
      </c>
    </row>
    <row r="245" spans="1:10">
      <c r="A245" s="16">
        <v>128</v>
      </c>
      <c r="B245" s="6" t="s">
        <v>114</v>
      </c>
      <c r="C245" s="6" t="s">
        <v>322</v>
      </c>
      <c r="D245" s="5"/>
      <c r="E245" s="5">
        <v>9.42</v>
      </c>
      <c r="F245" s="5">
        <v>470</v>
      </c>
      <c r="G245" s="20" t="s">
        <v>283</v>
      </c>
      <c r="H245" s="7">
        <v>42409</v>
      </c>
    </row>
    <row r="246" spans="1:10">
      <c r="A246" s="16">
        <v>129</v>
      </c>
      <c r="B246" s="6" t="s">
        <v>323</v>
      </c>
      <c r="C246" s="6" t="s">
        <v>324</v>
      </c>
      <c r="D246" s="5">
        <v>9873986460</v>
      </c>
      <c r="E246" s="5">
        <v>5.7</v>
      </c>
      <c r="F246" s="5">
        <f>E246*80</f>
        <v>456</v>
      </c>
      <c r="G246" s="17">
        <v>42438</v>
      </c>
      <c r="H246" s="7">
        <v>42469</v>
      </c>
    </row>
    <row r="247" spans="1:10">
      <c r="A247" s="16">
        <v>130</v>
      </c>
      <c r="B247" s="6" t="s">
        <v>141</v>
      </c>
      <c r="C247" s="6" t="s">
        <v>226</v>
      </c>
      <c r="D247" s="5"/>
      <c r="E247" s="5">
        <v>4.53</v>
      </c>
      <c r="F247" s="5">
        <v>317</v>
      </c>
      <c r="G247" s="17">
        <v>42469</v>
      </c>
      <c r="H247" s="7">
        <v>42530</v>
      </c>
      <c r="J247" t="s">
        <v>127</v>
      </c>
    </row>
    <row r="248" spans="1:10">
      <c r="A248" s="16">
        <v>131</v>
      </c>
      <c r="B248" s="6" t="s">
        <v>96</v>
      </c>
      <c r="C248" s="6" t="s">
        <v>284</v>
      </c>
      <c r="D248" s="5">
        <v>9873182561</v>
      </c>
      <c r="E248" s="5">
        <v>2.71</v>
      </c>
      <c r="F248" s="5">
        <f>E248*70</f>
        <v>189.7</v>
      </c>
      <c r="G248" s="17">
        <v>42469</v>
      </c>
      <c r="H248" s="7">
        <v>42530</v>
      </c>
      <c r="J248" t="s">
        <v>127</v>
      </c>
    </row>
    <row r="249" spans="1:10" ht="30">
      <c r="A249" s="16">
        <v>132</v>
      </c>
      <c r="B249" s="6" t="s">
        <v>147</v>
      </c>
      <c r="C249" s="6" t="s">
        <v>313</v>
      </c>
      <c r="D249" s="5">
        <v>8800843619</v>
      </c>
      <c r="E249" s="5">
        <v>4.07</v>
      </c>
      <c r="F249" s="5">
        <v>274</v>
      </c>
      <c r="G249" s="17">
        <v>42499</v>
      </c>
      <c r="H249" s="7">
        <v>42560</v>
      </c>
    </row>
    <row r="250" spans="1:10">
      <c r="A250" s="16"/>
      <c r="B250" s="6"/>
      <c r="C250" s="6"/>
      <c r="D250" s="5"/>
      <c r="E250" s="5"/>
      <c r="F250" s="5"/>
      <c r="G250" s="5"/>
      <c r="H250" s="7"/>
    </row>
    <row r="251" spans="1:10" ht="15.75" thickBot="1">
      <c r="A251" s="16"/>
      <c r="B251" s="6"/>
      <c r="C251" s="6"/>
      <c r="D251" s="5"/>
      <c r="E251" s="5"/>
      <c r="F251" s="23">
        <f>SUM(F118:F250)</f>
        <v>68105.919999999998</v>
      </c>
      <c r="G251" s="5"/>
      <c r="H251" s="7"/>
    </row>
    <row r="252" spans="1:10">
      <c r="A252" s="14"/>
      <c r="B252" s="13"/>
      <c r="C252" s="13"/>
      <c r="D252" s="14"/>
      <c r="E252" s="14"/>
      <c r="F252" s="14"/>
      <c r="G252" s="14"/>
      <c r="H252" s="15"/>
    </row>
    <row r="253" spans="1:10">
      <c r="A253" s="14"/>
      <c r="B253" s="13"/>
      <c r="C253" s="13"/>
      <c r="D253" s="14"/>
      <c r="E253" s="14"/>
      <c r="F253" s="14"/>
      <c r="G253" s="14"/>
      <c r="H253" s="15"/>
    </row>
    <row r="254" spans="1:10">
      <c r="A254" s="14"/>
      <c r="B254" s="13"/>
      <c r="C254" s="13"/>
      <c r="D254" s="14"/>
      <c r="E254" s="14"/>
      <c r="F254" s="14"/>
      <c r="G254" s="14"/>
      <c r="H254" s="15"/>
    </row>
    <row r="255" spans="1:10">
      <c r="A255" s="14"/>
      <c r="B255" s="14"/>
      <c r="C255" s="14"/>
      <c r="D255" s="14"/>
      <c r="E255" s="14"/>
      <c r="F255" s="14"/>
      <c r="G255" s="14"/>
      <c r="H255" s="15"/>
    </row>
    <row r="256" spans="1:10">
      <c r="A256" s="14"/>
      <c r="B256" s="14"/>
      <c r="C256" s="14"/>
      <c r="D256" s="14"/>
      <c r="E256" s="14"/>
      <c r="F256" s="14"/>
      <c r="G256" s="14"/>
      <c r="H256" s="15"/>
    </row>
    <row r="257" spans="1:8">
      <c r="A257" s="14"/>
      <c r="B257" s="14"/>
      <c r="C257" s="14"/>
      <c r="D257" s="14"/>
      <c r="E257" s="14"/>
      <c r="F257" s="14"/>
      <c r="G257" s="14"/>
      <c r="H257" s="15"/>
    </row>
    <row r="258" spans="1:8">
      <c r="A258" s="14"/>
      <c r="B258" s="14"/>
      <c r="C258" s="14"/>
      <c r="D258" s="14"/>
      <c r="E258" s="14"/>
      <c r="F258" s="14"/>
      <c r="G258" s="14"/>
      <c r="H258" s="15"/>
    </row>
    <row r="259" spans="1:8">
      <c r="A259" s="14"/>
      <c r="B259" s="14"/>
      <c r="C259" s="14"/>
      <c r="D259" s="14"/>
      <c r="E259" s="14"/>
      <c r="F259" s="14"/>
      <c r="G259" s="14"/>
      <c r="H259" s="15"/>
    </row>
    <row r="260" spans="1:8">
      <c r="A260" s="14"/>
      <c r="B260" s="14"/>
      <c r="C260" s="14"/>
      <c r="D260" s="14"/>
      <c r="E260" s="14"/>
      <c r="F260" s="14"/>
      <c r="G260" s="14"/>
      <c r="H260" s="15"/>
    </row>
    <row r="261" spans="1:8">
      <c r="A261" s="14"/>
      <c r="B261" s="14"/>
      <c r="C261" s="14"/>
      <c r="D261" s="14"/>
      <c r="E261" s="14"/>
      <c r="F261" s="14"/>
      <c r="G261" s="14"/>
      <c r="H261" s="15"/>
    </row>
    <row r="262" spans="1:8">
      <c r="A262" s="14"/>
      <c r="B262" s="14"/>
      <c r="C262" s="14"/>
      <c r="D262" s="14"/>
      <c r="E262" s="14"/>
      <c r="F262" s="14"/>
      <c r="G262" s="14"/>
      <c r="H262" s="15"/>
    </row>
    <row r="263" spans="1:8">
      <c r="A263" s="14"/>
      <c r="B263" s="14"/>
      <c r="C263" s="14"/>
      <c r="D263" s="14"/>
      <c r="E263" s="14"/>
      <c r="F263" s="14"/>
      <c r="G263" s="14"/>
      <c r="H263" s="15"/>
    </row>
    <row r="264" spans="1:8">
      <c r="A264" s="14"/>
      <c r="B264" s="14"/>
      <c r="C264" s="14"/>
      <c r="D264" s="14"/>
      <c r="E264" s="14"/>
      <c r="F264" s="14"/>
      <c r="G264" s="14"/>
      <c r="H264" s="15"/>
    </row>
    <row r="265" spans="1:8">
      <c r="C265" s="1" t="s">
        <v>325</v>
      </c>
      <c r="D265" s="1"/>
      <c r="E265" s="1"/>
      <c r="F265" s="1"/>
    </row>
    <row r="266" spans="1:8">
      <c r="C266" s="2"/>
      <c r="D266" s="2"/>
      <c r="E266" s="2"/>
      <c r="F266" s="2"/>
    </row>
    <row r="267" spans="1:8" ht="18.75">
      <c r="A267" s="3" t="s">
        <v>1</v>
      </c>
      <c r="B267" s="4" t="s">
        <v>2</v>
      </c>
      <c r="C267" s="3" t="s">
        <v>3</v>
      </c>
      <c r="D267" s="3" t="s">
        <v>4</v>
      </c>
      <c r="E267" s="3" t="s">
        <v>150</v>
      </c>
      <c r="F267" s="3" t="s">
        <v>6</v>
      </c>
      <c r="G267" s="3" t="s">
        <v>7</v>
      </c>
      <c r="H267" s="3" t="s">
        <v>8</v>
      </c>
    </row>
    <row r="268" spans="1:8">
      <c r="A268" s="5"/>
      <c r="B268" s="6"/>
      <c r="C268" s="5"/>
      <c r="D268" s="5"/>
      <c r="E268" s="5"/>
      <c r="F268" s="5"/>
      <c r="G268" s="5"/>
      <c r="H268" s="7"/>
    </row>
    <row r="269" spans="1:8" ht="30">
      <c r="A269" s="5">
        <v>1</v>
      </c>
      <c r="B269" s="6" t="s">
        <v>326</v>
      </c>
      <c r="C269" s="6" t="s">
        <v>327</v>
      </c>
      <c r="D269" s="5">
        <v>8826754088</v>
      </c>
      <c r="E269" s="5">
        <v>9.8000000000000007</v>
      </c>
      <c r="F269" s="5">
        <f>E269*70</f>
        <v>686</v>
      </c>
      <c r="G269" s="17">
        <v>42410</v>
      </c>
      <c r="H269" s="17">
        <v>42470</v>
      </c>
    </row>
    <row r="270" spans="1:8">
      <c r="A270" s="5">
        <v>2</v>
      </c>
      <c r="B270" s="6" t="s">
        <v>328</v>
      </c>
      <c r="C270" s="5" t="s">
        <v>329</v>
      </c>
      <c r="D270" s="5">
        <v>9799488668</v>
      </c>
      <c r="E270" s="5">
        <v>5</v>
      </c>
      <c r="F270" s="5">
        <f>E270*70</f>
        <v>350</v>
      </c>
      <c r="G270" s="17">
        <v>42410</v>
      </c>
      <c r="H270" s="17">
        <v>42500</v>
      </c>
    </row>
    <row r="271" spans="1:8">
      <c r="A271" s="5">
        <v>3</v>
      </c>
      <c r="B271" s="6" t="s">
        <v>330</v>
      </c>
      <c r="C271" s="24" t="s">
        <v>331</v>
      </c>
      <c r="D271" s="5">
        <v>8510963058</v>
      </c>
      <c r="E271" s="5">
        <v>4.7699999999999996</v>
      </c>
      <c r="F271" s="5">
        <v>381</v>
      </c>
      <c r="G271" s="17">
        <v>42379</v>
      </c>
      <c r="H271" s="17">
        <v>42470</v>
      </c>
    </row>
    <row r="272" spans="1:8" ht="30">
      <c r="A272" s="5">
        <v>4</v>
      </c>
      <c r="B272" s="9" t="s">
        <v>96</v>
      </c>
      <c r="C272" s="9" t="s">
        <v>332</v>
      </c>
      <c r="D272" s="25">
        <v>9918730111</v>
      </c>
      <c r="E272" s="5">
        <v>6.78</v>
      </c>
      <c r="F272" s="5">
        <v>474</v>
      </c>
      <c r="G272" s="17">
        <v>42439</v>
      </c>
      <c r="H272" s="17">
        <v>42500</v>
      </c>
    </row>
    <row r="273" spans="1:8" ht="30">
      <c r="A273" s="5">
        <v>5</v>
      </c>
      <c r="B273" s="6" t="s">
        <v>333</v>
      </c>
      <c r="C273" s="6" t="s">
        <v>334</v>
      </c>
      <c r="D273" s="5">
        <v>9599461440</v>
      </c>
      <c r="E273" s="5">
        <v>6.8650000000000002</v>
      </c>
      <c r="F273" s="5">
        <v>549</v>
      </c>
      <c r="G273" s="17">
        <v>42439</v>
      </c>
      <c r="H273" s="17">
        <v>42500</v>
      </c>
    </row>
    <row r="274" spans="1:8">
      <c r="A274" s="5">
        <v>6</v>
      </c>
      <c r="B274" s="9" t="s">
        <v>119</v>
      </c>
      <c r="C274" s="9" t="s">
        <v>335</v>
      </c>
      <c r="D274" s="25">
        <v>8375838108</v>
      </c>
      <c r="E274" s="25">
        <v>6.23</v>
      </c>
      <c r="F274" s="5">
        <v>498</v>
      </c>
      <c r="G274" s="17">
        <v>42470</v>
      </c>
      <c r="H274" s="17">
        <v>42531</v>
      </c>
    </row>
    <row r="275" spans="1:8">
      <c r="A275" s="5">
        <v>7</v>
      </c>
      <c r="B275" s="9" t="s">
        <v>336</v>
      </c>
      <c r="C275" s="9" t="s">
        <v>337</v>
      </c>
      <c r="D275" s="25">
        <v>9599222421</v>
      </c>
      <c r="E275" s="5"/>
      <c r="F275" s="5"/>
      <c r="G275" s="20"/>
      <c r="H275" s="20"/>
    </row>
    <row r="276" spans="1:8">
      <c r="A276" s="5">
        <v>8</v>
      </c>
      <c r="B276" s="9" t="s">
        <v>338</v>
      </c>
      <c r="C276" s="9" t="s">
        <v>339</v>
      </c>
      <c r="D276" s="25">
        <v>8376054027</v>
      </c>
      <c r="E276" s="5">
        <v>7.4</v>
      </c>
      <c r="F276" s="5">
        <v>518</v>
      </c>
      <c r="G276" s="17">
        <v>42623</v>
      </c>
      <c r="H276" s="17">
        <v>42714</v>
      </c>
    </row>
    <row r="277" spans="1:8">
      <c r="A277" s="5">
        <v>9</v>
      </c>
      <c r="B277" s="9" t="s">
        <v>340</v>
      </c>
      <c r="C277" s="9" t="s">
        <v>341</v>
      </c>
      <c r="D277" s="25">
        <v>9953742619</v>
      </c>
      <c r="E277" s="5">
        <v>9.2650000000000006</v>
      </c>
      <c r="F277" s="5">
        <v>741</v>
      </c>
      <c r="G277" s="17">
        <v>42623</v>
      </c>
      <c r="H277" s="17">
        <v>42684</v>
      </c>
    </row>
    <row r="278" spans="1:8">
      <c r="A278" s="5">
        <v>10</v>
      </c>
      <c r="B278" s="9" t="s">
        <v>342</v>
      </c>
      <c r="C278" s="25" t="s">
        <v>343</v>
      </c>
      <c r="D278" s="25">
        <v>9097270904</v>
      </c>
      <c r="E278" s="5">
        <v>5.8949999999999996</v>
      </c>
      <c r="F278" s="5">
        <v>471</v>
      </c>
      <c r="G278" s="17">
        <v>42653</v>
      </c>
      <c r="H278" s="20" t="s">
        <v>344</v>
      </c>
    </row>
    <row r="279" spans="1:8">
      <c r="A279" s="5">
        <v>11</v>
      </c>
      <c r="B279" s="9" t="s">
        <v>33</v>
      </c>
      <c r="C279" s="9" t="s">
        <v>343</v>
      </c>
      <c r="D279" s="25">
        <v>9097270904</v>
      </c>
      <c r="E279" s="5">
        <v>3.1</v>
      </c>
      <c r="F279" s="5">
        <v>255</v>
      </c>
      <c r="G279" s="17">
        <v>42653</v>
      </c>
      <c r="H279" s="20" t="s">
        <v>344</v>
      </c>
    </row>
    <row r="280" spans="1:8" ht="30">
      <c r="A280" s="5">
        <v>12</v>
      </c>
      <c r="B280" s="9" t="s">
        <v>147</v>
      </c>
      <c r="C280" s="9" t="s">
        <v>345</v>
      </c>
      <c r="D280" s="25">
        <v>8800843619</v>
      </c>
      <c r="E280" s="5">
        <v>5.915</v>
      </c>
      <c r="F280" s="5">
        <v>473</v>
      </c>
      <c r="G280" s="17">
        <v>42653</v>
      </c>
      <c r="H280" s="20" t="s">
        <v>344</v>
      </c>
    </row>
    <row r="281" spans="1:8" ht="30">
      <c r="A281" s="5">
        <v>13</v>
      </c>
      <c r="B281" s="9" t="s">
        <v>207</v>
      </c>
      <c r="C281" s="6" t="s">
        <v>242</v>
      </c>
      <c r="D281" s="5"/>
      <c r="E281" s="5">
        <v>14.97</v>
      </c>
      <c r="F281" s="5">
        <v>1197</v>
      </c>
      <c r="G281" s="17">
        <v>42714</v>
      </c>
      <c r="H281" s="20" t="s">
        <v>346</v>
      </c>
    </row>
    <row r="282" spans="1:8">
      <c r="A282" s="5">
        <v>14</v>
      </c>
      <c r="B282" s="9" t="s">
        <v>38</v>
      </c>
      <c r="C282" s="9" t="s">
        <v>347</v>
      </c>
      <c r="D282" s="5">
        <v>9453017388</v>
      </c>
      <c r="E282" s="5">
        <v>4.58</v>
      </c>
      <c r="F282" s="5">
        <v>366</v>
      </c>
      <c r="G282" s="17">
        <v>42684</v>
      </c>
      <c r="H282" s="20" t="s">
        <v>346</v>
      </c>
    </row>
    <row r="283" spans="1:8">
      <c r="A283" s="5">
        <v>15</v>
      </c>
      <c r="B283" s="9" t="s">
        <v>143</v>
      </c>
      <c r="C283" s="25" t="s">
        <v>348</v>
      </c>
      <c r="D283" s="5"/>
      <c r="E283" s="5">
        <v>3.9649999999999999</v>
      </c>
      <c r="F283" s="5">
        <v>634</v>
      </c>
      <c r="G283" s="20" t="s">
        <v>349</v>
      </c>
      <c r="H283" s="20" t="s">
        <v>349</v>
      </c>
    </row>
    <row r="284" spans="1:8">
      <c r="A284" s="5">
        <v>16</v>
      </c>
      <c r="B284" s="9" t="s">
        <v>299</v>
      </c>
      <c r="C284" s="9" t="s">
        <v>350</v>
      </c>
      <c r="D284" s="5">
        <v>8086290964</v>
      </c>
      <c r="E284" s="5">
        <v>9.1999999999999993</v>
      </c>
      <c r="F284" s="5">
        <v>736</v>
      </c>
      <c r="G284" s="20" t="s">
        <v>349</v>
      </c>
      <c r="H284" s="20" t="s">
        <v>351</v>
      </c>
    </row>
    <row r="285" spans="1:8">
      <c r="A285" s="5">
        <v>17</v>
      </c>
      <c r="B285" s="9" t="s">
        <v>114</v>
      </c>
      <c r="C285" s="9" t="s">
        <v>352</v>
      </c>
      <c r="D285" s="5">
        <v>9911997752</v>
      </c>
      <c r="E285" s="5">
        <v>12.93</v>
      </c>
      <c r="F285" s="5">
        <v>550</v>
      </c>
      <c r="G285" s="20" t="s">
        <v>349</v>
      </c>
      <c r="H285" s="20" t="s">
        <v>351</v>
      </c>
    </row>
    <row r="286" spans="1:8">
      <c r="A286" s="5">
        <v>18</v>
      </c>
      <c r="B286" s="9" t="s">
        <v>298</v>
      </c>
      <c r="C286" s="25" t="s">
        <v>353</v>
      </c>
      <c r="D286" s="5">
        <v>9999336543</v>
      </c>
      <c r="E286" s="5">
        <v>2.8149999999999999</v>
      </c>
      <c r="F286" s="5">
        <v>224</v>
      </c>
      <c r="G286" s="20" t="s">
        <v>354</v>
      </c>
      <c r="H286" s="20" t="s">
        <v>355</v>
      </c>
    </row>
    <row r="287" spans="1:8" ht="30">
      <c r="A287" s="5">
        <v>19</v>
      </c>
      <c r="B287" s="9" t="s">
        <v>356</v>
      </c>
      <c r="C287" s="9" t="s">
        <v>357</v>
      </c>
      <c r="D287" s="5">
        <v>8826365023</v>
      </c>
      <c r="E287" s="5">
        <v>4.2</v>
      </c>
      <c r="F287" s="5">
        <v>294</v>
      </c>
      <c r="G287" s="20" t="s">
        <v>349</v>
      </c>
      <c r="H287" s="20" t="s">
        <v>355</v>
      </c>
    </row>
    <row r="288" spans="1:8" ht="30">
      <c r="A288" s="5">
        <v>20</v>
      </c>
      <c r="B288" s="9" t="s">
        <v>38</v>
      </c>
      <c r="C288" s="9" t="s">
        <v>358</v>
      </c>
      <c r="D288" s="5">
        <v>9999767363</v>
      </c>
      <c r="E288" s="5">
        <v>5.44</v>
      </c>
      <c r="F288" s="5">
        <v>435</v>
      </c>
      <c r="G288" s="20" t="s">
        <v>354</v>
      </c>
      <c r="H288" s="20" t="s">
        <v>355</v>
      </c>
    </row>
    <row r="289" spans="1:8">
      <c r="A289" s="5">
        <v>21</v>
      </c>
      <c r="B289" s="9" t="s">
        <v>158</v>
      </c>
      <c r="C289" s="9" t="s">
        <v>359</v>
      </c>
      <c r="D289" s="5">
        <v>8376846506</v>
      </c>
      <c r="E289" s="5">
        <v>7.7249999999999996</v>
      </c>
      <c r="F289" s="5">
        <f>E289*80</f>
        <v>618</v>
      </c>
      <c r="G289" s="20" t="s">
        <v>354</v>
      </c>
      <c r="H289" s="20" t="s">
        <v>355</v>
      </c>
    </row>
    <row r="290" spans="1:8">
      <c r="A290" s="5">
        <v>22</v>
      </c>
      <c r="B290" s="9" t="s">
        <v>174</v>
      </c>
      <c r="C290" s="9" t="s">
        <v>360</v>
      </c>
      <c r="D290" s="5">
        <v>9988572571</v>
      </c>
      <c r="E290" s="5">
        <v>6.95</v>
      </c>
      <c r="F290" s="5">
        <v>476</v>
      </c>
      <c r="G290" s="17">
        <v>42684</v>
      </c>
      <c r="H290" s="20" t="s">
        <v>346</v>
      </c>
    </row>
    <row r="291" spans="1:8" ht="30">
      <c r="A291" s="5">
        <v>23</v>
      </c>
      <c r="B291" s="9" t="s">
        <v>361</v>
      </c>
      <c r="C291" s="9" t="s">
        <v>362</v>
      </c>
      <c r="D291" s="5">
        <v>8130184960</v>
      </c>
      <c r="E291" s="5">
        <v>4.3600000000000003</v>
      </c>
      <c r="F291" s="5">
        <v>305</v>
      </c>
      <c r="G291" s="17">
        <v>42684</v>
      </c>
      <c r="H291" s="20" t="s">
        <v>346</v>
      </c>
    </row>
    <row r="292" spans="1:8" ht="30">
      <c r="A292" s="5">
        <v>24</v>
      </c>
      <c r="B292" s="9" t="s">
        <v>363</v>
      </c>
      <c r="C292" s="9" t="s">
        <v>364</v>
      </c>
      <c r="D292" s="5">
        <v>9654282078</v>
      </c>
      <c r="E292" s="5">
        <v>5.2750000000000004</v>
      </c>
      <c r="F292" s="5">
        <v>369</v>
      </c>
      <c r="G292" s="17">
        <v>42684</v>
      </c>
      <c r="H292" s="20" t="s">
        <v>346</v>
      </c>
    </row>
    <row r="293" spans="1:8">
      <c r="A293" s="5">
        <v>25</v>
      </c>
      <c r="B293" s="9" t="s">
        <v>49</v>
      </c>
      <c r="C293" s="9" t="s">
        <v>365</v>
      </c>
      <c r="D293" s="5">
        <v>9999952862</v>
      </c>
      <c r="E293" s="5">
        <v>4.28</v>
      </c>
      <c r="F293" s="5">
        <v>342</v>
      </c>
      <c r="G293" s="20" t="s">
        <v>354</v>
      </c>
      <c r="H293" s="20" t="s">
        <v>366</v>
      </c>
    </row>
    <row r="294" spans="1:8" ht="30">
      <c r="A294" s="5">
        <v>26</v>
      </c>
      <c r="B294" s="9" t="s">
        <v>143</v>
      </c>
      <c r="C294" s="9" t="s">
        <v>367</v>
      </c>
      <c r="D294" s="5">
        <v>8447637033</v>
      </c>
      <c r="E294" s="5">
        <v>5</v>
      </c>
      <c r="F294" s="5">
        <v>400</v>
      </c>
      <c r="G294" s="20" t="s">
        <v>351</v>
      </c>
      <c r="H294" s="20" t="s">
        <v>368</v>
      </c>
    </row>
    <row r="295" spans="1:8">
      <c r="A295" s="5">
        <v>27</v>
      </c>
      <c r="B295" s="9" t="s">
        <v>77</v>
      </c>
      <c r="C295" s="9" t="s">
        <v>173</v>
      </c>
      <c r="D295" s="5"/>
      <c r="E295" s="5">
        <v>6.5949999999999998</v>
      </c>
      <c r="F295" s="5"/>
      <c r="G295" s="20" t="s">
        <v>351</v>
      </c>
      <c r="H295" s="20" t="s">
        <v>368</v>
      </c>
    </row>
    <row r="296" spans="1:8" ht="30">
      <c r="A296" s="5">
        <v>28</v>
      </c>
      <c r="B296" s="9" t="s">
        <v>207</v>
      </c>
      <c r="C296" s="9" t="s">
        <v>242</v>
      </c>
      <c r="D296" s="5"/>
      <c r="E296" s="5">
        <v>6.6</v>
      </c>
      <c r="F296" s="5">
        <f>E296*80</f>
        <v>528</v>
      </c>
      <c r="G296" s="20" t="s">
        <v>351</v>
      </c>
      <c r="H296" s="20" t="s">
        <v>197</v>
      </c>
    </row>
    <row r="297" spans="1:8">
      <c r="A297" s="5">
        <v>29</v>
      </c>
      <c r="B297" s="6" t="s">
        <v>40</v>
      </c>
      <c r="C297" s="5" t="s">
        <v>369</v>
      </c>
      <c r="D297" s="25">
        <v>9929940005</v>
      </c>
      <c r="E297" s="5">
        <v>3.5</v>
      </c>
      <c r="F297" s="5">
        <f>E297*80</f>
        <v>280</v>
      </c>
      <c r="G297" s="7">
        <v>42379</v>
      </c>
      <c r="H297" s="7">
        <v>42439</v>
      </c>
    </row>
    <row r="298" spans="1:8">
      <c r="A298" s="5">
        <v>30</v>
      </c>
      <c r="B298" s="9" t="s">
        <v>370</v>
      </c>
      <c r="C298" s="9" t="s">
        <v>371</v>
      </c>
      <c r="D298" s="25">
        <v>9717009795</v>
      </c>
      <c r="E298" s="5">
        <v>4.59</v>
      </c>
      <c r="F298" s="5">
        <v>321</v>
      </c>
      <c r="G298" s="7">
        <v>42379</v>
      </c>
      <c r="H298" s="7">
        <v>42439</v>
      </c>
    </row>
    <row r="299" spans="1:8">
      <c r="A299" s="25">
        <v>31</v>
      </c>
      <c r="B299" s="9" t="s">
        <v>224</v>
      </c>
      <c r="C299" s="9" t="s">
        <v>372</v>
      </c>
      <c r="D299" s="5"/>
      <c r="E299" s="25">
        <v>4.95</v>
      </c>
      <c r="F299" s="5">
        <v>396</v>
      </c>
      <c r="G299" s="7">
        <v>42379</v>
      </c>
      <c r="H299" s="7">
        <v>42470</v>
      </c>
    </row>
    <row r="300" spans="1:8" ht="30">
      <c r="A300" s="25">
        <v>32</v>
      </c>
      <c r="B300" s="9" t="s">
        <v>108</v>
      </c>
      <c r="C300" s="9" t="s">
        <v>373</v>
      </c>
      <c r="D300" s="5">
        <v>8130053703</v>
      </c>
      <c r="E300" s="25">
        <v>5</v>
      </c>
      <c r="F300" s="5">
        <v>400</v>
      </c>
      <c r="G300" s="7">
        <v>42379</v>
      </c>
      <c r="H300" s="7">
        <v>42470</v>
      </c>
    </row>
    <row r="301" spans="1:8">
      <c r="A301" s="25">
        <v>33</v>
      </c>
      <c r="B301" s="9" t="s">
        <v>155</v>
      </c>
      <c r="C301" s="9" t="s">
        <v>374</v>
      </c>
      <c r="D301" s="5">
        <v>8285200723</v>
      </c>
      <c r="E301" s="25">
        <v>4</v>
      </c>
      <c r="F301" s="5">
        <v>320</v>
      </c>
      <c r="G301" s="7">
        <v>42379</v>
      </c>
      <c r="H301" s="7">
        <v>42470</v>
      </c>
    </row>
    <row r="302" spans="1:8" ht="30">
      <c r="A302" s="25">
        <v>34</v>
      </c>
      <c r="B302" s="9" t="s">
        <v>375</v>
      </c>
      <c r="C302" s="9" t="s">
        <v>376</v>
      </c>
      <c r="D302" s="5">
        <v>9717060590</v>
      </c>
      <c r="E302" s="25">
        <v>10</v>
      </c>
      <c r="F302" s="5">
        <v>700</v>
      </c>
      <c r="G302" s="7">
        <v>42410</v>
      </c>
      <c r="H302" s="7">
        <v>42470</v>
      </c>
    </row>
    <row r="303" spans="1:8">
      <c r="A303" s="25">
        <v>35</v>
      </c>
      <c r="B303" s="9" t="s">
        <v>377</v>
      </c>
      <c r="C303" s="9" t="s">
        <v>378</v>
      </c>
      <c r="D303" s="5">
        <v>9910943931</v>
      </c>
      <c r="E303" s="25">
        <v>4</v>
      </c>
      <c r="F303" s="5">
        <v>200</v>
      </c>
      <c r="G303" s="7">
        <v>42410</v>
      </c>
      <c r="H303" s="7">
        <v>42470</v>
      </c>
    </row>
    <row r="304" spans="1:8">
      <c r="A304" s="25">
        <v>36</v>
      </c>
      <c r="B304" s="9" t="s">
        <v>377</v>
      </c>
      <c r="C304" s="9" t="s">
        <v>378</v>
      </c>
      <c r="D304" s="5">
        <v>9811388325</v>
      </c>
      <c r="E304" s="25">
        <v>9</v>
      </c>
      <c r="F304" s="5">
        <f>E304*80</f>
        <v>720</v>
      </c>
      <c r="G304" s="7">
        <v>42410</v>
      </c>
      <c r="H304" s="7">
        <v>42470</v>
      </c>
    </row>
    <row r="305" spans="1:10">
      <c r="A305" s="25">
        <v>37</v>
      </c>
      <c r="B305" s="9" t="s">
        <v>379</v>
      </c>
      <c r="C305" s="9" t="s">
        <v>380</v>
      </c>
      <c r="D305" s="5">
        <v>8376860351</v>
      </c>
      <c r="E305" s="25">
        <v>3.35</v>
      </c>
      <c r="F305" s="5">
        <v>234</v>
      </c>
      <c r="G305" s="7">
        <v>42439</v>
      </c>
      <c r="H305" s="7">
        <v>42500</v>
      </c>
    </row>
    <row r="306" spans="1:10">
      <c r="A306" s="25">
        <v>38</v>
      </c>
      <c r="B306" s="9" t="s">
        <v>381</v>
      </c>
      <c r="C306" s="9" t="s">
        <v>382</v>
      </c>
      <c r="D306" s="5">
        <v>9718313693</v>
      </c>
      <c r="E306" s="25">
        <v>6.4749999999999996</v>
      </c>
      <c r="F306" s="5">
        <v>453</v>
      </c>
      <c r="G306" s="7">
        <v>42439</v>
      </c>
      <c r="H306" s="7">
        <v>42500</v>
      </c>
    </row>
    <row r="307" spans="1:10">
      <c r="A307" s="25">
        <v>39</v>
      </c>
      <c r="B307" s="9" t="s">
        <v>19</v>
      </c>
      <c r="C307" s="6" t="s">
        <v>216</v>
      </c>
      <c r="D307" s="5">
        <v>9711116307</v>
      </c>
      <c r="E307" s="25">
        <v>2.96</v>
      </c>
      <c r="F307" s="5">
        <v>207</v>
      </c>
      <c r="G307" s="7">
        <v>42439</v>
      </c>
      <c r="H307" s="7">
        <v>42500</v>
      </c>
    </row>
    <row r="308" spans="1:10">
      <c r="A308" s="25">
        <v>40</v>
      </c>
      <c r="B308" s="9" t="s">
        <v>9</v>
      </c>
      <c r="C308" s="9" t="s">
        <v>216</v>
      </c>
      <c r="D308" s="5">
        <v>9711116307</v>
      </c>
      <c r="E308" s="25">
        <v>4.25</v>
      </c>
      <c r="F308" s="5">
        <v>297</v>
      </c>
      <c r="G308" s="7">
        <v>42439</v>
      </c>
      <c r="H308" s="7">
        <v>42434</v>
      </c>
    </row>
    <row r="309" spans="1:10" ht="30">
      <c r="A309" s="25">
        <v>41</v>
      </c>
      <c r="B309" s="9" t="s">
        <v>207</v>
      </c>
      <c r="C309" s="9" t="s">
        <v>242</v>
      </c>
      <c r="D309" s="25">
        <v>8802727512</v>
      </c>
      <c r="E309" s="25">
        <v>28.91</v>
      </c>
      <c r="F309" s="5">
        <v>2312</v>
      </c>
      <c r="G309" s="7">
        <v>42470</v>
      </c>
      <c r="H309" s="7">
        <v>42561</v>
      </c>
    </row>
    <row r="310" spans="1:10">
      <c r="A310" s="25">
        <v>42</v>
      </c>
      <c r="B310" s="9" t="s">
        <v>151</v>
      </c>
      <c r="C310" s="9" t="s">
        <v>383</v>
      </c>
      <c r="D310" s="25">
        <v>9999741812</v>
      </c>
      <c r="E310" s="25">
        <v>5</v>
      </c>
      <c r="F310" s="5">
        <f>E310*80</f>
        <v>400</v>
      </c>
      <c r="G310" s="7">
        <v>42500</v>
      </c>
      <c r="H310" s="7">
        <v>42561</v>
      </c>
    </row>
    <row r="311" spans="1:10">
      <c r="A311" s="25">
        <v>43</v>
      </c>
      <c r="B311" s="9" t="s">
        <v>77</v>
      </c>
      <c r="C311" s="9" t="s">
        <v>173</v>
      </c>
      <c r="D311" s="5"/>
      <c r="E311" s="25">
        <v>8.8800000000000008</v>
      </c>
      <c r="F311" s="5">
        <f>E311*75</f>
        <v>666.00000000000011</v>
      </c>
      <c r="G311" s="7">
        <v>42500</v>
      </c>
      <c r="H311" s="7">
        <v>42561</v>
      </c>
    </row>
    <row r="312" spans="1:10" ht="30">
      <c r="A312" s="25">
        <v>44</v>
      </c>
      <c r="B312" s="9" t="s">
        <v>285</v>
      </c>
      <c r="C312" s="9" t="s">
        <v>384</v>
      </c>
      <c r="D312" s="5">
        <v>9873200745</v>
      </c>
      <c r="E312" s="25">
        <v>2.4</v>
      </c>
      <c r="F312" s="5">
        <v>192</v>
      </c>
      <c r="G312" s="7">
        <v>42500</v>
      </c>
      <c r="H312" s="7">
        <v>42561</v>
      </c>
    </row>
    <row r="313" spans="1:10">
      <c r="A313" s="25">
        <v>45</v>
      </c>
      <c r="B313" s="9" t="s">
        <v>19</v>
      </c>
      <c r="C313" s="9" t="s">
        <v>216</v>
      </c>
      <c r="D313" s="5">
        <v>9711116307</v>
      </c>
      <c r="E313" s="25">
        <v>1.595</v>
      </c>
      <c r="F313" s="5">
        <v>111</v>
      </c>
      <c r="G313" s="7">
        <v>42500</v>
      </c>
      <c r="H313" s="7">
        <v>42561</v>
      </c>
    </row>
    <row r="314" spans="1:10">
      <c r="A314" s="25">
        <v>46</v>
      </c>
      <c r="B314" s="9" t="s">
        <v>9</v>
      </c>
      <c r="C314" s="9" t="s">
        <v>216</v>
      </c>
      <c r="D314" s="5">
        <v>9711116307</v>
      </c>
      <c r="E314" s="25">
        <v>1.85</v>
      </c>
      <c r="F314" s="5">
        <v>129</v>
      </c>
      <c r="G314" s="7">
        <v>42500</v>
      </c>
      <c r="H314" s="7">
        <v>42561</v>
      </c>
    </row>
    <row r="315" spans="1:10">
      <c r="A315" s="25">
        <v>47</v>
      </c>
      <c r="B315" s="9" t="s">
        <v>385</v>
      </c>
      <c r="C315" s="9" t="s">
        <v>386</v>
      </c>
      <c r="D315" s="25">
        <v>8826233005</v>
      </c>
      <c r="E315" s="25">
        <v>4.7699999999999996</v>
      </c>
      <c r="F315" s="5">
        <v>381</v>
      </c>
      <c r="G315" s="7">
        <v>42500</v>
      </c>
      <c r="H315" s="7">
        <v>42592</v>
      </c>
    </row>
    <row r="316" spans="1:10" ht="30">
      <c r="A316" s="25">
        <v>48</v>
      </c>
      <c r="B316" s="9" t="s">
        <v>38</v>
      </c>
      <c r="C316" s="9" t="s">
        <v>358</v>
      </c>
      <c r="D316" s="25">
        <v>9999767363</v>
      </c>
      <c r="E316" s="25">
        <v>3.0950000000000002</v>
      </c>
      <c r="F316" s="5">
        <v>226</v>
      </c>
      <c r="G316" s="7">
        <v>42531</v>
      </c>
      <c r="H316" s="7">
        <v>42592</v>
      </c>
    </row>
    <row r="317" spans="1:10">
      <c r="A317" s="25">
        <v>49</v>
      </c>
      <c r="B317" s="9" t="s">
        <v>123</v>
      </c>
      <c r="C317" s="9" t="s">
        <v>124</v>
      </c>
      <c r="D317" s="25">
        <v>9599945465</v>
      </c>
      <c r="E317" s="25">
        <v>10</v>
      </c>
      <c r="F317" s="5">
        <v>1000</v>
      </c>
      <c r="G317" s="7">
        <v>42531</v>
      </c>
      <c r="H317" s="7">
        <v>42592</v>
      </c>
      <c r="J317" t="s">
        <v>387</v>
      </c>
    </row>
    <row r="318" spans="1:10">
      <c r="A318" s="25">
        <v>50</v>
      </c>
      <c r="B318" s="9" t="s">
        <v>388</v>
      </c>
      <c r="C318" s="9"/>
      <c r="D318" s="25">
        <v>7827314466</v>
      </c>
      <c r="E318" s="25">
        <v>4.99</v>
      </c>
      <c r="F318" s="5">
        <v>400</v>
      </c>
      <c r="G318" s="7">
        <v>42561</v>
      </c>
      <c r="H318" s="7">
        <v>42623</v>
      </c>
    </row>
    <row r="319" spans="1:10">
      <c r="A319" s="25">
        <v>51</v>
      </c>
      <c r="B319" s="9"/>
      <c r="C319" s="9" t="s">
        <v>389</v>
      </c>
      <c r="D319" s="25">
        <v>9650738993</v>
      </c>
      <c r="E319" s="25">
        <v>6.5</v>
      </c>
      <c r="F319" s="5">
        <v>455</v>
      </c>
      <c r="G319" s="7">
        <v>42561</v>
      </c>
      <c r="H319" s="7">
        <v>42623</v>
      </c>
    </row>
    <row r="320" spans="1:10">
      <c r="A320" s="25">
        <v>52</v>
      </c>
      <c r="B320" s="9" t="s">
        <v>248</v>
      </c>
      <c r="C320" s="9" t="s">
        <v>390</v>
      </c>
      <c r="D320" s="25">
        <v>8586802290</v>
      </c>
      <c r="E320" s="25">
        <v>5.3</v>
      </c>
      <c r="F320" s="5">
        <v>370</v>
      </c>
      <c r="G320" s="7">
        <v>42561</v>
      </c>
      <c r="H320" s="7">
        <v>42623</v>
      </c>
    </row>
    <row r="321" spans="1:8" ht="30">
      <c r="A321" s="25">
        <v>53</v>
      </c>
      <c r="B321" s="9" t="s">
        <v>391</v>
      </c>
      <c r="C321" s="9" t="s">
        <v>242</v>
      </c>
      <c r="D321" s="25"/>
      <c r="E321" s="25">
        <v>43.72</v>
      </c>
      <c r="F321" s="5">
        <v>3497</v>
      </c>
      <c r="G321" s="7">
        <v>42561</v>
      </c>
      <c r="H321" s="7">
        <v>42623</v>
      </c>
    </row>
    <row r="322" spans="1:8">
      <c r="A322" s="25">
        <v>54</v>
      </c>
      <c r="B322" s="9" t="s">
        <v>250</v>
      </c>
      <c r="C322" s="9" t="s">
        <v>251</v>
      </c>
      <c r="D322" s="25">
        <v>9919683444</v>
      </c>
      <c r="E322" s="25">
        <v>10.11</v>
      </c>
      <c r="F322" s="5">
        <v>808</v>
      </c>
      <c r="G322" s="7">
        <v>42561</v>
      </c>
      <c r="H322" s="7">
        <v>42623</v>
      </c>
    </row>
    <row r="323" spans="1:8">
      <c r="A323" s="25">
        <v>55</v>
      </c>
      <c r="B323" s="9" t="s">
        <v>9</v>
      </c>
      <c r="C323" s="9" t="s">
        <v>216</v>
      </c>
      <c r="D323" s="25"/>
      <c r="E323" s="25">
        <v>2.11</v>
      </c>
      <c r="F323" s="5">
        <v>147</v>
      </c>
      <c r="G323" s="7">
        <v>42592</v>
      </c>
      <c r="H323" s="7">
        <v>42653</v>
      </c>
    </row>
    <row r="324" spans="1:8">
      <c r="A324" s="25">
        <v>56</v>
      </c>
      <c r="B324" s="9" t="s">
        <v>19</v>
      </c>
      <c r="C324" s="9" t="s">
        <v>216</v>
      </c>
      <c r="D324" s="25"/>
      <c r="E324" s="25">
        <v>2</v>
      </c>
      <c r="F324" s="5">
        <v>140</v>
      </c>
      <c r="G324" s="7">
        <v>42592</v>
      </c>
      <c r="H324" s="7">
        <v>42653</v>
      </c>
    </row>
    <row r="325" spans="1:8">
      <c r="A325" s="25">
        <v>57</v>
      </c>
      <c r="B325" s="9" t="s">
        <v>38</v>
      </c>
      <c r="C325" s="9" t="s">
        <v>392</v>
      </c>
      <c r="D325" s="9">
        <v>8527026601</v>
      </c>
      <c r="E325" s="25">
        <v>2.4350000000000001</v>
      </c>
      <c r="F325" s="5">
        <v>280</v>
      </c>
      <c r="G325" s="7">
        <v>42592</v>
      </c>
      <c r="H325" s="7">
        <v>42653</v>
      </c>
    </row>
    <row r="326" spans="1:8">
      <c r="A326" s="25">
        <v>58</v>
      </c>
      <c r="B326" s="9" t="s">
        <v>393</v>
      </c>
      <c r="C326" s="9" t="s">
        <v>394</v>
      </c>
      <c r="D326" s="25">
        <v>9810020293</v>
      </c>
      <c r="E326" s="25">
        <v>4.5999999999999996</v>
      </c>
      <c r="F326" s="5">
        <v>322</v>
      </c>
      <c r="G326" s="7">
        <v>42592</v>
      </c>
      <c r="H326" s="7">
        <v>42653</v>
      </c>
    </row>
    <row r="327" spans="1:8">
      <c r="A327" s="25"/>
      <c r="B327" s="9"/>
      <c r="C327" s="9"/>
      <c r="D327" s="25"/>
      <c r="E327" s="25"/>
      <c r="F327" s="5"/>
      <c r="G327" s="7"/>
      <c r="H327" s="7"/>
    </row>
    <row r="328" spans="1:8">
      <c r="A328" s="25"/>
      <c r="B328" s="9"/>
      <c r="C328" s="9"/>
      <c r="D328" s="25"/>
      <c r="E328" s="25"/>
      <c r="F328" s="5"/>
      <c r="G328" s="7"/>
      <c r="H328" s="7"/>
    </row>
    <row r="329" spans="1:8">
      <c r="A329" s="5"/>
      <c r="B329" s="6"/>
      <c r="C329" s="5"/>
      <c r="D329" s="5"/>
      <c r="E329" s="5"/>
      <c r="F329" s="5"/>
      <c r="G329" s="5"/>
      <c r="H329" s="5"/>
    </row>
    <row r="330" spans="1:8" ht="30">
      <c r="A330" s="5">
        <v>59</v>
      </c>
      <c r="B330" s="6" t="s">
        <v>158</v>
      </c>
      <c r="C330" s="9" t="s">
        <v>395</v>
      </c>
      <c r="D330" s="5">
        <v>8376846506</v>
      </c>
      <c r="E330" s="5">
        <v>9.4350000000000005</v>
      </c>
      <c r="F330" s="5">
        <v>754</v>
      </c>
      <c r="G330" s="7">
        <v>42439</v>
      </c>
      <c r="H330" s="7">
        <v>42500</v>
      </c>
    </row>
    <row r="331" spans="1:8" ht="30">
      <c r="A331" s="5">
        <v>60</v>
      </c>
      <c r="B331" s="6" t="s">
        <v>396</v>
      </c>
      <c r="C331" s="9" t="s">
        <v>397</v>
      </c>
      <c r="D331" s="5">
        <v>9891614629</v>
      </c>
      <c r="E331" s="5">
        <v>2.12</v>
      </c>
      <c r="F331" s="5">
        <v>429</v>
      </c>
      <c r="G331" s="7">
        <v>42410</v>
      </c>
      <c r="H331" s="7">
        <v>42439</v>
      </c>
    </row>
    <row r="332" spans="1:8" ht="30">
      <c r="A332" s="5">
        <v>61</v>
      </c>
      <c r="B332" s="6" t="s">
        <v>298</v>
      </c>
      <c r="C332" s="9" t="s">
        <v>398</v>
      </c>
      <c r="D332" s="5">
        <v>9999336543</v>
      </c>
      <c r="E332" s="5">
        <v>8.8000000000000007</v>
      </c>
      <c r="F332" s="5">
        <v>704</v>
      </c>
      <c r="G332" s="7">
        <v>42439</v>
      </c>
      <c r="H332" s="7">
        <v>42500</v>
      </c>
    </row>
    <row r="333" spans="1:8" ht="30">
      <c r="A333" s="5">
        <v>62</v>
      </c>
      <c r="B333" s="6" t="s">
        <v>304</v>
      </c>
      <c r="C333" s="9" t="s">
        <v>399</v>
      </c>
      <c r="D333" s="5">
        <v>9818806094</v>
      </c>
      <c r="E333" s="5">
        <v>8.1999999999999993</v>
      </c>
      <c r="F333" s="5">
        <v>564</v>
      </c>
      <c r="G333" s="7">
        <v>42439</v>
      </c>
      <c r="H333" s="7">
        <v>42500</v>
      </c>
    </row>
    <row r="334" spans="1:8">
      <c r="A334" s="5">
        <v>63</v>
      </c>
      <c r="B334" s="6" t="s">
        <v>400</v>
      </c>
      <c r="C334" s="9" t="s">
        <v>401</v>
      </c>
      <c r="D334" s="5">
        <v>8130407091</v>
      </c>
      <c r="E334" s="5">
        <v>9.61</v>
      </c>
      <c r="F334" s="5">
        <v>672</v>
      </c>
      <c r="G334" s="7">
        <v>42500</v>
      </c>
      <c r="H334" s="7">
        <v>42561</v>
      </c>
    </row>
    <row r="335" spans="1:8">
      <c r="A335" s="5">
        <v>64</v>
      </c>
      <c r="B335" s="6" t="s">
        <v>402</v>
      </c>
      <c r="C335" s="9" t="s">
        <v>401</v>
      </c>
      <c r="D335" s="5">
        <v>9711269590</v>
      </c>
      <c r="E335" s="5">
        <v>1.95</v>
      </c>
      <c r="F335" s="5">
        <v>136</v>
      </c>
      <c r="G335" s="7">
        <v>42500</v>
      </c>
      <c r="H335" s="7">
        <v>42561</v>
      </c>
    </row>
    <row r="336" spans="1:8" ht="30">
      <c r="A336" s="5">
        <v>65</v>
      </c>
      <c r="B336" s="6" t="s">
        <v>403</v>
      </c>
      <c r="C336" s="9" t="s">
        <v>404</v>
      </c>
      <c r="D336" s="5">
        <v>9619920402</v>
      </c>
      <c r="E336" s="5">
        <v>7.65</v>
      </c>
      <c r="F336" s="5">
        <v>535</v>
      </c>
      <c r="G336" s="7">
        <v>42500</v>
      </c>
      <c r="H336" s="7">
        <v>42561</v>
      </c>
    </row>
    <row r="337" spans="1:8" ht="30">
      <c r="A337" s="5">
        <v>66</v>
      </c>
      <c r="B337" s="6" t="s">
        <v>160</v>
      </c>
      <c r="C337" s="9" t="s">
        <v>405</v>
      </c>
      <c r="D337" s="5"/>
      <c r="E337" s="5">
        <v>4.5999999999999996</v>
      </c>
      <c r="F337" s="5">
        <v>312</v>
      </c>
      <c r="G337" s="7">
        <v>42470</v>
      </c>
      <c r="H337" s="7">
        <v>42531</v>
      </c>
    </row>
    <row r="338" spans="1:8" ht="30">
      <c r="A338" s="5">
        <v>67</v>
      </c>
      <c r="B338" s="6" t="s">
        <v>298</v>
      </c>
      <c r="C338" s="9" t="s">
        <v>406</v>
      </c>
      <c r="D338" s="5">
        <v>8800822547</v>
      </c>
      <c r="E338" s="5">
        <v>15</v>
      </c>
      <c r="F338" s="5">
        <v>2100</v>
      </c>
      <c r="G338" s="7">
        <v>42500</v>
      </c>
      <c r="H338" s="7">
        <v>42531</v>
      </c>
    </row>
    <row r="339" spans="1:8" ht="30">
      <c r="A339" s="5">
        <v>68</v>
      </c>
      <c r="B339" s="6" t="s">
        <v>143</v>
      </c>
      <c r="C339" s="9" t="s">
        <v>407</v>
      </c>
      <c r="D339" s="5">
        <v>8447637033</v>
      </c>
      <c r="E339" s="5">
        <v>8.2100000000000009</v>
      </c>
      <c r="F339" s="5">
        <v>656</v>
      </c>
      <c r="G339" s="7">
        <v>42561</v>
      </c>
      <c r="H339" s="7">
        <v>42623</v>
      </c>
    </row>
    <row r="340" spans="1:8">
      <c r="A340" s="5">
        <v>69</v>
      </c>
      <c r="B340" s="6" t="s">
        <v>183</v>
      </c>
      <c r="C340" s="9" t="s">
        <v>408</v>
      </c>
      <c r="D340" s="5">
        <v>9560236360</v>
      </c>
      <c r="E340" s="5">
        <v>2.5499999999999998</v>
      </c>
      <c r="F340" s="5">
        <v>204</v>
      </c>
      <c r="G340" s="7">
        <v>42592</v>
      </c>
      <c r="H340" s="7">
        <v>42653</v>
      </c>
    </row>
    <row r="341" spans="1:8" ht="30">
      <c r="A341" s="5">
        <v>70</v>
      </c>
      <c r="B341" s="6" t="s">
        <v>409</v>
      </c>
      <c r="C341" s="9" t="s">
        <v>405</v>
      </c>
      <c r="D341" s="5"/>
      <c r="E341" s="5">
        <v>8.56</v>
      </c>
      <c r="F341" s="5">
        <v>582</v>
      </c>
      <c r="G341" s="7">
        <v>42592</v>
      </c>
      <c r="H341" s="7">
        <v>42653</v>
      </c>
    </row>
    <row r="342" spans="1:8">
      <c r="A342" s="5">
        <v>71</v>
      </c>
      <c r="B342" s="6" t="s">
        <v>318</v>
      </c>
      <c r="C342" s="9" t="s">
        <v>410</v>
      </c>
      <c r="D342" s="5">
        <v>1206629000</v>
      </c>
      <c r="E342" s="5">
        <v>5.37</v>
      </c>
      <c r="F342" s="5">
        <v>429</v>
      </c>
      <c r="G342" s="7">
        <v>42653</v>
      </c>
      <c r="H342" s="5" t="s">
        <v>344</v>
      </c>
    </row>
    <row r="343" spans="1:8">
      <c r="A343" s="5">
        <v>72</v>
      </c>
      <c r="B343" s="6" t="s">
        <v>411</v>
      </c>
      <c r="C343" s="9" t="s">
        <v>412</v>
      </c>
      <c r="D343" s="5">
        <v>952068731</v>
      </c>
      <c r="E343" s="5">
        <v>7.78</v>
      </c>
      <c r="F343" s="5">
        <v>544</v>
      </c>
      <c r="G343" s="7">
        <v>42653</v>
      </c>
      <c r="H343" s="5" t="s">
        <v>344</v>
      </c>
    </row>
    <row r="344" spans="1:8">
      <c r="A344" s="5">
        <v>73</v>
      </c>
      <c r="B344" s="6" t="s">
        <v>413</v>
      </c>
      <c r="C344" s="9" t="s">
        <v>414</v>
      </c>
      <c r="D344" s="5">
        <v>9599215197</v>
      </c>
      <c r="E344" s="5">
        <v>15</v>
      </c>
      <c r="F344" s="5">
        <f>E344*80</f>
        <v>1200</v>
      </c>
      <c r="G344" s="7">
        <v>42653</v>
      </c>
      <c r="H344" s="5" t="s">
        <v>344</v>
      </c>
    </row>
    <row r="345" spans="1:8">
      <c r="A345" s="5">
        <v>74</v>
      </c>
      <c r="B345" s="6" t="s">
        <v>415</v>
      </c>
      <c r="C345" s="9" t="s">
        <v>416</v>
      </c>
      <c r="D345" s="5">
        <v>9990787739</v>
      </c>
      <c r="E345" s="5">
        <v>2</v>
      </c>
      <c r="F345" s="5">
        <v>180</v>
      </c>
      <c r="G345" s="7">
        <v>42684</v>
      </c>
      <c r="H345" s="5" t="s">
        <v>346</v>
      </c>
    </row>
    <row r="346" spans="1:8">
      <c r="A346" s="5">
        <v>75</v>
      </c>
      <c r="B346" s="6" t="s">
        <v>63</v>
      </c>
      <c r="C346" s="9" t="s">
        <v>416</v>
      </c>
      <c r="D346" s="5">
        <v>7064000100</v>
      </c>
      <c r="E346" s="5">
        <v>7.9</v>
      </c>
      <c r="F346" s="5">
        <f>E346*80</f>
        <v>632</v>
      </c>
      <c r="G346" s="7">
        <v>42684</v>
      </c>
      <c r="H346" s="5" t="s">
        <v>346</v>
      </c>
    </row>
    <row r="347" spans="1:8">
      <c r="A347" s="5">
        <v>76</v>
      </c>
      <c r="B347" s="6" t="s">
        <v>224</v>
      </c>
      <c r="C347" s="9" t="s">
        <v>417</v>
      </c>
      <c r="D347" s="5">
        <v>9899718498</v>
      </c>
      <c r="E347" s="5">
        <v>2</v>
      </c>
      <c r="F347" s="5">
        <f>E347*80</f>
        <v>160</v>
      </c>
      <c r="G347" s="7">
        <v>42684</v>
      </c>
      <c r="H347" s="5" t="s">
        <v>346</v>
      </c>
    </row>
    <row r="348" spans="1:8" ht="30">
      <c r="A348" s="5">
        <v>77</v>
      </c>
      <c r="B348" s="6" t="s">
        <v>160</v>
      </c>
      <c r="C348" s="9" t="s">
        <v>418</v>
      </c>
      <c r="D348" s="5">
        <v>9711199785</v>
      </c>
      <c r="E348" s="5">
        <v>2.2799999999999998</v>
      </c>
      <c r="F348" s="5">
        <v>155</v>
      </c>
      <c r="G348" s="7">
        <v>42684</v>
      </c>
      <c r="H348" s="5" t="s">
        <v>346</v>
      </c>
    </row>
    <row r="349" spans="1:8" ht="30">
      <c r="A349" s="5">
        <v>78</v>
      </c>
      <c r="B349" s="6" t="s">
        <v>19</v>
      </c>
      <c r="C349" s="9" t="s">
        <v>419</v>
      </c>
      <c r="D349" s="5">
        <v>9810203525</v>
      </c>
      <c r="E349" s="5">
        <v>4.67</v>
      </c>
      <c r="F349" s="5">
        <v>326</v>
      </c>
      <c r="G349" s="7">
        <v>42684</v>
      </c>
      <c r="H349" s="5" t="s">
        <v>346</v>
      </c>
    </row>
    <row r="350" spans="1:8" ht="30">
      <c r="A350" s="5">
        <v>79</v>
      </c>
      <c r="B350" s="6" t="s">
        <v>420</v>
      </c>
      <c r="C350" s="9" t="s">
        <v>419</v>
      </c>
      <c r="D350" s="5">
        <v>9810203525</v>
      </c>
      <c r="E350" s="5">
        <v>4.5</v>
      </c>
      <c r="F350" s="5">
        <f>E350*70</f>
        <v>315</v>
      </c>
      <c r="G350" s="7">
        <v>42684</v>
      </c>
      <c r="H350" s="5" t="s">
        <v>346</v>
      </c>
    </row>
    <row r="351" spans="1:8">
      <c r="A351" s="5">
        <v>80</v>
      </c>
      <c r="B351" s="6" t="s">
        <v>191</v>
      </c>
      <c r="C351" s="9" t="s">
        <v>421</v>
      </c>
      <c r="D351" s="5">
        <v>8527656864</v>
      </c>
      <c r="E351" s="5">
        <v>6</v>
      </c>
      <c r="F351" s="5">
        <f>E351*50</f>
        <v>300</v>
      </c>
      <c r="G351" s="7">
        <v>42684</v>
      </c>
      <c r="H351" s="5" t="s">
        <v>346</v>
      </c>
    </row>
    <row r="352" spans="1:8">
      <c r="A352" s="5">
        <v>81</v>
      </c>
      <c r="B352" s="6" t="s">
        <v>422</v>
      </c>
      <c r="C352" s="9" t="s">
        <v>423</v>
      </c>
      <c r="D352" s="5">
        <v>9582809834</v>
      </c>
      <c r="E352" s="5">
        <v>16.399999999999999</v>
      </c>
      <c r="F352" s="5">
        <v>1148</v>
      </c>
      <c r="G352" s="7">
        <v>42714</v>
      </c>
      <c r="H352" s="5" t="s">
        <v>349</v>
      </c>
    </row>
    <row r="353" spans="1:8">
      <c r="A353" s="5">
        <v>82</v>
      </c>
      <c r="B353" s="6" t="s">
        <v>424</v>
      </c>
      <c r="C353" s="5"/>
      <c r="D353" s="5">
        <v>8373991272</v>
      </c>
      <c r="E353" s="5">
        <v>4.4000000000000004</v>
      </c>
      <c r="F353" s="5">
        <v>308</v>
      </c>
      <c r="G353" s="7">
        <v>42714</v>
      </c>
      <c r="H353" s="5" t="s">
        <v>349</v>
      </c>
    </row>
    <row r="354" spans="1:8">
      <c r="A354" s="5">
        <v>83</v>
      </c>
      <c r="B354" s="6" t="s">
        <v>393</v>
      </c>
      <c r="C354" s="9" t="s">
        <v>425</v>
      </c>
      <c r="D354" s="5">
        <v>9810020293</v>
      </c>
      <c r="E354" s="5">
        <v>5.8</v>
      </c>
      <c r="F354" s="5">
        <f>E354*80</f>
        <v>464</v>
      </c>
      <c r="G354" s="5" t="s">
        <v>344</v>
      </c>
      <c r="H354" s="5" t="s">
        <v>354</v>
      </c>
    </row>
    <row r="355" spans="1:8">
      <c r="A355" s="5">
        <v>84</v>
      </c>
      <c r="B355" s="6" t="s">
        <v>426</v>
      </c>
      <c r="C355" s="9" t="s">
        <v>427</v>
      </c>
      <c r="D355" s="5">
        <v>8827013229</v>
      </c>
      <c r="E355" s="5">
        <v>5.7</v>
      </c>
      <c r="F355" s="5">
        <f>E355*80</f>
        <v>456</v>
      </c>
      <c r="G355" s="5" t="s">
        <v>344</v>
      </c>
      <c r="H355" s="5" t="s">
        <v>354</v>
      </c>
    </row>
    <row r="356" spans="1:8" ht="30">
      <c r="A356" s="5">
        <v>85</v>
      </c>
      <c r="B356" s="6" t="s">
        <v>207</v>
      </c>
      <c r="C356" s="9" t="s">
        <v>242</v>
      </c>
      <c r="D356" s="5">
        <v>8800744507</v>
      </c>
      <c r="E356" s="5">
        <v>6.49</v>
      </c>
      <c r="F356" s="5">
        <v>519</v>
      </c>
      <c r="G356" s="5" t="s">
        <v>344</v>
      </c>
      <c r="H356" s="5" t="s">
        <v>354</v>
      </c>
    </row>
    <row r="357" spans="1:8" ht="30">
      <c r="A357" s="5">
        <v>86</v>
      </c>
      <c r="B357" s="6" t="s">
        <v>19</v>
      </c>
      <c r="C357" s="9" t="s">
        <v>419</v>
      </c>
      <c r="D357" s="5"/>
      <c r="E357" s="5">
        <v>1.6</v>
      </c>
      <c r="F357" s="5">
        <f>E357*70</f>
        <v>112</v>
      </c>
      <c r="G357" s="5" t="s">
        <v>344</v>
      </c>
      <c r="H357" s="5" t="s">
        <v>354</v>
      </c>
    </row>
    <row r="358" spans="1:8" ht="30">
      <c r="A358" s="5">
        <v>87</v>
      </c>
      <c r="B358" s="6" t="s">
        <v>420</v>
      </c>
      <c r="C358" s="9" t="s">
        <v>419</v>
      </c>
      <c r="D358" s="5"/>
      <c r="E358" s="5">
        <v>1.2</v>
      </c>
      <c r="F358" s="5">
        <f>E358*70</f>
        <v>84</v>
      </c>
      <c r="G358" s="5" t="s">
        <v>344</v>
      </c>
      <c r="H358" s="5" t="s">
        <v>354</v>
      </c>
    </row>
    <row r="359" spans="1:8" ht="30">
      <c r="A359" s="5">
        <v>88</v>
      </c>
      <c r="B359" s="6" t="s">
        <v>160</v>
      </c>
      <c r="C359" s="9" t="s">
        <v>405</v>
      </c>
      <c r="D359" s="5"/>
      <c r="E359" s="5">
        <v>3.54</v>
      </c>
      <c r="F359" s="5">
        <v>240</v>
      </c>
      <c r="G359" s="5" t="s">
        <v>344</v>
      </c>
      <c r="H359" s="5" t="s">
        <v>354</v>
      </c>
    </row>
    <row r="360" spans="1:8">
      <c r="A360" s="5">
        <v>89</v>
      </c>
      <c r="B360" s="6" t="s">
        <v>428</v>
      </c>
      <c r="C360" s="9" t="s">
        <v>429</v>
      </c>
      <c r="D360" s="5">
        <v>9599215197</v>
      </c>
      <c r="E360" s="5">
        <v>3</v>
      </c>
      <c r="F360" s="5">
        <f>E360*80</f>
        <v>240</v>
      </c>
      <c r="G360" s="5" t="s">
        <v>346</v>
      </c>
      <c r="H360" s="5" t="s">
        <v>351</v>
      </c>
    </row>
    <row r="361" spans="1:8">
      <c r="A361" s="5">
        <v>90</v>
      </c>
      <c r="B361" s="6" t="s">
        <v>248</v>
      </c>
      <c r="C361" s="9" t="s">
        <v>430</v>
      </c>
      <c r="D361" s="5">
        <v>7425934220</v>
      </c>
      <c r="E361" s="5">
        <v>6.53</v>
      </c>
      <c r="F361" s="5">
        <v>522</v>
      </c>
      <c r="G361" s="5" t="s">
        <v>349</v>
      </c>
      <c r="H361" s="5" t="s">
        <v>355</v>
      </c>
    </row>
    <row r="362" spans="1:8">
      <c r="A362" s="5">
        <v>91</v>
      </c>
      <c r="B362" s="6" t="s">
        <v>431</v>
      </c>
      <c r="C362" s="9" t="s">
        <v>432</v>
      </c>
      <c r="D362" s="5">
        <v>8750485469</v>
      </c>
      <c r="E362" s="5">
        <v>5.46</v>
      </c>
      <c r="F362" s="5">
        <v>382</v>
      </c>
      <c r="G362" s="5" t="s">
        <v>349</v>
      </c>
      <c r="H362" s="5" t="s">
        <v>355</v>
      </c>
    </row>
    <row r="363" spans="1:8">
      <c r="A363" s="5">
        <v>92</v>
      </c>
      <c r="B363" s="6" t="s">
        <v>433</v>
      </c>
      <c r="C363" s="9" t="s">
        <v>434</v>
      </c>
      <c r="D363" s="5">
        <v>7838386952</v>
      </c>
      <c r="E363" s="5">
        <v>24</v>
      </c>
      <c r="F363" s="5">
        <f>E363*80</f>
        <v>1920</v>
      </c>
      <c r="G363" s="5" t="s">
        <v>349</v>
      </c>
      <c r="H363" s="5" t="s">
        <v>197</v>
      </c>
    </row>
    <row r="364" spans="1:8">
      <c r="A364" s="5">
        <v>93</v>
      </c>
      <c r="B364" s="6" t="s">
        <v>151</v>
      </c>
      <c r="C364" s="9" t="s">
        <v>435</v>
      </c>
      <c r="D364" s="5"/>
      <c r="E364" s="5">
        <v>5</v>
      </c>
      <c r="F364" s="5">
        <v>400</v>
      </c>
      <c r="G364" s="5" t="s">
        <v>354</v>
      </c>
      <c r="H364" s="5" t="s">
        <v>355</v>
      </c>
    </row>
    <row r="365" spans="1:8">
      <c r="A365" s="5">
        <v>94</v>
      </c>
      <c r="B365" s="6" t="s">
        <v>436</v>
      </c>
      <c r="C365" s="9" t="s">
        <v>437</v>
      </c>
      <c r="D365" s="5">
        <v>7837019633</v>
      </c>
      <c r="E365" s="5">
        <v>1.6</v>
      </c>
      <c r="F365" s="5">
        <v>262</v>
      </c>
      <c r="G365" s="5" t="s">
        <v>354</v>
      </c>
      <c r="H365" s="5" t="s">
        <v>355</v>
      </c>
    </row>
    <row r="366" spans="1:8">
      <c r="A366" s="5">
        <v>95</v>
      </c>
      <c r="B366" s="6" t="s">
        <v>393</v>
      </c>
      <c r="C366" s="9" t="s">
        <v>394</v>
      </c>
      <c r="D366" s="5"/>
      <c r="E366" s="5">
        <v>9.18</v>
      </c>
      <c r="F366" s="5">
        <v>734</v>
      </c>
      <c r="G366" s="5" t="s">
        <v>354</v>
      </c>
      <c r="H366" s="5" t="s">
        <v>368</v>
      </c>
    </row>
    <row r="367" spans="1:8">
      <c r="A367" s="5"/>
      <c r="B367" s="6"/>
      <c r="C367" s="5"/>
      <c r="D367" s="5"/>
      <c r="E367" s="5"/>
      <c r="F367" s="5"/>
      <c r="G367" s="5"/>
      <c r="H367" s="5"/>
    </row>
    <row r="368" spans="1:8" ht="30">
      <c r="A368" s="5">
        <v>96</v>
      </c>
      <c r="B368" s="6" t="s">
        <v>438</v>
      </c>
      <c r="C368" s="9" t="s">
        <v>439</v>
      </c>
      <c r="D368" s="5">
        <v>8826830667</v>
      </c>
      <c r="E368" s="5">
        <v>3.3</v>
      </c>
      <c r="F368" s="5">
        <v>165</v>
      </c>
      <c r="G368" s="5" t="s">
        <v>440</v>
      </c>
      <c r="H368" s="5" t="s">
        <v>441</v>
      </c>
    </row>
    <row r="369" spans="1:9">
      <c r="A369" s="5">
        <v>97</v>
      </c>
      <c r="B369" s="6" t="s">
        <v>442</v>
      </c>
      <c r="C369" s="9" t="s">
        <v>443</v>
      </c>
      <c r="D369" s="5">
        <v>8826233005</v>
      </c>
      <c r="E369" s="5">
        <v>5.38</v>
      </c>
      <c r="F369" s="5">
        <v>424</v>
      </c>
      <c r="G369" s="5" t="s">
        <v>441</v>
      </c>
      <c r="H369" s="5" t="s">
        <v>444</v>
      </c>
    </row>
    <row r="370" spans="1:9">
      <c r="A370" s="5">
        <v>98</v>
      </c>
      <c r="B370" s="6" t="s">
        <v>445</v>
      </c>
      <c r="C370" s="9" t="s">
        <v>446</v>
      </c>
      <c r="D370" s="5">
        <v>9591162593</v>
      </c>
      <c r="E370" s="5">
        <v>2.98</v>
      </c>
      <c r="F370" s="5">
        <v>238</v>
      </c>
      <c r="G370" s="5" t="s">
        <v>447</v>
      </c>
      <c r="H370" s="5" t="s">
        <v>448</v>
      </c>
    </row>
    <row r="371" spans="1:9">
      <c r="A371" s="5"/>
      <c r="B371" s="6"/>
      <c r="C371" s="9"/>
      <c r="D371" s="5"/>
      <c r="E371" s="5"/>
      <c r="F371" s="5"/>
      <c r="G371" s="5"/>
      <c r="H371" s="5"/>
    </row>
    <row r="372" spans="1:9">
      <c r="A372" s="5"/>
      <c r="B372" s="6"/>
      <c r="C372" s="9"/>
      <c r="D372" s="5"/>
      <c r="E372" s="5"/>
      <c r="F372" s="5"/>
      <c r="G372" s="5"/>
      <c r="H372" s="5"/>
    </row>
    <row r="373" spans="1:9" ht="30">
      <c r="A373" s="5">
        <v>99</v>
      </c>
      <c r="B373" s="6" t="s">
        <v>119</v>
      </c>
      <c r="C373" s="9" t="s">
        <v>449</v>
      </c>
      <c r="D373" s="5">
        <v>7834999702</v>
      </c>
      <c r="E373" s="5">
        <v>9.8849999999999998</v>
      </c>
      <c r="F373" s="5">
        <v>790</v>
      </c>
      <c r="G373" s="7" t="s">
        <v>368</v>
      </c>
      <c r="H373" s="5" t="s">
        <v>440</v>
      </c>
    </row>
    <row r="374" spans="1:9">
      <c r="A374" s="5">
        <v>100</v>
      </c>
      <c r="B374" s="6" t="s">
        <v>123</v>
      </c>
      <c r="C374" s="9" t="s">
        <v>124</v>
      </c>
      <c r="D374" s="5">
        <v>9599945465</v>
      </c>
      <c r="E374" s="5">
        <v>9</v>
      </c>
      <c r="F374" s="5">
        <v>630</v>
      </c>
      <c r="G374" s="5" t="s">
        <v>368</v>
      </c>
      <c r="H374" s="5" t="s">
        <v>440</v>
      </c>
    </row>
    <row r="375" spans="1:9">
      <c r="A375" s="5">
        <v>101</v>
      </c>
      <c r="B375" s="6" t="s">
        <v>450</v>
      </c>
      <c r="C375" s="9" t="s">
        <v>451</v>
      </c>
      <c r="D375" s="5">
        <v>8826896286</v>
      </c>
      <c r="E375" s="5">
        <v>7.25</v>
      </c>
      <c r="F375" s="5">
        <v>507</v>
      </c>
      <c r="G375" s="5" t="s">
        <v>368</v>
      </c>
      <c r="H375" s="5" t="s">
        <v>440</v>
      </c>
    </row>
    <row r="376" spans="1:9" ht="30">
      <c r="A376" s="5">
        <v>102</v>
      </c>
      <c r="B376" s="6" t="s">
        <v>207</v>
      </c>
      <c r="C376" s="9" t="s">
        <v>242</v>
      </c>
      <c r="D376" s="5"/>
      <c r="E376" s="5">
        <v>20.8</v>
      </c>
      <c r="F376" s="5">
        <f>E376*80</f>
        <v>1664</v>
      </c>
      <c r="G376" s="5" t="s">
        <v>368</v>
      </c>
      <c r="H376" s="5" t="s">
        <v>452</v>
      </c>
      <c r="I376" t="s">
        <v>453</v>
      </c>
    </row>
    <row r="377" spans="1:9">
      <c r="A377" s="5">
        <v>103</v>
      </c>
      <c r="B377" s="6" t="s">
        <v>454</v>
      </c>
      <c r="C377" s="9" t="s">
        <v>394</v>
      </c>
      <c r="D377" s="5"/>
      <c r="E377" s="5">
        <v>2.625</v>
      </c>
      <c r="F377" s="5"/>
      <c r="G377" s="5" t="s">
        <v>197</v>
      </c>
      <c r="H377" s="5" t="s">
        <v>452</v>
      </c>
      <c r="I377" t="s">
        <v>127</v>
      </c>
    </row>
    <row r="378" spans="1:9">
      <c r="A378" s="5">
        <v>104</v>
      </c>
      <c r="B378" s="6" t="s">
        <v>143</v>
      </c>
      <c r="C378" s="9" t="s">
        <v>348</v>
      </c>
      <c r="D378" s="5">
        <v>9900370976</v>
      </c>
      <c r="E378" s="5">
        <v>3.7250000000000001</v>
      </c>
      <c r="F378" s="5">
        <v>596</v>
      </c>
      <c r="G378" s="5" t="s">
        <v>440</v>
      </c>
      <c r="H378" s="5" t="s">
        <v>452</v>
      </c>
    </row>
    <row r="379" spans="1:9">
      <c r="A379" s="5">
        <v>105</v>
      </c>
      <c r="B379" s="6" t="s">
        <v>250</v>
      </c>
      <c r="C379" s="9" t="s">
        <v>455</v>
      </c>
      <c r="D379" s="5">
        <v>8377830038</v>
      </c>
      <c r="E379" s="5">
        <v>7.6</v>
      </c>
      <c r="F379" s="5">
        <f>E379*80</f>
        <v>608</v>
      </c>
      <c r="G379" s="5" t="s">
        <v>452</v>
      </c>
      <c r="H379" s="5" t="s">
        <v>456</v>
      </c>
    </row>
    <row r="380" spans="1:9">
      <c r="A380" s="5">
        <v>106</v>
      </c>
      <c r="B380" s="6" t="s">
        <v>119</v>
      </c>
      <c r="C380" s="9" t="s">
        <v>457</v>
      </c>
      <c r="D380" s="5">
        <v>8375838128</v>
      </c>
      <c r="E380" s="5">
        <v>7.4</v>
      </c>
      <c r="F380" s="5">
        <v>592</v>
      </c>
      <c r="G380" s="5" t="s">
        <v>452</v>
      </c>
      <c r="H380" s="5" t="s">
        <v>456</v>
      </c>
    </row>
    <row r="381" spans="1:9">
      <c r="A381" s="5">
        <v>107</v>
      </c>
      <c r="B381" s="6" t="s">
        <v>458</v>
      </c>
      <c r="C381" s="9" t="s">
        <v>459</v>
      </c>
      <c r="D381" s="5">
        <v>9910064950</v>
      </c>
      <c r="E381" s="5">
        <v>9</v>
      </c>
      <c r="F381" s="5">
        <v>430</v>
      </c>
      <c r="G381" s="5" t="s">
        <v>452</v>
      </c>
      <c r="H381" s="5" t="s">
        <v>456</v>
      </c>
    </row>
    <row r="382" spans="1:9">
      <c r="A382" s="5">
        <v>108</v>
      </c>
      <c r="B382" s="6" t="s">
        <v>138</v>
      </c>
      <c r="C382" s="9" t="s">
        <v>460</v>
      </c>
      <c r="D382" s="5">
        <v>9811627261</v>
      </c>
      <c r="E382" s="5">
        <v>11.84</v>
      </c>
      <c r="F382" s="5">
        <v>592</v>
      </c>
      <c r="G382" s="5" t="s">
        <v>452</v>
      </c>
      <c r="H382" s="5" t="s">
        <v>456</v>
      </c>
    </row>
    <row r="383" spans="1:9">
      <c r="A383" s="5">
        <v>109</v>
      </c>
      <c r="B383" s="6" t="s">
        <v>370</v>
      </c>
      <c r="C383" s="9" t="s">
        <v>394</v>
      </c>
      <c r="D383" s="5">
        <v>9810020293</v>
      </c>
      <c r="E383" s="5">
        <v>3.335</v>
      </c>
      <c r="F383" s="5"/>
      <c r="G383" s="5" t="s">
        <v>441</v>
      </c>
      <c r="H383" s="5" t="s">
        <v>456</v>
      </c>
      <c r="I383" t="s">
        <v>127</v>
      </c>
    </row>
    <row r="384" spans="1:9" ht="30">
      <c r="A384" s="5">
        <v>110</v>
      </c>
      <c r="B384" s="6" t="s">
        <v>160</v>
      </c>
      <c r="C384" s="9" t="s">
        <v>461</v>
      </c>
      <c r="D384" s="5">
        <v>9711199785</v>
      </c>
      <c r="E384" s="5">
        <v>4.95</v>
      </c>
      <c r="F384" s="5"/>
      <c r="G384" s="5" t="s">
        <v>441</v>
      </c>
      <c r="H384" s="5" t="s">
        <v>444</v>
      </c>
      <c r="I384" t="s">
        <v>127</v>
      </c>
    </row>
    <row r="385" spans="1:10">
      <c r="A385" s="5">
        <v>111</v>
      </c>
      <c r="B385" s="6" t="s">
        <v>38</v>
      </c>
      <c r="C385" s="9" t="s">
        <v>462</v>
      </c>
      <c r="D385" s="5"/>
      <c r="E385" s="5">
        <v>4.24</v>
      </c>
      <c r="F385" s="5">
        <v>296</v>
      </c>
      <c r="G385" s="5" t="s">
        <v>456</v>
      </c>
      <c r="H385" s="5" t="s">
        <v>463</v>
      </c>
    </row>
    <row r="386" spans="1:10">
      <c r="A386" s="5">
        <v>112</v>
      </c>
      <c r="B386" s="6" t="s">
        <v>464</v>
      </c>
      <c r="C386" s="9" t="s">
        <v>465</v>
      </c>
      <c r="D386" s="5">
        <v>9717126526</v>
      </c>
      <c r="E386" s="5">
        <v>19.754999999999999</v>
      </c>
      <c r="F386" s="5">
        <v>987</v>
      </c>
      <c r="G386" s="5" t="s">
        <v>456</v>
      </c>
      <c r="H386" s="5" t="s">
        <v>463</v>
      </c>
    </row>
    <row r="387" spans="1:10" ht="30">
      <c r="A387" s="5">
        <v>113</v>
      </c>
      <c r="B387" s="6" t="s">
        <v>466</v>
      </c>
      <c r="C387" s="9" t="s">
        <v>467</v>
      </c>
      <c r="D387" s="5">
        <v>9873184073</v>
      </c>
      <c r="E387" s="5">
        <v>2.93</v>
      </c>
      <c r="F387" s="5">
        <v>234</v>
      </c>
      <c r="G387" s="5" t="s">
        <v>456</v>
      </c>
      <c r="H387" s="5" t="s">
        <v>463</v>
      </c>
    </row>
    <row r="388" spans="1:10">
      <c r="A388" s="5">
        <v>114</v>
      </c>
      <c r="B388" s="6" t="s">
        <v>445</v>
      </c>
      <c r="C388" s="9" t="s">
        <v>468</v>
      </c>
      <c r="D388" s="5">
        <v>9591162593</v>
      </c>
      <c r="E388" s="5">
        <v>1.915</v>
      </c>
      <c r="F388" s="5">
        <v>134</v>
      </c>
      <c r="G388" s="5" t="s">
        <v>456</v>
      </c>
      <c r="H388" s="5" t="s">
        <v>463</v>
      </c>
    </row>
    <row r="389" spans="1:10">
      <c r="A389" s="5">
        <v>115</v>
      </c>
      <c r="B389" s="6" t="s">
        <v>464</v>
      </c>
      <c r="C389" s="9" t="s">
        <v>465</v>
      </c>
      <c r="D389" s="5">
        <v>9717126526</v>
      </c>
      <c r="E389" s="5">
        <v>3.49</v>
      </c>
      <c r="F389" s="5">
        <v>244</v>
      </c>
      <c r="G389" s="5" t="s">
        <v>456</v>
      </c>
      <c r="H389" s="5" t="s">
        <v>463</v>
      </c>
    </row>
    <row r="390" spans="1:10" ht="30">
      <c r="A390" s="5">
        <v>116</v>
      </c>
      <c r="B390" s="6" t="s">
        <v>207</v>
      </c>
      <c r="C390" s="9" t="s">
        <v>242</v>
      </c>
      <c r="D390" s="5"/>
      <c r="E390" s="5">
        <v>5.3550000000000004</v>
      </c>
      <c r="F390" s="5">
        <v>428</v>
      </c>
      <c r="G390" s="5" t="s">
        <v>456</v>
      </c>
      <c r="H390" s="5" t="s">
        <v>463</v>
      </c>
      <c r="J390" t="s">
        <v>469</v>
      </c>
    </row>
    <row r="391" spans="1:10">
      <c r="A391" s="5">
        <v>117</v>
      </c>
      <c r="B391" s="6" t="s">
        <v>363</v>
      </c>
      <c r="C391" s="9" t="s">
        <v>470</v>
      </c>
      <c r="D391" s="5">
        <v>8800347784</v>
      </c>
      <c r="E391" s="5">
        <v>7</v>
      </c>
      <c r="F391" s="5">
        <f>E391*50</f>
        <v>350</v>
      </c>
      <c r="G391" s="5" t="s">
        <v>444</v>
      </c>
      <c r="H391" s="5" t="s">
        <v>447</v>
      </c>
    </row>
    <row r="392" spans="1:10" ht="30">
      <c r="A392" s="5">
        <v>118</v>
      </c>
      <c r="B392" s="6" t="s">
        <v>49</v>
      </c>
      <c r="C392" s="9" t="s">
        <v>471</v>
      </c>
      <c r="D392" s="5">
        <v>9999952862</v>
      </c>
      <c r="E392" s="5">
        <v>4.415</v>
      </c>
      <c r="F392" s="5">
        <v>353</v>
      </c>
      <c r="G392" s="5" t="s">
        <v>444</v>
      </c>
      <c r="H392" s="5" t="s">
        <v>447</v>
      </c>
    </row>
    <row r="393" spans="1:10">
      <c r="A393" s="5">
        <v>119</v>
      </c>
      <c r="B393" s="6" t="s">
        <v>472</v>
      </c>
      <c r="C393" s="9" t="s">
        <v>473</v>
      </c>
      <c r="D393" s="5">
        <v>8510963058</v>
      </c>
      <c r="E393" s="5">
        <v>3.52</v>
      </c>
      <c r="F393" s="5">
        <v>281</v>
      </c>
      <c r="G393" s="5" t="s">
        <v>444</v>
      </c>
      <c r="H393" s="5" t="s">
        <v>447</v>
      </c>
    </row>
    <row r="394" spans="1:10" ht="30">
      <c r="A394" s="5">
        <v>120</v>
      </c>
      <c r="B394" s="6" t="s">
        <v>474</v>
      </c>
      <c r="C394" s="9" t="s">
        <v>475</v>
      </c>
      <c r="D394" s="5">
        <v>8013364405</v>
      </c>
      <c r="E394" s="5">
        <v>6.9450000000000003</v>
      </c>
      <c r="F394" s="5">
        <v>486</v>
      </c>
      <c r="G394" s="5" t="s">
        <v>444</v>
      </c>
      <c r="H394" s="5" t="s">
        <v>447</v>
      </c>
    </row>
    <row r="395" spans="1:10">
      <c r="A395" s="5">
        <v>121</v>
      </c>
      <c r="B395" s="6" t="s">
        <v>436</v>
      </c>
      <c r="C395" s="9" t="s">
        <v>476</v>
      </c>
      <c r="D395" s="5">
        <v>9780105669</v>
      </c>
      <c r="E395" s="5">
        <v>2</v>
      </c>
      <c r="F395" s="5">
        <v>140</v>
      </c>
      <c r="G395" s="5" t="s">
        <v>444</v>
      </c>
      <c r="H395" s="5" t="s">
        <v>447</v>
      </c>
    </row>
    <row r="396" spans="1:10">
      <c r="A396" s="5">
        <v>122</v>
      </c>
      <c r="B396" s="6" t="s">
        <v>477</v>
      </c>
      <c r="C396" s="9" t="s">
        <v>478</v>
      </c>
      <c r="D396" s="5">
        <v>9731176083</v>
      </c>
      <c r="E396" s="5">
        <v>6.085</v>
      </c>
      <c r="F396" s="5">
        <v>486</v>
      </c>
      <c r="G396" s="5" t="s">
        <v>444</v>
      </c>
      <c r="H396" s="5" t="s">
        <v>448</v>
      </c>
    </row>
    <row r="397" spans="1:10">
      <c r="A397" s="5">
        <v>123</v>
      </c>
      <c r="B397" s="6" t="s">
        <v>479</v>
      </c>
      <c r="C397" s="9" t="s">
        <v>480</v>
      </c>
      <c r="D397" s="5">
        <v>9560009475</v>
      </c>
      <c r="E397" s="5">
        <v>5.4050000000000002</v>
      </c>
      <c r="F397" s="5">
        <v>432</v>
      </c>
      <c r="G397" s="5" t="s">
        <v>463</v>
      </c>
      <c r="H397" s="5" t="s">
        <v>481</v>
      </c>
    </row>
    <row r="398" spans="1:10">
      <c r="A398" s="5">
        <v>124</v>
      </c>
      <c r="B398" s="6" t="s">
        <v>482</v>
      </c>
      <c r="C398" s="9" t="s">
        <v>483</v>
      </c>
      <c r="D398" s="5">
        <v>9891412599</v>
      </c>
      <c r="E398" s="5">
        <v>4.7649999999999997</v>
      </c>
      <c r="F398" s="5">
        <f>333+150</f>
        <v>483</v>
      </c>
      <c r="G398" s="5" t="s">
        <v>463</v>
      </c>
      <c r="H398" s="5" t="s">
        <v>481</v>
      </c>
    </row>
    <row r="399" spans="1:10">
      <c r="A399" s="5">
        <v>125</v>
      </c>
      <c r="B399" s="6" t="s">
        <v>370</v>
      </c>
      <c r="C399" s="9" t="s">
        <v>394</v>
      </c>
      <c r="D399" s="5"/>
      <c r="E399" s="5">
        <v>5.35</v>
      </c>
      <c r="F399" s="5"/>
      <c r="G399" s="5" t="s">
        <v>447</v>
      </c>
      <c r="H399" s="5" t="s">
        <v>448</v>
      </c>
      <c r="I399" t="s">
        <v>127</v>
      </c>
    </row>
    <row r="400" spans="1:10">
      <c r="A400" s="5">
        <v>126</v>
      </c>
      <c r="B400" s="6" t="s">
        <v>77</v>
      </c>
      <c r="C400" s="9" t="s">
        <v>484</v>
      </c>
      <c r="D400" s="5"/>
      <c r="E400" s="5">
        <v>7.3550000000000004</v>
      </c>
      <c r="F400" s="5"/>
      <c r="G400" s="5" t="s">
        <v>481</v>
      </c>
      <c r="H400" s="5" t="s">
        <v>485</v>
      </c>
      <c r="J400" t="s">
        <v>486</v>
      </c>
    </row>
    <row r="401" spans="1:9">
      <c r="A401" s="5">
        <v>127</v>
      </c>
      <c r="B401" s="6" t="s">
        <v>487</v>
      </c>
      <c r="C401" s="9" t="s">
        <v>488</v>
      </c>
      <c r="D401" s="5"/>
      <c r="E401" s="5">
        <v>12</v>
      </c>
      <c r="F401" s="5">
        <v>840</v>
      </c>
      <c r="G401" s="5" t="s">
        <v>481</v>
      </c>
      <c r="H401" s="5" t="s">
        <v>485</v>
      </c>
    </row>
    <row r="402" spans="1:9">
      <c r="A402" s="5">
        <v>128</v>
      </c>
      <c r="B402" s="6" t="s">
        <v>489</v>
      </c>
      <c r="C402" s="9" t="s">
        <v>490</v>
      </c>
      <c r="D402" s="5">
        <v>9818013006</v>
      </c>
      <c r="E402" s="5">
        <v>3.6949999999999998</v>
      </c>
      <c r="F402" s="5">
        <v>320</v>
      </c>
      <c r="G402" s="5" t="s">
        <v>481</v>
      </c>
      <c r="H402" s="5" t="s">
        <v>485</v>
      </c>
    </row>
    <row r="403" spans="1:9" ht="30">
      <c r="A403" s="5">
        <v>129</v>
      </c>
      <c r="B403" s="6" t="s">
        <v>491</v>
      </c>
      <c r="C403" s="9" t="s">
        <v>492</v>
      </c>
      <c r="D403" s="5">
        <v>9873665599</v>
      </c>
      <c r="E403" s="5">
        <v>3.5249999999999999</v>
      </c>
      <c r="F403" s="5">
        <v>280</v>
      </c>
      <c r="G403" s="5" t="s">
        <v>481</v>
      </c>
      <c r="H403" s="5" t="s">
        <v>493</v>
      </c>
    </row>
    <row r="404" spans="1:9">
      <c r="A404" s="5">
        <v>130</v>
      </c>
      <c r="B404" s="6" t="s">
        <v>38</v>
      </c>
      <c r="C404" s="9" t="s">
        <v>462</v>
      </c>
      <c r="D404" s="5"/>
      <c r="E404" s="5">
        <v>4.9649999999999999</v>
      </c>
      <c r="F404" s="5">
        <v>736</v>
      </c>
      <c r="G404" s="5" t="s">
        <v>448</v>
      </c>
      <c r="H404" s="7">
        <v>42439</v>
      </c>
    </row>
    <row r="405" spans="1:9" ht="30">
      <c r="A405" s="5">
        <v>131</v>
      </c>
      <c r="B405" s="6" t="s">
        <v>160</v>
      </c>
      <c r="C405" s="9" t="s">
        <v>405</v>
      </c>
      <c r="D405" s="5">
        <v>8756055558</v>
      </c>
      <c r="E405" s="5">
        <v>3.3</v>
      </c>
      <c r="F405" s="5">
        <v>224</v>
      </c>
      <c r="G405" s="5" t="s">
        <v>440</v>
      </c>
      <c r="H405" s="7" t="s">
        <v>441</v>
      </c>
      <c r="I405" t="s">
        <v>127</v>
      </c>
    </row>
    <row r="406" spans="1:9" ht="30">
      <c r="A406" s="5">
        <v>132</v>
      </c>
      <c r="B406" s="6" t="s">
        <v>143</v>
      </c>
      <c r="C406" s="9" t="s">
        <v>494</v>
      </c>
      <c r="D406" s="5">
        <v>9716063083</v>
      </c>
      <c r="E406" s="5">
        <v>3.23</v>
      </c>
      <c r="F406" s="5">
        <v>258</v>
      </c>
      <c r="G406" s="5" t="s">
        <v>440</v>
      </c>
      <c r="H406" s="7" t="s">
        <v>441</v>
      </c>
    </row>
    <row r="407" spans="1:9" ht="30">
      <c r="A407" s="5">
        <v>133</v>
      </c>
      <c r="B407" s="6" t="s">
        <v>420</v>
      </c>
      <c r="C407" s="9" t="s">
        <v>495</v>
      </c>
      <c r="D407" s="5">
        <v>9810200181</v>
      </c>
      <c r="E407" s="5">
        <v>4.3</v>
      </c>
      <c r="F407" s="5">
        <v>301</v>
      </c>
      <c r="G407" s="5" t="s">
        <v>440</v>
      </c>
      <c r="H407" s="7" t="s">
        <v>456</v>
      </c>
    </row>
    <row r="408" spans="1:9" ht="30">
      <c r="A408" s="5">
        <v>134</v>
      </c>
      <c r="B408" s="6" t="s">
        <v>19</v>
      </c>
      <c r="C408" s="9" t="s">
        <v>495</v>
      </c>
      <c r="D408" s="5">
        <v>9810200181</v>
      </c>
      <c r="E408" s="5">
        <v>4.3</v>
      </c>
      <c r="F408" s="5">
        <v>301</v>
      </c>
      <c r="G408" s="5" t="s">
        <v>440</v>
      </c>
      <c r="H408" s="7" t="s">
        <v>456</v>
      </c>
    </row>
    <row r="409" spans="1:9" ht="30">
      <c r="A409" s="5">
        <v>135</v>
      </c>
      <c r="B409" s="6" t="s">
        <v>496</v>
      </c>
      <c r="C409" s="9" t="s">
        <v>497</v>
      </c>
      <c r="D409" s="5">
        <v>9818806094</v>
      </c>
      <c r="E409" s="5">
        <v>3.8</v>
      </c>
      <c r="F409" s="5">
        <v>266</v>
      </c>
      <c r="G409" s="5" t="s">
        <v>440</v>
      </c>
      <c r="H409" s="7" t="s">
        <v>456</v>
      </c>
    </row>
    <row r="410" spans="1:9">
      <c r="A410" s="5">
        <v>136</v>
      </c>
      <c r="B410" s="6" t="s">
        <v>498</v>
      </c>
      <c r="C410" s="9" t="s">
        <v>499</v>
      </c>
      <c r="D410" s="5">
        <v>9899333430</v>
      </c>
      <c r="E410" s="5">
        <v>2.2000000000000002</v>
      </c>
      <c r="F410" s="5">
        <v>176</v>
      </c>
      <c r="G410" s="5" t="s">
        <v>452</v>
      </c>
      <c r="H410" s="7" t="s">
        <v>456</v>
      </c>
    </row>
    <row r="411" spans="1:9" ht="30">
      <c r="A411" s="5">
        <v>137</v>
      </c>
      <c r="B411" s="6" t="s">
        <v>38</v>
      </c>
      <c r="C411" s="9" t="s">
        <v>500</v>
      </c>
      <c r="D411" s="5">
        <v>9453017388</v>
      </c>
      <c r="E411" s="5">
        <v>9</v>
      </c>
      <c r="F411" s="5">
        <f>E411*70</f>
        <v>630</v>
      </c>
      <c r="G411" s="5" t="s">
        <v>452</v>
      </c>
      <c r="H411" s="7" t="s">
        <v>456</v>
      </c>
    </row>
    <row r="412" spans="1:9">
      <c r="A412" s="5">
        <v>138</v>
      </c>
      <c r="B412" s="6" t="s">
        <v>491</v>
      </c>
      <c r="C412" s="9" t="s">
        <v>501</v>
      </c>
      <c r="D412" s="5">
        <v>8527872975</v>
      </c>
      <c r="E412" s="5">
        <v>4.8</v>
      </c>
      <c r="F412" s="5">
        <v>384</v>
      </c>
      <c r="G412" s="5" t="s">
        <v>452</v>
      </c>
      <c r="H412" s="7" t="s">
        <v>456</v>
      </c>
    </row>
    <row r="413" spans="1:9" ht="30">
      <c r="A413" s="5">
        <v>139</v>
      </c>
      <c r="B413" s="6" t="s">
        <v>502</v>
      </c>
      <c r="C413" s="9" t="s">
        <v>503</v>
      </c>
      <c r="D413" s="5">
        <v>8800446450</v>
      </c>
      <c r="E413" s="5">
        <v>9.9</v>
      </c>
      <c r="F413" s="5">
        <v>792</v>
      </c>
      <c r="G413" s="5" t="s">
        <v>441</v>
      </c>
      <c r="H413" s="7" t="s">
        <v>463</v>
      </c>
    </row>
    <row r="414" spans="1:9">
      <c r="A414" s="5">
        <v>140</v>
      </c>
      <c r="B414" s="6" t="s">
        <v>151</v>
      </c>
      <c r="C414" s="9" t="s">
        <v>504</v>
      </c>
      <c r="D414" s="5">
        <v>9999741812</v>
      </c>
      <c r="E414" s="5">
        <v>4</v>
      </c>
      <c r="F414" s="5">
        <v>320</v>
      </c>
      <c r="G414" s="5" t="s">
        <v>441</v>
      </c>
      <c r="H414" s="7" t="s">
        <v>444</v>
      </c>
    </row>
    <row r="415" spans="1:9" ht="30">
      <c r="A415" s="5">
        <v>141</v>
      </c>
      <c r="B415" s="6" t="s">
        <v>505</v>
      </c>
      <c r="C415" s="9" t="s">
        <v>506</v>
      </c>
      <c r="D415" s="5">
        <v>9958518858</v>
      </c>
      <c r="E415" s="5">
        <v>8</v>
      </c>
      <c r="F415" s="5">
        <v>640</v>
      </c>
      <c r="G415" s="5" t="s">
        <v>441</v>
      </c>
      <c r="H415" s="7" t="s">
        <v>463</v>
      </c>
    </row>
    <row r="416" spans="1:9" ht="30">
      <c r="A416" s="5">
        <v>142</v>
      </c>
      <c r="B416" s="6" t="s">
        <v>507</v>
      </c>
      <c r="C416" s="9" t="s">
        <v>508</v>
      </c>
      <c r="D416" s="5">
        <v>9871998668</v>
      </c>
      <c r="E416" s="5">
        <v>5.5</v>
      </c>
      <c r="F416" s="5">
        <v>275</v>
      </c>
      <c r="G416" s="5" t="s">
        <v>441</v>
      </c>
      <c r="H416" s="7" t="s">
        <v>463</v>
      </c>
    </row>
    <row r="417" spans="1:9" ht="30">
      <c r="A417" s="5">
        <v>143</v>
      </c>
      <c r="B417" s="6" t="s">
        <v>509</v>
      </c>
      <c r="C417" s="9" t="s">
        <v>510</v>
      </c>
      <c r="D417" s="5">
        <v>9871499448</v>
      </c>
      <c r="E417" s="5">
        <v>4</v>
      </c>
      <c r="F417" s="5">
        <v>320</v>
      </c>
      <c r="G417" s="5" t="s">
        <v>456</v>
      </c>
      <c r="H417" s="7" t="s">
        <v>463</v>
      </c>
    </row>
    <row r="418" spans="1:9" ht="30">
      <c r="A418" s="5">
        <v>144</v>
      </c>
      <c r="B418" s="6" t="s">
        <v>511</v>
      </c>
      <c r="C418" s="9" t="s">
        <v>512</v>
      </c>
      <c r="D418" s="5">
        <v>9910119266</v>
      </c>
      <c r="E418" s="5">
        <v>7</v>
      </c>
      <c r="F418" s="5">
        <v>560</v>
      </c>
      <c r="G418" s="5" t="s">
        <v>456</v>
      </c>
      <c r="H418" s="7" t="s">
        <v>463</v>
      </c>
    </row>
    <row r="419" spans="1:9" ht="30">
      <c r="A419" s="5">
        <v>145</v>
      </c>
      <c r="B419" s="6" t="s">
        <v>513</v>
      </c>
      <c r="C419" s="9" t="s">
        <v>514</v>
      </c>
      <c r="D419" s="5">
        <v>9717060590</v>
      </c>
      <c r="E419" s="5">
        <v>8</v>
      </c>
      <c r="F419" s="5">
        <v>560</v>
      </c>
      <c r="G419" s="5" t="s">
        <v>456</v>
      </c>
      <c r="H419" s="7" t="s">
        <v>447</v>
      </c>
    </row>
    <row r="420" spans="1:9">
      <c r="A420" s="5">
        <v>146</v>
      </c>
      <c r="B420" s="9" t="s">
        <v>515</v>
      </c>
      <c r="C420" s="9" t="s">
        <v>516</v>
      </c>
      <c r="D420" s="25">
        <v>9818013006</v>
      </c>
      <c r="E420" s="5">
        <v>5.97</v>
      </c>
      <c r="F420" s="5">
        <v>300</v>
      </c>
      <c r="G420" s="5" t="s">
        <v>444</v>
      </c>
      <c r="H420" s="7" t="s">
        <v>447</v>
      </c>
    </row>
    <row r="421" spans="1:9" ht="30">
      <c r="A421" s="5">
        <v>147</v>
      </c>
      <c r="B421" s="9" t="s">
        <v>160</v>
      </c>
      <c r="C421" s="9" t="s">
        <v>405</v>
      </c>
      <c r="D421" s="25">
        <v>9711199785</v>
      </c>
      <c r="E421" s="5">
        <v>3.16</v>
      </c>
      <c r="F421" s="5">
        <v>214</v>
      </c>
      <c r="G421" s="5" t="s">
        <v>444</v>
      </c>
      <c r="H421" s="7" t="s">
        <v>481</v>
      </c>
      <c r="I421" t="s">
        <v>127</v>
      </c>
    </row>
    <row r="422" spans="1:9" ht="30">
      <c r="A422" s="5">
        <v>148</v>
      </c>
      <c r="B422" s="9" t="s">
        <v>19</v>
      </c>
      <c r="C422" s="9" t="s">
        <v>517</v>
      </c>
      <c r="D422" s="25">
        <v>9810200181</v>
      </c>
      <c r="E422" s="5">
        <v>5.3</v>
      </c>
      <c r="F422" s="5">
        <v>371</v>
      </c>
      <c r="G422" s="5" t="s">
        <v>463</v>
      </c>
      <c r="H422" s="7" t="s">
        <v>481</v>
      </c>
    </row>
    <row r="423" spans="1:9" ht="30">
      <c r="A423" s="5">
        <v>149</v>
      </c>
      <c r="B423" s="9" t="s">
        <v>9</v>
      </c>
      <c r="C423" s="9" t="s">
        <v>517</v>
      </c>
      <c r="D423" s="25">
        <v>9810200181</v>
      </c>
      <c r="E423" s="5">
        <v>5.5</v>
      </c>
      <c r="F423" s="5">
        <v>385</v>
      </c>
      <c r="G423" s="5" t="s">
        <v>463</v>
      </c>
      <c r="H423" s="7" t="s">
        <v>481</v>
      </c>
    </row>
    <row r="424" spans="1:9" ht="30">
      <c r="A424" s="5">
        <v>150</v>
      </c>
      <c r="B424" s="9" t="s">
        <v>285</v>
      </c>
      <c r="C424" s="9" t="s">
        <v>128</v>
      </c>
      <c r="D424" s="25">
        <v>9873200745</v>
      </c>
      <c r="E424" s="5">
        <v>4.5999999999999996</v>
      </c>
      <c r="F424" s="5">
        <v>368</v>
      </c>
      <c r="G424" s="5" t="s">
        <v>463</v>
      </c>
      <c r="H424" s="7" t="s">
        <v>481</v>
      </c>
    </row>
    <row r="425" spans="1:9">
      <c r="A425" s="5">
        <v>151</v>
      </c>
      <c r="B425" s="9" t="s">
        <v>123</v>
      </c>
      <c r="C425" s="9" t="s">
        <v>518</v>
      </c>
      <c r="D425" s="5"/>
      <c r="E425" s="5">
        <v>7.1</v>
      </c>
      <c r="F425" s="5">
        <v>497</v>
      </c>
      <c r="G425" s="5" t="s">
        <v>447</v>
      </c>
      <c r="H425" s="7" t="s">
        <v>448</v>
      </c>
    </row>
    <row r="426" spans="1:9" ht="30">
      <c r="A426" s="5">
        <v>152</v>
      </c>
      <c r="B426" s="9" t="s">
        <v>207</v>
      </c>
      <c r="C426" s="9" t="s">
        <v>242</v>
      </c>
      <c r="D426" s="5"/>
      <c r="E426" s="5">
        <v>18.37</v>
      </c>
      <c r="F426" s="5">
        <v>1469</v>
      </c>
      <c r="G426" s="5" t="s">
        <v>447</v>
      </c>
      <c r="H426" s="7" t="s">
        <v>485</v>
      </c>
    </row>
    <row r="427" spans="1:9" ht="30">
      <c r="A427" s="5">
        <v>153</v>
      </c>
      <c r="B427" s="9" t="s">
        <v>511</v>
      </c>
      <c r="C427" s="9" t="s">
        <v>519</v>
      </c>
      <c r="D427" s="5">
        <v>9910119266</v>
      </c>
      <c r="E427" s="5">
        <v>6.3</v>
      </c>
      <c r="F427" s="5">
        <v>908</v>
      </c>
      <c r="G427" s="5" t="s">
        <v>481</v>
      </c>
      <c r="H427" s="7" t="s">
        <v>448</v>
      </c>
    </row>
    <row r="428" spans="1:9" ht="30">
      <c r="A428" s="5">
        <v>154</v>
      </c>
      <c r="B428" s="9" t="s">
        <v>207</v>
      </c>
      <c r="C428" s="9" t="s">
        <v>242</v>
      </c>
      <c r="D428" s="5">
        <v>1204661016</v>
      </c>
      <c r="E428" s="5">
        <v>12.5</v>
      </c>
      <c r="F428" s="5">
        <f>E428*80</f>
        <v>1000</v>
      </c>
      <c r="G428" s="5" t="s">
        <v>481</v>
      </c>
      <c r="H428" s="7">
        <v>42501</v>
      </c>
    </row>
    <row r="429" spans="1:9">
      <c r="A429" s="5">
        <v>155</v>
      </c>
      <c r="B429" s="9" t="s">
        <v>86</v>
      </c>
      <c r="C429" s="9" t="s">
        <v>175</v>
      </c>
      <c r="D429" s="5">
        <v>8800370976</v>
      </c>
      <c r="E429" s="5">
        <v>6.8</v>
      </c>
      <c r="F429" s="5">
        <v>544</v>
      </c>
      <c r="G429" s="5" t="s">
        <v>481</v>
      </c>
      <c r="H429" s="7">
        <v>42380</v>
      </c>
    </row>
    <row r="430" spans="1:9" ht="30">
      <c r="A430" s="5">
        <v>156</v>
      </c>
      <c r="B430" s="9" t="s">
        <v>24</v>
      </c>
      <c r="C430" s="9" t="s">
        <v>520</v>
      </c>
      <c r="D430" s="5">
        <v>9958135562</v>
      </c>
      <c r="E430" s="5">
        <v>4.2</v>
      </c>
      <c r="F430" s="5">
        <f>E430*140</f>
        <v>588</v>
      </c>
      <c r="G430" s="5" t="s">
        <v>448</v>
      </c>
      <c r="H430" s="7" t="s">
        <v>448</v>
      </c>
    </row>
    <row r="431" spans="1:9" ht="30">
      <c r="A431" s="5">
        <v>157</v>
      </c>
      <c r="B431" s="9" t="s">
        <v>24</v>
      </c>
      <c r="C431" s="9" t="s">
        <v>520</v>
      </c>
      <c r="D431" s="5">
        <v>9958135562</v>
      </c>
      <c r="E431" s="5">
        <v>3.7</v>
      </c>
      <c r="F431" s="5">
        <v>296</v>
      </c>
      <c r="G431" s="5" t="s">
        <v>448</v>
      </c>
      <c r="H431" s="7">
        <v>42411</v>
      </c>
    </row>
    <row r="432" spans="1:9">
      <c r="A432" s="5"/>
      <c r="B432" s="5"/>
      <c r="C432" s="9"/>
      <c r="D432" s="5"/>
      <c r="E432" s="5"/>
      <c r="F432" s="5"/>
      <c r="G432" s="5"/>
      <c r="H432" s="7"/>
    </row>
    <row r="433" spans="1:8">
      <c r="A433" s="5"/>
      <c r="B433" s="5"/>
      <c r="C433" s="5"/>
      <c r="D433" s="5"/>
      <c r="E433" s="5"/>
      <c r="F433" s="5"/>
      <c r="G433" s="5"/>
      <c r="H433" s="5"/>
    </row>
    <row r="434" spans="1:8" ht="15.75" thickBot="1">
      <c r="F434" s="35">
        <f>SUM(F269:F433)</f>
        <v>76607</v>
      </c>
    </row>
  </sheetData>
  <mergeCells count="3">
    <mergeCell ref="C1:F2"/>
    <mergeCell ref="C115:F116"/>
    <mergeCell ref="C265:F2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82"/>
  <sheetViews>
    <sheetView tabSelected="1" topLeftCell="A190" workbookViewId="0">
      <selection activeCell="C201" sqref="C201"/>
    </sheetView>
  </sheetViews>
  <sheetFormatPr defaultRowHeight="15"/>
  <cols>
    <col min="2" max="2" width="17.85546875" bestFit="1" customWidth="1"/>
    <col min="3" max="3" width="38.85546875" bestFit="1" customWidth="1"/>
    <col min="4" max="4" width="12" bestFit="1" customWidth="1"/>
    <col min="5" max="5" width="16.28515625" bestFit="1" customWidth="1"/>
    <col min="6" max="6" width="10.140625" bestFit="1" customWidth="1"/>
    <col min="7" max="7" width="14.42578125" bestFit="1" customWidth="1"/>
    <col min="8" max="8" width="16.140625" bestFit="1" customWidth="1"/>
  </cols>
  <sheetData>
    <row r="1" spans="1:8">
      <c r="B1" s="8"/>
      <c r="C1" s="8"/>
      <c r="D1" s="8"/>
    </row>
    <row r="2" spans="1:8" ht="23.25">
      <c r="C2" s="27" t="s">
        <v>521</v>
      </c>
      <c r="D2" s="27"/>
      <c r="E2" s="27"/>
      <c r="F2" s="27"/>
    </row>
    <row r="3" spans="1:8" ht="18.75">
      <c r="A3" s="3" t="s">
        <v>1</v>
      </c>
      <c r="B3" s="4" t="s">
        <v>2</v>
      </c>
      <c r="C3" s="3" t="s">
        <v>3</v>
      </c>
      <c r="D3" s="3" t="s">
        <v>4</v>
      </c>
      <c r="E3" s="3" t="s">
        <v>522</v>
      </c>
      <c r="F3" s="3" t="s">
        <v>6</v>
      </c>
      <c r="G3" s="3" t="s">
        <v>7</v>
      </c>
      <c r="H3" s="3" t="s">
        <v>8</v>
      </c>
    </row>
    <row r="4" spans="1:8">
      <c r="B4" s="8"/>
      <c r="C4" s="8"/>
      <c r="D4" s="8"/>
    </row>
    <row r="5" spans="1:8">
      <c r="A5" s="5">
        <v>1</v>
      </c>
      <c r="B5" s="25" t="s">
        <v>9</v>
      </c>
      <c r="C5" s="9" t="s">
        <v>523</v>
      </c>
      <c r="D5" s="25">
        <v>9810200181</v>
      </c>
      <c r="E5" s="5" t="s">
        <v>524</v>
      </c>
      <c r="F5" s="5">
        <v>1100</v>
      </c>
      <c r="G5" s="7">
        <v>42377</v>
      </c>
      <c r="H5" s="7">
        <v>42437</v>
      </c>
    </row>
    <row r="6" spans="1:8">
      <c r="A6" s="5">
        <v>2</v>
      </c>
      <c r="B6" s="25" t="s">
        <v>525</v>
      </c>
      <c r="C6" s="9" t="s">
        <v>526</v>
      </c>
      <c r="D6" s="25">
        <v>8287571159</v>
      </c>
      <c r="E6" s="5" t="s">
        <v>527</v>
      </c>
      <c r="F6" s="5">
        <v>680</v>
      </c>
      <c r="G6" s="7">
        <v>42377</v>
      </c>
      <c r="H6" s="7">
        <v>42437</v>
      </c>
    </row>
    <row r="7" spans="1:8">
      <c r="A7" s="5">
        <v>3</v>
      </c>
      <c r="B7" s="5"/>
      <c r="C7" s="9"/>
      <c r="D7" s="25"/>
      <c r="E7" s="5"/>
      <c r="F7" s="5"/>
      <c r="G7" s="7"/>
      <c r="H7" s="7"/>
    </row>
    <row r="8" spans="1:8">
      <c r="A8" s="5">
        <v>4</v>
      </c>
      <c r="B8" s="5" t="s">
        <v>528</v>
      </c>
      <c r="C8" s="5" t="s">
        <v>529</v>
      </c>
      <c r="D8" s="5">
        <v>9999740371</v>
      </c>
      <c r="E8" s="5" t="s">
        <v>530</v>
      </c>
      <c r="F8" s="5">
        <v>250</v>
      </c>
      <c r="G8" s="17">
        <v>42408</v>
      </c>
      <c r="H8" s="17">
        <v>42529</v>
      </c>
    </row>
    <row r="9" spans="1:8">
      <c r="A9" s="5">
        <v>5</v>
      </c>
      <c r="B9" s="5" t="s">
        <v>531</v>
      </c>
      <c r="C9" s="5" t="s">
        <v>532</v>
      </c>
      <c r="D9" s="5">
        <v>7042645809</v>
      </c>
      <c r="E9" s="5" t="s">
        <v>533</v>
      </c>
      <c r="F9" s="5">
        <v>2500</v>
      </c>
      <c r="G9" s="17">
        <v>42590</v>
      </c>
      <c r="H9" s="17">
        <v>42621</v>
      </c>
    </row>
    <row r="10" spans="1:8">
      <c r="A10" s="5">
        <v>6</v>
      </c>
      <c r="B10" s="5" t="s">
        <v>534</v>
      </c>
      <c r="C10" s="5" t="s">
        <v>535</v>
      </c>
      <c r="D10" s="5">
        <v>7248512042</v>
      </c>
      <c r="E10" s="5" t="s">
        <v>536</v>
      </c>
      <c r="F10" s="5">
        <v>400</v>
      </c>
      <c r="G10" s="20" t="s">
        <v>137</v>
      </c>
      <c r="H10" s="20" t="s">
        <v>137</v>
      </c>
    </row>
    <row r="11" spans="1:8">
      <c r="A11" s="5">
        <v>7</v>
      </c>
      <c r="B11" s="5" t="s">
        <v>537</v>
      </c>
      <c r="C11" s="5" t="s">
        <v>538</v>
      </c>
      <c r="D11" s="5">
        <v>8130627878</v>
      </c>
      <c r="E11" s="5" t="s">
        <v>539</v>
      </c>
      <c r="F11" s="5">
        <v>1660</v>
      </c>
      <c r="G11" s="20" t="s">
        <v>137</v>
      </c>
      <c r="H11" s="17">
        <v>42409</v>
      </c>
    </row>
    <row r="12" spans="1:8">
      <c r="A12" s="5">
        <v>8</v>
      </c>
      <c r="B12" s="5" t="s">
        <v>540</v>
      </c>
      <c r="C12" s="5" t="s">
        <v>541</v>
      </c>
      <c r="D12" s="5">
        <v>8826328002</v>
      </c>
      <c r="E12" s="5" t="s">
        <v>542</v>
      </c>
      <c r="F12" s="5">
        <v>700</v>
      </c>
      <c r="G12" s="20" t="s">
        <v>145</v>
      </c>
      <c r="H12" s="17">
        <v>42438</v>
      </c>
    </row>
    <row r="13" spans="1:8">
      <c r="A13" s="5">
        <v>9</v>
      </c>
      <c r="B13" s="5" t="s">
        <v>543</v>
      </c>
      <c r="C13" s="6" t="s">
        <v>544</v>
      </c>
      <c r="D13" s="5">
        <v>9910892299</v>
      </c>
      <c r="E13" s="5" t="s">
        <v>536</v>
      </c>
      <c r="F13" s="5">
        <v>450</v>
      </c>
      <c r="G13" s="20" t="s">
        <v>145</v>
      </c>
      <c r="H13" s="17">
        <v>42409</v>
      </c>
    </row>
    <row r="14" spans="1:8">
      <c r="A14" s="5">
        <v>10</v>
      </c>
      <c r="B14" s="5" t="s">
        <v>545</v>
      </c>
      <c r="C14" s="6" t="s">
        <v>546</v>
      </c>
      <c r="D14" s="5">
        <v>9711812001</v>
      </c>
      <c r="E14" s="25" t="s">
        <v>547</v>
      </c>
      <c r="F14" s="25">
        <v>300</v>
      </c>
      <c r="G14" s="7">
        <v>42559</v>
      </c>
      <c r="H14" s="7">
        <v>42621</v>
      </c>
    </row>
    <row r="15" spans="1:8">
      <c r="A15" s="5">
        <v>11</v>
      </c>
      <c r="B15" s="25" t="s">
        <v>44</v>
      </c>
      <c r="C15" s="6" t="s">
        <v>548</v>
      </c>
      <c r="D15" s="25">
        <v>9910064950</v>
      </c>
      <c r="E15" s="25" t="s">
        <v>547</v>
      </c>
      <c r="F15" s="25">
        <v>200</v>
      </c>
      <c r="G15" s="7">
        <v>42559</v>
      </c>
      <c r="H15" s="7">
        <v>42621</v>
      </c>
    </row>
    <row r="16" spans="1:8">
      <c r="A16" s="5">
        <v>12</v>
      </c>
      <c r="B16" s="25" t="s">
        <v>549</v>
      </c>
      <c r="C16" s="6" t="s">
        <v>550</v>
      </c>
      <c r="D16" s="25">
        <v>8860068739</v>
      </c>
      <c r="E16" s="25" t="s">
        <v>551</v>
      </c>
      <c r="F16" s="25">
        <v>180</v>
      </c>
      <c r="G16" s="7">
        <v>42559</v>
      </c>
      <c r="H16" s="7">
        <v>42651</v>
      </c>
    </row>
    <row r="17" spans="1:8">
      <c r="A17" s="5">
        <v>13</v>
      </c>
      <c r="B17" s="25" t="s">
        <v>552</v>
      </c>
      <c r="C17" s="9" t="s">
        <v>553</v>
      </c>
      <c r="D17" s="25">
        <v>7840814025</v>
      </c>
      <c r="E17" s="25" t="s">
        <v>547</v>
      </c>
      <c r="F17" s="25">
        <v>250</v>
      </c>
      <c r="G17" s="25" t="s">
        <v>32</v>
      </c>
      <c r="H17" s="25" t="s">
        <v>35</v>
      </c>
    </row>
    <row r="18" spans="1:8">
      <c r="B18" s="14"/>
      <c r="C18" s="13"/>
      <c r="D18" s="14"/>
    </row>
    <row r="19" spans="1:8">
      <c r="B19" s="14"/>
      <c r="C19" s="13"/>
      <c r="D19" s="14"/>
    </row>
    <row r="20" spans="1:8">
      <c r="B20" s="14"/>
      <c r="C20" s="13"/>
      <c r="D20" s="14"/>
    </row>
    <row r="21" spans="1:8" ht="15.75" thickBot="1">
      <c r="B21" s="14"/>
      <c r="C21" s="13"/>
      <c r="D21" s="14"/>
      <c r="F21" s="32">
        <f>SUM(F5:F20)</f>
        <v>8670</v>
      </c>
    </row>
    <row r="22" spans="1:8">
      <c r="B22" s="14"/>
      <c r="C22" s="13"/>
      <c r="D22" s="14"/>
    </row>
    <row r="23" spans="1:8">
      <c r="B23" s="14"/>
      <c r="C23" s="13"/>
      <c r="D23" s="14"/>
    </row>
    <row r="24" spans="1:8">
      <c r="B24" s="14"/>
      <c r="C24" s="13"/>
      <c r="D24" s="14"/>
    </row>
    <row r="25" spans="1:8">
      <c r="B25" s="14"/>
      <c r="C25" s="13"/>
      <c r="D25" s="14"/>
    </row>
    <row r="26" spans="1:8">
      <c r="B26" s="14"/>
      <c r="C26" s="13"/>
      <c r="D26" s="14"/>
    </row>
    <row r="27" spans="1:8">
      <c r="B27" s="14"/>
      <c r="C27" s="13"/>
      <c r="D27" s="14"/>
    </row>
    <row r="30" spans="1:8" ht="23.25">
      <c r="C30" s="27" t="s">
        <v>554</v>
      </c>
      <c r="D30" s="27"/>
      <c r="E30" s="27"/>
      <c r="F30" s="27"/>
    </row>
    <row r="31" spans="1:8" ht="18.75">
      <c r="A31" s="3" t="s">
        <v>1</v>
      </c>
      <c r="B31" s="4" t="s">
        <v>2</v>
      </c>
      <c r="C31" s="3" t="s">
        <v>3</v>
      </c>
      <c r="D31" s="3" t="s">
        <v>4</v>
      </c>
      <c r="E31" s="3" t="s">
        <v>150</v>
      </c>
      <c r="F31" s="3" t="s">
        <v>6</v>
      </c>
      <c r="G31" s="3" t="s">
        <v>7</v>
      </c>
      <c r="H31" s="3" t="s">
        <v>8</v>
      </c>
    </row>
    <row r="32" spans="1:8">
      <c r="A32" s="5"/>
      <c r="B32" s="5"/>
      <c r="C32" s="5"/>
      <c r="D32" s="5"/>
      <c r="E32" s="5"/>
      <c r="F32" s="5"/>
      <c r="G32" s="5"/>
      <c r="H32" s="5"/>
    </row>
    <row r="33" spans="1:11">
      <c r="A33" s="5">
        <v>1</v>
      </c>
      <c r="B33" s="5" t="s">
        <v>555</v>
      </c>
      <c r="C33" s="5" t="s">
        <v>556</v>
      </c>
      <c r="D33" s="5">
        <v>9582213189</v>
      </c>
      <c r="E33" s="5" t="s">
        <v>557</v>
      </c>
      <c r="F33" s="5">
        <v>1070</v>
      </c>
      <c r="G33" s="17">
        <v>42622</v>
      </c>
      <c r="H33" s="17">
        <v>42713</v>
      </c>
    </row>
    <row r="34" spans="1:11">
      <c r="A34" s="5">
        <v>2</v>
      </c>
      <c r="B34" s="5" t="s">
        <v>558</v>
      </c>
      <c r="C34" s="5" t="s">
        <v>559</v>
      </c>
      <c r="D34" s="5">
        <v>9811851557</v>
      </c>
      <c r="E34" s="5" t="s">
        <v>560</v>
      </c>
      <c r="F34" s="5">
        <v>250</v>
      </c>
      <c r="G34" s="17">
        <v>42652</v>
      </c>
      <c r="H34" s="20" t="s">
        <v>176</v>
      </c>
    </row>
    <row r="35" spans="1:11">
      <c r="A35" s="5">
        <v>3</v>
      </c>
      <c r="B35" s="5" t="s">
        <v>561</v>
      </c>
      <c r="C35" s="5" t="s">
        <v>562</v>
      </c>
      <c r="D35" s="5">
        <v>9872334064</v>
      </c>
      <c r="E35" s="5" t="s">
        <v>563</v>
      </c>
      <c r="F35" s="19">
        <v>900</v>
      </c>
      <c r="G35" s="17">
        <v>42713</v>
      </c>
      <c r="H35" s="20" t="s">
        <v>231</v>
      </c>
    </row>
    <row r="36" spans="1:11">
      <c r="A36" s="5">
        <v>4</v>
      </c>
      <c r="B36" s="5" t="s">
        <v>564</v>
      </c>
      <c r="C36" s="5" t="s">
        <v>565</v>
      </c>
      <c r="D36" s="5">
        <v>9958959302</v>
      </c>
      <c r="E36" s="5" t="s">
        <v>566</v>
      </c>
      <c r="F36" s="5">
        <v>1170</v>
      </c>
      <c r="G36" s="28" t="s">
        <v>567</v>
      </c>
      <c r="H36" s="20" t="s">
        <v>235</v>
      </c>
    </row>
    <row r="37" spans="1:11">
      <c r="A37" s="5">
        <v>5</v>
      </c>
      <c r="B37" s="5" t="s">
        <v>555</v>
      </c>
      <c r="C37" s="5" t="s">
        <v>556</v>
      </c>
      <c r="D37" s="5">
        <v>9582213189</v>
      </c>
      <c r="E37" s="5" t="s">
        <v>557</v>
      </c>
      <c r="F37" s="5">
        <v>1500</v>
      </c>
      <c r="G37" s="20" t="s">
        <v>231</v>
      </c>
      <c r="H37" s="20" t="s">
        <v>182</v>
      </c>
    </row>
    <row r="38" spans="1:11">
      <c r="A38" s="5">
        <v>6</v>
      </c>
      <c r="B38" s="5" t="s">
        <v>568</v>
      </c>
      <c r="C38" s="5" t="s">
        <v>569</v>
      </c>
      <c r="D38" s="5">
        <v>9871451672</v>
      </c>
      <c r="E38" s="5" t="s">
        <v>570</v>
      </c>
      <c r="F38" s="5">
        <v>520</v>
      </c>
      <c r="G38" s="20" t="s">
        <v>231</v>
      </c>
      <c r="H38" s="20" t="s">
        <v>182</v>
      </c>
    </row>
    <row r="39" spans="1:11">
      <c r="A39" s="5">
        <v>7</v>
      </c>
      <c r="B39" s="5" t="s">
        <v>571</v>
      </c>
      <c r="C39" s="5"/>
      <c r="D39" s="5">
        <v>9711900083</v>
      </c>
      <c r="E39" s="5" t="s">
        <v>542</v>
      </c>
      <c r="F39" s="5">
        <v>300</v>
      </c>
      <c r="G39" s="20" t="s">
        <v>231</v>
      </c>
      <c r="H39" s="20" t="s">
        <v>244</v>
      </c>
    </row>
    <row r="40" spans="1:11">
      <c r="A40" s="5">
        <v>8</v>
      </c>
      <c r="B40" s="5" t="s">
        <v>179</v>
      </c>
      <c r="C40" s="5" t="s">
        <v>180</v>
      </c>
      <c r="D40" s="5">
        <v>7838598947</v>
      </c>
      <c r="E40" s="5" t="s">
        <v>572</v>
      </c>
      <c r="F40" s="5">
        <v>350</v>
      </c>
      <c r="G40" s="20" t="s">
        <v>181</v>
      </c>
      <c r="H40" s="20" t="s">
        <v>182</v>
      </c>
    </row>
    <row r="41" spans="1:11">
      <c r="A41" s="5">
        <v>9</v>
      </c>
      <c r="B41" s="5" t="s">
        <v>573</v>
      </c>
      <c r="C41" s="5" t="s">
        <v>574</v>
      </c>
      <c r="D41" s="5">
        <v>9958094993</v>
      </c>
      <c r="E41" s="5" t="s">
        <v>566</v>
      </c>
      <c r="F41" s="5">
        <v>2880</v>
      </c>
      <c r="G41" s="17">
        <v>42683</v>
      </c>
      <c r="H41" s="20" t="s">
        <v>229</v>
      </c>
    </row>
    <row r="42" spans="1:11">
      <c r="A42" s="5">
        <v>10</v>
      </c>
      <c r="B42" s="5" t="s">
        <v>575</v>
      </c>
      <c r="C42" s="5" t="s">
        <v>576</v>
      </c>
      <c r="D42" s="5">
        <v>9818187055</v>
      </c>
      <c r="E42" s="5" t="s">
        <v>577</v>
      </c>
      <c r="F42" s="5">
        <v>1210</v>
      </c>
      <c r="G42" s="17">
        <v>42683</v>
      </c>
      <c r="H42" s="20" t="s">
        <v>229</v>
      </c>
    </row>
    <row r="43" spans="1:11">
      <c r="A43" s="5">
        <v>11</v>
      </c>
      <c r="B43" s="5" t="s">
        <v>578</v>
      </c>
      <c r="C43" s="5"/>
      <c r="D43" s="5">
        <v>12304996830</v>
      </c>
      <c r="E43" s="5" t="s">
        <v>563</v>
      </c>
      <c r="F43" s="5">
        <v>980</v>
      </c>
      <c r="G43" s="20" t="s">
        <v>182</v>
      </c>
      <c r="H43" s="20" t="s">
        <v>247</v>
      </c>
    </row>
    <row r="44" spans="1:11">
      <c r="A44" s="5">
        <v>12</v>
      </c>
      <c r="B44" s="5" t="s">
        <v>579</v>
      </c>
      <c r="C44" s="5" t="s">
        <v>580</v>
      </c>
      <c r="D44" s="5">
        <v>9711217822</v>
      </c>
      <c r="E44" s="5" t="s">
        <v>577</v>
      </c>
      <c r="F44" s="5">
        <v>1160</v>
      </c>
      <c r="G44" s="20" t="s">
        <v>186</v>
      </c>
      <c r="H44" s="17">
        <v>42379</v>
      </c>
    </row>
    <row r="45" spans="1:11">
      <c r="A45" s="5">
        <v>13</v>
      </c>
      <c r="B45" s="5" t="s">
        <v>579</v>
      </c>
      <c r="C45" s="5" t="s">
        <v>580</v>
      </c>
      <c r="D45" s="5">
        <v>9711217822</v>
      </c>
      <c r="E45" s="5" t="s">
        <v>563</v>
      </c>
      <c r="F45" s="5">
        <v>410</v>
      </c>
      <c r="G45" s="20" t="s">
        <v>186</v>
      </c>
      <c r="H45" s="17">
        <v>42379</v>
      </c>
    </row>
    <row r="46" spans="1:11">
      <c r="A46" s="5">
        <v>14</v>
      </c>
      <c r="B46" s="5" t="s">
        <v>581</v>
      </c>
      <c r="C46" s="5" t="s">
        <v>582</v>
      </c>
      <c r="D46" s="5">
        <v>7827544157</v>
      </c>
      <c r="E46" s="5" t="s">
        <v>557</v>
      </c>
      <c r="F46" s="5">
        <v>1620</v>
      </c>
      <c r="G46" s="20" t="s">
        <v>186</v>
      </c>
      <c r="H46" s="17">
        <v>42379</v>
      </c>
    </row>
    <row r="47" spans="1:11">
      <c r="A47" s="5">
        <v>15</v>
      </c>
      <c r="B47" s="5" t="s">
        <v>583</v>
      </c>
      <c r="C47" s="5" t="s">
        <v>584</v>
      </c>
      <c r="D47" s="5">
        <v>7011780832</v>
      </c>
      <c r="E47" s="5" t="s">
        <v>585</v>
      </c>
      <c r="F47" s="5">
        <v>972</v>
      </c>
      <c r="G47" s="20" t="s">
        <v>190</v>
      </c>
      <c r="H47" s="17">
        <v>42410</v>
      </c>
      <c r="J47" t="s">
        <v>586</v>
      </c>
      <c r="K47" t="s">
        <v>587</v>
      </c>
    </row>
    <row r="48" spans="1:11">
      <c r="A48" s="5">
        <v>16</v>
      </c>
      <c r="B48" s="5" t="s">
        <v>588</v>
      </c>
      <c r="C48" s="5" t="s">
        <v>589</v>
      </c>
      <c r="E48" s="5" t="s">
        <v>590</v>
      </c>
      <c r="F48" s="5">
        <v>1700</v>
      </c>
      <c r="G48" s="17">
        <v>42378</v>
      </c>
      <c r="H48" s="17">
        <v>42469</v>
      </c>
    </row>
    <row r="49" spans="1:8">
      <c r="A49" s="5">
        <v>17</v>
      </c>
      <c r="B49" s="5" t="s">
        <v>591</v>
      </c>
      <c r="C49" s="5" t="s">
        <v>592</v>
      </c>
      <c r="D49" s="5">
        <v>9958256038</v>
      </c>
      <c r="E49" s="5" t="s">
        <v>527</v>
      </c>
      <c r="F49" s="5">
        <v>950</v>
      </c>
      <c r="G49" s="17">
        <v>42378</v>
      </c>
      <c r="H49" s="17">
        <v>42438</v>
      </c>
    </row>
    <row r="50" spans="1:8">
      <c r="A50" s="5">
        <v>18</v>
      </c>
      <c r="B50" s="5" t="s">
        <v>579</v>
      </c>
      <c r="C50" s="5" t="s">
        <v>580</v>
      </c>
      <c r="D50" s="5"/>
      <c r="E50" s="5" t="s">
        <v>547</v>
      </c>
      <c r="F50" s="5">
        <v>200</v>
      </c>
      <c r="G50" s="17">
        <v>42409</v>
      </c>
      <c r="H50" s="17">
        <v>42469</v>
      </c>
    </row>
    <row r="51" spans="1:8">
      <c r="A51" s="5">
        <v>19</v>
      </c>
      <c r="B51" s="5" t="s">
        <v>593</v>
      </c>
      <c r="C51" s="5" t="s">
        <v>594</v>
      </c>
      <c r="D51" s="5">
        <v>9928439865</v>
      </c>
      <c r="E51" s="5" t="s">
        <v>527</v>
      </c>
      <c r="F51" s="5">
        <v>370</v>
      </c>
      <c r="G51" s="17">
        <v>42409</v>
      </c>
      <c r="H51" s="17">
        <v>42499</v>
      </c>
    </row>
    <row r="52" spans="1:8">
      <c r="A52" s="5">
        <v>20</v>
      </c>
      <c r="B52" s="5" t="s">
        <v>147</v>
      </c>
      <c r="C52" s="5" t="s">
        <v>595</v>
      </c>
      <c r="D52" s="5"/>
      <c r="E52" s="5" t="s">
        <v>596</v>
      </c>
      <c r="F52" s="5">
        <v>300</v>
      </c>
      <c r="G52" s="17">
        <v>42469</v>
      </c>
      <c r="H52" s="17">
        <v>42560</v>
      </c>
    </row>
    <row r="53" spans="1:8">
      <c r="A53" s="5">
        <v>21</v>
      </c>
      <c r="B53" s="5" t="s">
        <v>597</v>
      </c>
      <c r="C53" s="5" t="s">
        <v>598</v>
      </c>
      <c r="D53" s="5">
        <v>9811634354</v>
      </c>
      <c r="E53" s="5" t="s">
        <v>596</v>
      </c>
      <c r="F53" s="5">
        <v>600</v>
      </c>
      <c r="G53" s="17">
        <v>42499</v>
      </c>
      <c r="H53" s="17">
        <v>42560</v>
      </c>
    </row>
    <row r="54" spans="1:8">
      <c r="A54" s="5">
        <v>22</v>
      </c>
      <c r="B54" s="5" t="s">
        <v>19</v>
      </c>
      <c r="C54" s="5" t="s">
        <v>216</v>
      </c>
      <c r="D54" s="5">
        <v>9711116307</v>
      </c>
      <c r="E54" s="5" t="s">
        <v>599</v>
      </c>
      <c r="F54" s="5">
        <v>220</v>
      </c>
      <c r="G54" s="17">
        <v>42499</v>
      </c>
      <c r="H54" s="17">
        <v>42560</v>
      </c>
    </row>
    <row r="55" spans="1:8">
      <c r="A55" s="5">
        <v>23</v>
      </c>
      <c r="B55" s="5" t="s">
        <v>9</v>
      </c>
      <c r="C55" s="5" t="s">
        <v>216</v>
      </c>
      <c r="D55" s="5">
        <v>9711116307</v>
      </c>
      <c r="E55" s="5" t="s">
        <v>600</v>
      </c>
      <c r="F55" s="5">
        <v>1060</v>
      </c>
      <c r="G55" s="17">
        <v>42499</v>
      </c>
      <c r="H55" s="17">
        <v>42560</v>
      </c>
    </row>
    <row r="56" spans="1:8">
      <c r="A56" s="5">
        <v>24</v>
      </c>
      <c r="B56" s="5" t="s">
        <v>224</v>
      </c>
      <c r="C56" s="5" t="s">
        <v>225</v>
      </c>
      <c r="D56" s="5">
        <v>9899718498</v>
      </c>
      <c r="E56" s="5" t="s">
        <v>524</v>
      </c>
      <c r="F56" s="5">
        <v>800</v>
      </c>
      <c r="G56" s="17">
        <v>42683</v>
      </c>
      <c r="H56" s="20" t="s">
        <v>176</v>
      </c>
    </row>
    <row r="57" spans="1:8">
      <c r="A57" s="5">
        <v>25</v>
      </c>
      <c r="B57" s="5" t="s">
        <v>579</v>
      </c>
      <c r="C57" s="5" t="s">
        <v>580</v>
      </c>
      <c r="D57" s="5"/>
      <c r="E57" s="5" t="s">
        <v>599</v>
      </c>
      <c r="F57" s="5">
        <v>500</v>
      </c>
      <c r="G57" s="17">
        <v>42683</v>
      </c>
      <c r="H57" s="20" t="s">
        <v>176</v>
      </c>
    </row>
    <row r="58" spans="1:8">
      <c r="A58" s="5">
        <v>26</v>
      </c>
      <c r="B58" s="5" t="s">
        <v>601</v>
      </c>
      <c r="C58" s="5" t="s">
        <v>602</v>
      </c>
      <c r="D58" s="5">
        <v>9971440271</v>
      </c>
      <c r="E58" s="5" t="s">
        <v>603</v>
      </c>
      <c r="F58" s="5">
        <v>350</v>
      </c>
      <c r="G58" s="17">
        <v>42713</v>
      </c>
      <c r="H58" s="20" t="s">
        <v>229</v>
      </c>
    </row>
    <row r="59" spans="1:8">
      <c r="A59" s="5">
        <v>27</v>
      </c>
      <c r="B59" s="5" t="s">
        <v>139</v>
      </c>
      <c r="C59" s="5" t="s">
        <v>604</v>
      </c>
      <c r="D59" s="5"/>
      <c r="E59" s="5" t="s">
        <v>547</v>
      </c>
      <c r="F59" s="5">
        <v>150</v>
      </c>
      <c r="G59" s="17"/>
      <c r="H59" s="20"/>
    </row>
    <row r="60" spans="1:8">
      <c r="A60" s="5">
        <v>28</v>
      </c>
      <c r="B60" s="5" t="s">
        <v>605</v>
      </c>
      <c r="C60" s="5" t="s">
        <v>606</v>
      </c>
      <c r="D60" s="5"/>
      <c r="E60" s="5" t="s">
        <v>607</v>
      </c>
      <c r="F60" s="5">
        <v>420</v>
      </c>
      <c r="G60" s="17" t="s">
        <v>229</v>
      </c>
      <c r="H60" s="20" t="s">
        <v>181</v>
      </c>
    </row>
    <row r="61" spans="1:8">
      <c r="A61" s="5">
        <v>29</v>
      </c>
      <c r="B61" s="5" t="s">
        <v>608</v>
      </c>
      <c r="C61" s="5" t="s">
        <v>423</v>
      </c>
      <c r="D61" s="5">
        <v>9582809864</v>
      </c>
      <c r="E61" s="5" t="s">
        <v>607</v>
      </c>
      <c r="F61" s="5">
        <v>1070</v>
      </c>
      <c r="G61" s="17" t="s">
        <v>229</v>
      </c>
      <c r="H61" s="20" t="s">
        <v>181</v>
      </c>
    </row>
    <row r="62" spans="1:8">
      <c r="A62" s="5">
        <v>30</v>
      </c>
      <c r="B62" s="5" t="s">
        <v>609</v>
      </c>
      <c r="C62" s="5" t="s">
        <v>610</v>
      </c>
      <c r="D62" s="5">
        <v>9873398962</v>
      </c>
      <c r="E62" s="5" t="s">
        <v>599</v>
      </c>
      <c r="F62" s="5">
        <v>550</v>
      </c>
      <c r="G62" s="17" t="s">
        <v>229</v>
      </c>
      <c r="H62" s="20" t="s">
        <v>181</v>
      </c>
    </row>
    <row r="63" spans="1:8">
      <c r="A63" s="5">
        <v>31</v>
      </c>
      <c r="B63" s="5" t="s">
        <v>207</v>
      </c>
      <c r="C63" s="5" t="s">
        <v>208</v>
      </c>
      <c r="D63" s="5">
        <v>8802727512</v>
      </c>
      <c r="E63" s="5" t="s">
        <v>611</v>
      </c>
      <c r="F63" s="5">
        <f>80*42</f>
        <v>3360</v>
      </c>
      <c r="G63" s="17">
        <v>42560</v>
      </c>
      <c r="H63" s="17">
        <v>42622</v>
      </c>
    </row>
    <row r="64" spans="1:8">
      <c r="A64" s="5">
        <v>32</v>
      </c>
      <c r="B64" s="5" t="s">
        <v>612</v>
      </c>
      <c r="C64" s="5" t="s">
        <v>613</v>
      </c>
      <c r="D64" s="5">
        <v>9811634354</v>
      </c>
      <c r="E64" s="5" t="s">
        <v>599</v>
      </c>
      <c r="F64" s="5">
        <v>600</v>
      </c>
      <c r="G64" s="17">
        <v>42591</v>
      </c>
      <c r="H64" s="17">
        <v>42652</v>
      </c>
    </row>
    <row r="65" spans="1:10">
      <c r="A65" s="5">
        <v>33</v>
      </c>
      <c r="B65" s="5" t="s">
        <v>614</v>
      </c>
      <c r="C65" s="5" t="s">
        <v>615</v>
      </c>
      <c r="D65" s="5">
        <v>9650128111</v>
      </c>
      <c r="E65" s="5" t="s">
        <v>607</v>
      </c>
      <c r="F65" s="5">
        <v>450</v>
      </c>
      <c r="G65" s="20" t="s">
        <v>235</v>
      </c>
      <c r="H65" s="17" t="s">
        <v>236</v>
      </c>
    </row>
    <row r="66" spans="1:10">
      <c r="A66" s="5">
        <v>34</v>
      </c>
      <c r="B66" s="5" t="s">
        <v>616</v>
      </c>
      <c r="C66" s="5" t="s">
        <v>617</v>
      </c>
      <c r="D66" s="5">
        <v>9654011986</v>
      </c>
      <c r="E66" s="5" t="s">
        <v>603</v>
      </c>
      <c r="F66" s="5">
        <v>350</v>
      </c>
      <c r="G66" s="20" t="s">
        <v>181</v>
      </c>
      <c r="H66" s="17" t="s">
        <v>244</v>
      </c>
    </row>
    <row r="67" spans="1:10">
      <c r="A67" s="5">
        <v>35</v>
      </c>
      <c r="B67" s="5" t="s">
        <v>618</v>
      </c>
      <c r="C67" s="5" t="s">
        <v>619</v>
      </c>
      <c r="D67" s="5">
        <v>9711481018</v>
      </c>
      <c r="E67" s="5" t="s">
        <v>620</v>
      </c>
      <c r="F67" s="5">
        <v>1500</v>
      </c>
      <c r="G67" s="20" t="s">
        <v>236</v>
      </c>
      <c r="H67" s="17" t="s">
        <v>244</v>
      </c>
    </row>
    <row r="68" spans="1:10">
      <c r="A68" s="5">
        <v>36</v>
      </c>
      <c r="B68" s="5" t="s">
        <v>621</v>
      </c>
      <c r="C68" s="5" t="s">
        <v>622</v>
      </c>
      <c r="D68" s="5">
        <v>9971339021</v>
      </c>
      <c r="E68" s="5" t="s">
        <v>596</v>
      </c>
      <c r="F68" s="5">
        <v>500</v>
      </c>
      <c r="G68" s="20" t="s">
        <v>236</v>
      </c>
      <c r="H68" s="17" t="s">
        <v>244</v>
      </c>
    </row>
    <row r="69" spans="1:10">
      <c r="A69" s="5">
        <v>37</v>
      </c>
      <c r="B69" s="5" t="s">
        <v>224</v>
      </c>
      <c r="C69" s="5" t="s">
        <v>254</v>
      </c>
      <c r="D69" s="5">
        <v>9899718498</v>
      </c>
      <c r="E69" s="5" t="s">
        <v>596</v>
      </c>
      <c r="F69" s="5">
        <v>360</v>
      </c>
      <c r="G69" s="20" t="s">
        <v>182</v>
      </c>
      <c r="H69" s="17" t="s">
        <v>255</v>
      </c>
    </row>
    <row r="70" spans="1:10">
      <c r="A70" s="5">
        <v>38</v>
      </c>
      <c r="B70" s="5" t="s">
        <v>579</v>
      </c>
      <c r="C70" s="5" t="s">
        <v>623</v>
      </c>
      <c r="D70" s="5"/>
      <c r="E70" s="5" t="s">
        <v>527</v>
      </c>
      <c r="F70" s="5">
        <v>570</v>
      </c>
      <c r="G70" s="20" t="s">
        <v>182</v>
      </c>
      <c r="H70" s="17" t="s">
        <v>247</v>
      </c>
    </row>
    <row r="71" spans="1:10">
      <c r="A71" s="5">
        <v>39</v>
      </c>
      <c r="B71" s="5" t="s">
        <v>77</v>
      </c>
      <c r="C71" s="5" t="s">
        <v>173</v>
      </c>
      <c r="D71" s="5"/>
      <c r="E71" s="5" t="s">
        <v>603</v>
      </c>
      <c r="F71" s="5">
        <v>350</v>
      </c>
      <c r="G71" s="20" t="s">
        <v>182</v>
      </c>
      <c r="H71" s="17" t="s">
        <v>247</v>
      </c>
    </row>
    <row r="72" spans="1:10">
      <c r="A72" s="5">
        <v>40</v>
      </c>
      <c r="B72" s="5" t="s">
        <v>265</v>
      </c>
      <c r="C72" s="5" t="s">
        <v>266</v>
      </c>
      <c r="D72" s="5">
        <v>9811407342</v>
      </c>
      <c r="E72" s="5" t="s">
        <v>524</v>
      </c>
      <c r="F72" s="5">
        <v>690</v>
      </c>
      <c r="G72" s="20" t="s">
        <v>176</v>
      </c>
      <c r="H72" s="17" t="s">
        <v>231</v>
      </c>
    </row>
    <row r="73" spans="1:10">
      <c r="A73" s="5">
        <v>41</v>
      </c>
      <c r="B73" s="5" t="s">
        <v>624</v>
      </c>
      <c r="C73" s="5" t="s">
        <v>625</v>
      </c>
      <c r="D73" s="5">
        <v>9717207212</v>
      </c>
      <c r="E73" s="5" t="s">
        <v>626</v>
      </c>
      <c r="F73" s="5">
        <v>2403</v>
      </c>
      <c r="G73" s="20" t="s">
        <v>236</v>
      </c>
      <c r="H73" s="17" t="s">
        <v>244</v>
      </c>
    </row>
    <row r="74" spans="1:10">
      <c r="A74" s="5">
        <v>42</v>
      </c>
      <c r="B74" s="5" t="s">
        <v>627</v>
      </c>
      <c r="C74" s="5" t="s">
        <v>628</v>
      </c>
      <c r="D74" s="5">
        <v>9999022738</v>
      </c>
      <c r="E74" s="5" t="s">
        <v>603</v>
      </c>
      <c r="F74" s="5">
        <v>260</v>
      </c>
      <c r="G74" s="20" t="s">
        <v>244</v>
      </c>
      <c r="H74" s="17" t="s">
        <v>255</v>
      </c>
    </row>
    <row r="75" spans="1:10">
      <c r="A75" s="5">
        <v>43</v>
      </c>
      <c r="B75" s="5" t="s">
        <v>629</v>
      </c>
      <c r="C75" s="5" t="s">
        <v>630</v>
      </c>
      <c r="D75" s="5">
        <v>8587938788</v>
      </c>
      <c r="E75" s="5" t="s">
        <v>590</v>
      </c>
      <c r="F75" s="5">
        <v>585</v>
      </c>
      <c r="G75" s="20" t="s">
        <v>277</v>
      </c>
      <c r="H75" s="17" t="s">
        <v>186</v>
      </c>
      <c r="J75" t="s">
        <v>631</v>
      </c>
    </row>
    <row r="76" spans="1:10">
      <c r="A76" s="5">
        <v>44</v>
      </c>
      <c r="B76" s="5" t="s">
        <v>632</v>
      </c>
      <c r="C76" s="5" t="s">
        <v>633</v>
      </c>
      <c r="D76" s="5">
        <v>9873605225</v>
      </c>
      <c r="E76" s="5" t="s">
        <v>596</v>
      </c>
      <c r="F76" s="5">
        <v>510</v>
      </c>
      <c r="G76" s="20" t="s">
        <v>277</v>
      </c>
      <c r="H76" s="17" t="s">
        <v>186</v>
      </c>
    </row>
    <row r="77" spans="1:10">
      <c r="A77" s="5">
        <v>45</v>
      </c>
      <c r="B77" s="5" t="s">
        <v>634</v>
      </c>
      <c r="C77" s="5" t="s">
        <v>635</v>
      </c>
      <c r="D77" s="5">
        <v>9958050073</v>
      </c>
      <c r="E77" s="5" t="s">
        <v>603</v>
      </c>
      <c r="F77" s="5">
        <v>650</v>
      </c>
      <c r="G77" s="20" t="s">
        <v>244</v>
      </c>
      <c r="H77" s="17" t="s">
        <v>255</v>
      </c>
    </row>
    <row r="78" spans="1:10">
      <c r="A78" s="5">
        <v>46</v>
      </c>
      <c r="B78" s="5" t="s">
        <v>636</v>
      </c>
      <c r="C78" s="6" t="s">
        <v>637</v>
      </c>
      <c r="D78" s="5"/>
      <c r="E78" s="5" t="s">
        <v>600</v>
      </c>
      <c r="F78" s="5">
        <v>1300</v>
      </c>
      <c r="G78" s="20" t="s">
        <v>244</v>
      </c>
      <c r="H78" s="17" t="s">
        <v>247</v>
      </c>
    </row>
    <row r="79" spans="1:10">
      <c r="A79" s="5">
        <v>47</v>
      </c>
      <c r="B79" s="5" t="s">
        <v>583</v>
      </c>
      <c r="C79" s="6" t="s">
        <v>638</v>
      </c>
      <c r="D79" s="5">
        <v>7011782832</v>
      </c>
      <c r="E79" s="5" t="s">
        <v>639</v>
      </c>
      <c r="F79" s="5">
        <v>3200</v>
      </c>
      <c r="G79" s="20" t="s">
        <v>255</v>
      </c>
      <c r="H79" s="17" t="s">
        <v>274</v>
      </c>
    </row>
    <row r="80" spans="1:10">
      <c r="A80" s="5">
        <v>48</v>
      </c>
      <c r="B80" s="5" t="s">
        <v>640</v>
      </c>
      <c r="C80" s="6" t="s">
        <v>641</v>
      </c>
      <c r="D80" s="5">
        <v>9711310671</v>
      </c>
      <c r="E80" s="5" t="s">
        <v>642</v>
      </c>
      <c r="F80" s="5">
        <v>590</v>
      </c>
      <c r="G80" s="20" t="s">
        <v>277</v>
      </c>
      <c r="H80" s="17" t="s">
        <v>189</v>
      </c>
    </row>
    <row r="81" spans="1:10">
      <c r="A81" s="5">
        <v>49</v>
      </c>
      <c r="B81" s="5" t="s">
        <v>643</v>
      </c>
      <c r="C81" s="5" t="s">
        <v>644</v>
      </c>
      <c r="D81" s="5"/>
      <c r="E81" s="5" t="s">
        <v>607</v>
      </c>
      <c r="F81" s="5">
        <v>490</v>
      </c>
      <c r="G81" s="20" t="s">
        <v>277</v>
      </c>
      <c r="H81" s="17" t="s">
        <v>189</v>
      </c>
    </row>
    <row r="82" spans="1:10">
      <c r="A82" s="5">
        <v>50</v>
      </c>
      <c r="B82" s="5" t="s">
        <v>77</v>
      </c>
      <c r="C82" s="5" t="s">
        <v>173</v>
      </c>
      <c r="D82" s="5"/>
      <c r="E82" s="5" t="s">
        <v>642</v>
      </c>
      <c r="F82" s="5">
        <v>370</v>
      </c>
      <c r="G82" s="20" t="s">
        <v>277</v>
      </c>
      <c r="H82" s="17" t="s">
        <v>189</v>
      </c>
    </row>
    <row r="83" spans="1:10">
      <c r="A83" s="5">
        <v>51</v>
      </c>
      <c r="B83" s="5" t="s">
        <v>645</v>
      </c>
      <c r="C83" s="5" t="s">
        <v>646</v>
      </c>
      <c r="D83" s="5">
        <v>8872014141</v>
      </c>
      <c r="E83" s="5" t="s">
        <v>647</v>
      </c>
      <c r="F83" s="5">
        <v>2700</v>
      </c>
      <c r="G83" s="20" t="s">
        <v>277</v>
      </c>
      <c r="H83" s="17" t="s">
        <v>189</v>
      </c>
    </row>
    <row r="84" spans="1:10">
      <c r="A84" s="5">
        <v>52</v>
      </c>
      <c r="B84" s="5" t="s">
        <v>307</v>
      </c>
      <c r="C84" s="6" t="s">
        <v>308</v>
      </c>
      <c r="D84" s="5">
        <v>8130425428</v>
      </c>
      <c r="E84" s="5" t="s">
        <v>547</v>
      </c>
      <c r="F84" s="5">
        <v>60</v>
      </c>
      <c r="G84" s="20" t="s">
        <v>185</v>
      </c>
      <c r="H84" s="17" t="s">
        <v>186</v>
      </c>
    </row>
    <row r="85" spans="1:10">
      <c r="A85" s="5">
        <v>53</v>
      </c>
      <c r="B85" s="5" t="s">
        <v>648</v>
      </c>
      <c r="C85" s="5" t="s">
        <v>649</v>
      </c>
      <c r="D85" s="5">
        <v>8802227662</v>
      </c>
      <c r="E85" s="5" t="s">
        <v>603</v>
      </c>
      <c r="F85" s="5">
        <v>200</v>
      </c>
      <c r="G85" s="20" t="s">
        <v>189</v>
      </c>
      <c r="H85" s="17" t="s">
        <v>190</v>
      </c>
    </row>
    <row r="86" spans="1:10">
      <c r="A86" s="5">
        <v>54</v>
      </c>
      <c r="B86" s="5" t="s">
        <v>224</v>
      </c>
      <c r="C86" s="5" t="s">
        <v>650</v>
      </c>
      <c r="D86" s="5">
        <v>8586840825</v>
      </c>
      <c r="E86" s="5" t="s">
        <v>527</v>
      </c>
      <c r="F86" s="5">
        <v>350</v>
      </c>
      <c r="G86" s="20" t="s">
        <v>189</v>
      </c>
      <c r="H86" s="17" t="s">
        <v>190</v>
      </c>
    </row>
    <row r="87" spans="1:10">
      <c r="A87" s="5">
        <v>55</v>
      </c>
      <c r="B87" s="5" t="s">
        <v>651</v>
      </c>
      <c r="C87" s="5" t="s">
        <v>652</v>
      </c>
      <c r="D87" s="5"/>
      <c r="E87" s="5" t="s">
        <v>603</v>
      </c>
      <c r="F87" s="5">
        <v>280</v>
      </c>
      <c r="G87" s="20" t="s">
        <v>186</v>
      </c>
      <c r="H87" s="17"/>
    </row>
    <row r="88" spans="1:10">
      <c r="A88" s="5">
        <v>56</v>
      </c>
      <c r="B88" s="5" t="s">
        <v>9</v>
      </c>
      <c r="C88" s="5" t="s">
        <v>216</v>
      </c>
      <c r="D88" s="5"/>
      <c r="E88" s="5" t="s">
        <v>642</v>
      </c>
      <c r="F88" s="5">
        <v>70</v>
      </c>
      <c r="G88" s="20" t="s">
        <v>283</v>
      </c>
      <c r="H88" s="17">
        <v>42409</v>
      </c>
    </row>
    <row r="89" spans="1:10">
      <c r="A89" s="5">
        <v>57</v>
      </c>
      <c r="B89" s="5" t="s">
        <v>205</v>
      </c>
      <c r="C89" s="5" t="s">
        <v>653</v>
      </c>
      <c r="D89" s="5"/>
      <c r="E89" s="5" t="s">
        <v>654</v>
      </c>
      <c r="F89" s="5">
        <v>195</v>
      </c>
      <c r="G89" s="20" t="s">
        <v>182</v>
      </c>
      <c r="H89" s="20" t="s">
        <v>247</v>
      </c>
      <c r="J89">
        <v>70</v>
      </c>
    </row>
    <row r="90" spans="1:10">
      <c r="A90" s="5"/>
      <c r="B90" s="5"/>
      <c r="C90" s="5"/>
      <c r="D90" s="5"/>
      <c r="E90" s="5"/>
      <c r="F90" s="5"/>
      <c r="G90" s="5"/>
      <c r="H90" s="5"/>
      <c r="J90">
        <f>J89*3</f>
        <v>210</v>
      </c>
    </row>
    <row r="91" spans="1:10" ht="15.75" thickBot="1">
      <c r="A91" s="5"/>
      <c r="B91" s="5"/>
      <c r="C91" s="23" t="s">
        <v>655</v>
      </c>
      <c r="D91" s="29"/>
      <c r="E91" s="29"/>
      <c r="F91" s="23">
        <f>SUM(F8:F90)</f>
        <v>63035</v>
      </c>
      <c r="G91" s="5"/>
      <c r="H91" s="5"/>
    </row>
    <row r="92" spans="1:10">
      <c r="A92" s="14"/>
      <c r="B92" s="14"/>
      <c r="C92" s="30"/>
      <c r="D92" s="14"/>
      <c r="E92" s="14"/>
      <c r="F92" s="30"/>
      <c r="G92" s="14"/>
      <c r="H92" s="14"/>
    </row>
    <row r="93" spans="1:10">
      <c r="A93" s="14"/>
      <c r="B93" s="14"/>
      <c r="C93" s="30"/>
      <c r="D93" s="14"/>
      <c r="E93" s="14"/>
      <c r="F93" s="30"/>
      <c r="G93" s="14"/>
      <c r="H93" s="14"/>
    </row>
    <row r="94" spans="1:10">
      <c r="A94" s="14"/>
      <c r="B94" s="14"/>
      <c r="C94" s="30"/>
      <c r="D94" s="14"/>
      <c r="E94" s="14"/>
      <c r="F94" s="30"/>
      <c r="G94" s="14"/>
      <c r="H94" s="14"/>
    </row>
    <row r="96" spans="1:10" ht="23.25">
      <c r="C96" s="27" t="s">
        <v>656</v>
      </c>
      <c r="D96" s="27"/>
      <c r="E96" s="27"/>
      <c r="F96" s="27"/>
    </row>
    <row r="97" spans="1:10" ht="18.75">
      <c r="A97" s="3" t="s">
        <v>1</v>
      </c>
      <c r="B97" s="4" t="s">
        <v>2</v>
      </c>
      <c r="C97" s="3" t="s">
        <v>3</v>
      </c>
      <c r="D97" s="3" t="s">
        <v>4</v>
      </c>
      <c r="E97" s="3" t="s">
        <v>150</v>
      </c>
      <c r="F97" s="3" t="s">
        <v>6</v>
      </c>
      <c r="G97" s="3" t="s">
        <v>7</v>
      </c>
      <c r="H97" s="3" t="s">
        <v>8</v>
      </c>
    </row>
    <row r="98" spans="1:10">
      <c r="A98" s="5"/>
      <c r="B98" s="5"/>
      <c r="C98" s="5"/>
      <c r="D98" s="5"/>
      <c r="E98" s="5"/>
      <c r="F98" s="5"/>
      <c r="G98" s="5"/>
      <c r="H98" s="5"/>
    </row>
    <row r="99" spans="1:10">
      <c r="A99" s="5">
        <v>1</v>
      </c>
      <c r="B99" s="5" t="s">
        <v>657</v>
      </c>
      <c r="C99" s="6" t="s">
        <v>658</v>
      </c>
      <c r="D99" s="5">
        <v>9810244004</v>
      </c>
      <c r="E99" s="5" t="s">
        <v>659</v>
      </c>
      <c r="F99" s="5">
        <v>1800</v>
      </c>
      <c r="G99" s="20" t="s">
        <v>660</v>
      </c>
      <c r="H99" s="17">
        <v>42439</v>
      </c>
    </row>
    <row r="100" spans="1:10">
      <c r="A100" s="5">
        <v>2</v>
      </c>
      <c r="B100" s="5" t="s">
        <v>581</v>
      </c>
      <c r="C100" s="6" t="s">
        <v>661</v>
      </c>
      <c r="D100" s="5">
        <v>7827544157</v>
      </c>
      <c r="E100" s="5" t="s">
        <v>662</v>
      </c>
      <c r="F100" s="5">
        <v>150</v>
      </c>
      <c r="G100" s="17">
        <v>42379</v>
      </c>
      <c r="H100" s="17">
        <v>42439</v>
      </c>
      <c r="J100" t="s">
        <v>663</v>
      </c>
    </row>
    <row r="101" spans="1:10">
      <c r="A101" s="5">
        <v>3</v>
      </c>
      <c r="B101" s="5" t="s">
        <v>323</v>
      </c>
      <c r="C101" s="6" t="s">
        <v>664</v>
      </c>
      <c r="D101" s="5">
        <v>9555433070</v>
      </c>
      <c r="E101" s="5" t="s">
        <v>599</v>
      </c>
      <c r="F101" s="5">
        <v>350</v>
      </c>
      <c r="G101" s="17">
        <v>42410</v>
      </c>
      <c r="H101" s="17">
        <v>42531</v>
      </c>
    </row>
    <row r="102" spans="1:10">
      <c r="A102" s="5">
        <v>4</v>
      </c>
      <c r="B102" s="25" t="s">
        <v>665</v>
      </c>
      <c r="C102" s="9" t="s">
        <v>666</v>
      </c>
      <c r="D102" s="25">
        <v>9818030641</v>
      </c>
      <c r="E102" s="25" t="s">
        <v>667</v>
      </c>
      <c r="F102" s="25">
        <v>2413</v>
      </c>
      <c r="G102" s="17">
        <v>42379</v>
      </c>
      <c r="H102" s="17">
        <v>42470</v>
      </c>
    </row>
    <row r="103" spans="1:10">
      <c r="A103" s="5">
        <v>5</v>
      </c>
      <c r="B103" s="25" t="s">
        <v>668</v>
      </c>
      <c r="C103" s="9" t="s">
        <v>669</v>
      </c>
      <c r="D103" s="25">
        <v>9999597713</v>
      </c>
      <c r="E103" s="25" t="s">
        <v>596</v>
      </c>
      <c r="F103" s="25">
        <v>840</v>
      </c>
      <c r="G103" s="17">
        <v>42623</v>
      </c>
      <c r="H103" s="17">
        <v>42653</v>
      </c>
    </row>
    <row r="104" spans="1:10">
      <c r="A104" s="5">
        <v>6</v>
      </c>
      <c r="B104" s="25" t="s">
        <v>342</v>
      </c>
      <c r="C104" s="9" t="s">
        <v>670</v>
      </c>
      <c r="D104" s="25">
        <v>9097270904</v>
      </c>
      <c r="E104" s="25" t="s">
        <v>599</v>
      </c>
      <c r="F104" s="25">
        <v>360</v>
      </c>
      <c r="G104" s="17">
        <v>42653</v>
      </c>
      <c r="H104" s="20" t="s">
        <v>344</v>
      </c>
    </row>
    <row r="105" spans="1:10">
      <c r="A105" s="5">
        <v>7</v>
      </c>
      <c r="B105" s="25" t="s">
        <v>671</v>
      </c>
      <c r="C105" s="9" t="s">
        <v>672</v>
      </c>
      <c r="D105" s="25">
        <v>9818150197</v>
      </c>
      <c r="E105" s="25" t="s">
        <v>547</v>
      </c>
      <c r="F105" s="25">
        <v>300</v>
      </c>
      <c r="G105" s="17">
        <v>42653</v>
      </c>
      <c r="H105" s="20" t="s">
        <v>349</v>
      </c>
    </row>
    <row r="106" spans="1:10">
      <c r="A106" s="5">
        <v>8</v>
      </c>
      <c r="B106" s="25" t="s">
        <v>673</v>
      </c>
      <c r="C106" s="9" t="s">
        <v>674</v>
      </c>
      <c r="D106" s="5"/>
      <c r="E106" s="25" t="s">
        <v>675</v>
      </c>
      <c r="F106" s="25">
        <v>210</v>
      </c>
      <c r="G106" s="36" t="s">
        <v>346</v>
      </c>
      <c r="H106" s="36" t="s">
        <v>354</v>
      </c>
      <c r="J106" t="s">
        <v>676</v>
      </c>
    </row>
    <row r="107" spans="1:10">
      <c r="A107" s="5">
        <v>9</v>
      </c>
      <c r="B107" s="25" t="s">
        <v>677</v>
      </c>
      <c r="C107" s="9" t="s">
        <v>678</v>
      </c>
      <c r="D107" s="5">
        <v>8527368351</v>
      </c>
      <c r="E107" s="25" t="s">
        <v>596</v>
      </c>
      <c r="F107" s="25">
        <v>640</v>
      </c>
      <c r="G107" s="36" t="s">
        <v>346</v>
      </c>
      <c r="H107" s="36" t="s">
        <v>351</v>
      </c>
    </row>
    <row r="108" spans="1:10">
      <c r="A108" s="5">
        <v>10</v>
      </c>
      <c r="B108" s="25" t="s">
        <v>13</v>
      </c>
      <c r="C108" s="9" t="s">
        <v>679</v>
      </c>
      <c r="D108" s="5">
        <v>9910795482</v>
      </c>
      <c r="E108" s="25" t="s">
        <v>642</v>
      </c>
      <c r="F108" s="25">
        <v>1010</v>
      </c>
      <c r="G108" s="36" t="s">
        <v>349</v>
      </c>
      <c r="H108" s="36" t="s">
        <v>351</v>
      </c>
    </row>
    <row r="109" spans="1:10">
      <c r="A109" s="5">
        <v>11</v>
      </c>
      <c r="B109" s="25" t="s">
        <v>174</v>
      </c>
      <c r="C109" s="9" t="s">
        <v>360</v>
      </c>
      <c r="D109" s="5">
        <v>9988572571</v>
      </c>
      <c r="E109" s="5" t="s">
        <v>547</v>
      </c>
      <c r="F109" s="5">
        <v>70</v>
      </c>
      <c r="G109" s="17">
        <v>42684</v>
      </c>
      <c r="H109" s="20" t="s">
        <v>346</v>
      </c>
    </row>
    <row r="110" spans="1:10">
      <c r="A110" s="5">
        <v>12</v>
      </c>
      <c r="B110" s="25" t="s">
        <v>680</v>
      </c>
      <c r="C110" s="9" t="s">
        <v>681</v>
      </c>
      <c r="D110" s="5">
        <v>9999990830</v>
      </c>
      <c r="E110" s="5" t="s">
        <v>590</v>
      </c>
      <c r="F110" s="5">
        <v>1000</v>
      </c>
      <c r="G110" s="17">
        <v>42684</v>
      </c>
      <c r="H110" s="20" t="s">
        <v>346</v>
      </c>
    </row>
    <row r="111" spans="1:10" ht="30">
      <c r="A111" s="5">
        <v>13</v>
      </c>
      <c r="B111" s="25" t="s">
        <v>682</v>
      </c>
      <c r="C111" s="9" t="s">
        <v>683</v>
      </c>
      <c r="D111" s="5">
        <v>8800317656</v>
      </c>
      <c r="E111" s="5" t="s">
        <v>547</v>
      </c>
      <c r="F111" s="5">
        <v>300</v>
      </c>
      <c r="G111" s="36" t="s">
        <v>354</v>
      </c>
      <c r="H111" s="36" t="s">
        <v>355</v>
      </c>
    </row>
    <row r="112" spans="1:10">
      <c r="A112" s="5">
        <v>14</v>
      </c>
      <c r="B112" s="25" t="s">
        <v>684</v>
      </c>
      <c r="C112" s="9" t="s">
        <v>685</v>
      </c>
      <c r="D112" s="5">
        <v>9873738743</v>
      </c>
      <c r="E112" s="5" t="s">
        <v>547</v>
      </c>
      <c r="F112" s="5">
        <v>300</v>
      </c>
      <c r="G112" s="36" t="s">
        <v>351</v>
      </c>
      <c r="H112" s="36" t="s">
        <v>355</v>
      </c>
    </row>
    <row r="113" spans="1:8">
      <c r="A113" s="5">
        <v>15</v>
      </c>
      <c r="B113" s="5" t="s">
        <v>686</v>
      </c>
      <c r="C113" s="9" t="s">
        <v>687</v>
      </c>
      <c r="D113" s="5">
        <v>9899959999</v>
      </c>
      <c r="E113" s="5" t="s">
        <v>603</v>
      </c>
      <c r="F113" s="5">
        <v>420</v>
      </c>
      <c r="G113" s="17">
        <v>42379</v>
      </c>
      <c r="H113" s="17">
        <v>42410</v>
      </c>
    </row>
    <row r="114" spans="1:8">
      <c r="A114" s="5">
        <v>16</v>
      </c>
      <c r="B114" s="25" t="s">
        <v>688</v>
      </c>
      <c r="C114" s="9" t="s">
        <v>689</v>
      </c>
      <c r="D114" s="25">
        <v>8375840234</v>
      </c>
      <c r="E114" s="25" t="s">
        <v>596</v>
      </c>
      <c r="F114" s="5">
        <v>320</v>
      </c>
      <c r="G114" s="17">
        <v>42379</v>
      </c>
      <c r="H114" s="17">
        <v>42439</v>
      </c>
    </row>
    <row r="115" spans="1:8">
      <c r="A115" s="5">
        <v>17</v>
      </c>
      <c r="B115" s="25" t="s">
        <v>224</v>
      </c>
      <c r="C115" s="9" t="s">
        <v>690</v>
      </c>
      <c r="D115" s="5"/>
      <c r="E115" s="25" t="s">
        <v>527</v>
      </c>
      <c r="F115" s="5">
        <v>450</v>
      </c>
      <c r="G115" s="17">
        <v>42379</v>
      </c>
      <c r="H115" s="17">
        <v>42470</v>
      </c>
    </row>
    <row r="116" spans="1:8">
      <c r="A116" s="5">
        <v>18</v>
      </c>
      <c r="B116" s="25" t="s">
        <v>643</v>
      </c>
      <c r="C116" s="9" t="s">
        <v>691</v>
      </c>
      <c r="D116" s="5"/>
      <c r="E116" s="25" t="s">
        <v>607</v>
      </c>
      <c r="F116" s="5">
        <v>460</v>
      </c>
      <c r="G116" s="17">
        <v>42379</v>
      </c>
      <c r="H116" s="17">
        <v>42470</v>
      </c>
    </row>
    <row r="117" spans="1:8">
      <c r="A117" s="5">
        <v>19</v>
      </c>
      <c r="B117" s="25" t="s">
        <v>108</v>
      </c>
      <c r="C117" s="9" t="s">
        <v>373</v>
      </c>
      <c r="D117" s="5">
        <v>8130053703</v>
      </c>
      <c r="E117" s="25" t="s">
        <v>527</v>
      </c>
      <c r="F117" s="5">
        <v>950</v>
      </c>
      <c r="G117" s="17">
        <v>42379</v>
      </c>
      <c r="H117" s="17">
        <v>42470</v>
      </c>
    </row>
    <row r="118" spans="1:8">
      <c r="A118" s="5">
        <v>20</v>
      </c>
      <c r="B118" s="25" t="s">
        <v>680</v>
      </c>
      <c r="C118" s="9" t="s">
        <v>681</v>
      </c>
      <c r="D118" s="25">
        <v>9999990830</v>
      </c>
      <c r="E118" s="25" t="s">
        <v>596</v>
      </c>
      <c r="F118" s="5">
        <v>440</v>
      </c>
      <c r="G118" s="17">
        <v>42410</v>
      </c>
      <c r="H118" s="17">
        <v>42470</v>
      </c>
    </row>
    <row r="119" spans="1:8">
      <c r="A119" s="5">
        <v>21</v>
      </c>
      <c r="B119" s="25" t="s">
        <v>692</v>
      </c>
      <c r="C119" s="9" t="s">
        <v>693</v>
      </c>
      <c r="D119" s="5">
        <v>9910640036</v>
      </c>
      <c r="E119" s="25" t="s">
        <v>599</v>
      </c>
      <c r="F119" s="5">
        <v>500</v>
      </c>
      <c r="G119" s="17">
        <v>42410</v>
      </c>
      <c r="H119" s="17">
        <v>42470</v>
      </c>
    </row>
    <row r="120" spans="1:8">
      <c r="A120" s="5">
        <v>22</v>
      </c>
      <c r="B120" s="25" t="s">
        <v>694</v>
      </c>
      <c r="C120" s="9" t="s">
        <v>695</v>
      </c>
      <c r="D120" s="5"/>
      <c r="E120" s="25" t="s">
        <v>642</v>
      </c>
      <c r="F120" s="5">
        <f>140+70+220+300+90+250</f>
        <v>1070</v>
      </c>
      <c r="G120" s="17">
        <v>42410</v>
      </c>
      <c r="H120" s="17">
        <v>42470</v>
      </c>
    </row>
    <row r="121" spans="1:8">
      <c r="A121" s="5">
        <v>23</v>
      </c>
      <c r="B121" s="25" t="s">
        <v>694</v>
      </c>
      <c r="C121" s="9" t="s">
        <v>695</v>
      </c>
      <c r="D121" s="5">
        <v>7838695723</v>
      </c>
      <c r="E121" s="25" t="s">
        <v>607</v>
      </c>
      <c r="F121" s="5">
        <v>800</v>
      </c>
      <c r="G121" s="17">
        <v>42439</v>
      </c>
      <c r="H121" s="17">
        <v>42531</v>
      </c>
    </row>
    <row r="122" spans="1:8">
      <c r="A122" s="5">
        <v>24</v>
      </c>
      <c r="B122" s="25" t="s">
        <v>621</v>
      </c>
      <c r="C122" s="9" t="s">
        <v>696</v>
      </c>
      <c r="D122" s="5">
        <v>9818187055</v>
      </c>
      <c r="E122" s="25" t="s">
        <v>659</v>
      </c>
      <c r="F122" s="5">
        <v>880</v>
      </c>
      <c r="G122" s="17">
        <v>42439</v>
      </c>
      <c r="H122" s="17">
        <v>42531</v>
      </c>
    </row>
    <row r="123" spans="1:8">
      <c r="A123" s="5">
        <v>25</v>
      </c>
      <c r="B123" s="25" t="s">
        <v>636</v>
      </c>
      <c r="C123" s="6" t="s">
        <v>580</v>
      </c>
      <c r="D123" s="5">
        <v>9711217822</v>
      </c>
      <c r="E123" s="25" t="s">
        <v>697</v>
      </c>
      <c r="F123" s="5">
        <v>650</v>
      </c>
      <c r="G123" s="17">
        <v>42439</v>
      </c>
      <c r="H123" s="17">
        <v>42531</v>
      </c>
    </row>
    <row r="124" spans="1:8">
      <c r="A124" s="5">
        <v>26</v>
      </c>
      <c r="B124" s="25" t="s">
        <v>698</v>
      </c>
      <c r="C124" s="9" t="s">
        <v>699</v>
      </c>
      <c r="D124" s="5">
        <v>7838051139</v>
      </c>
      <c r="E124" s="25" t="s">
        <v>700</v>
      </c>
      <c r="F124" s="5">
        <v>4000</v>
      </c>
      <c r="G124" s="17">
        <v>42439</v>
      </c>
      <c r="H124" s="17">
        <v>42531</v>
      </c>
    </row>
    <row r="125" spans="1:8">
      <c r="A125" s="5">
        <v>27</v>
      </c>
      <c r="B125" s="25" t="s">
        <v>701</v>
      </c>
      <c r="C125" s="9" t="s">
        <v>702</v>
      </c>
      <c r="D125" s="5">
        <v>9999860585</v>
      </c>
      <c r="E125" s="25" t="s">
        <v>703</v>
      </c>
      <c r="F125" s="5">
        <v>200</v>
      </c>
      <c r="G125" s="17">
        <v>42470</v>
      </c>
      <c r="H125" s="17">
        <v>42531</v>
      </c>
    </row>
    <row r="126" spans="1:8">
      <c r="A126" s="5">
        <v>28</v>
      </c>
      <c r="B126" s="25" t="s">
        <v>704</v>
      </c>
      <c r="C126" s="9" t="s">
        <v>705</v>
      </c>
      <c r="D126" s="5"/>
      <c r="E126" s="25" t="s">
        <v>527</v>
      </c>
      <c r="F126" s="5">
        <v>470</v>
      </c>
      <c r="G126" s="17">
        <v>42500</v>
      </c>
      <c r="H126" s="17">
        <v>42561</v>
      </c>
    </row>
    <row r="127" spans="1:8">
      <c r="A127" s="5">
        <v>29</v>
      </c>
      <c r="B127" s="25" t="s">
        <v>706</v>
      </c>
      <c r="C127" s="9" t="s">
        <v>707</v>
      </c>
      <c r="D127" s="5">
        <v>9990561467</v>
      </c>
      <c r="E127" s="25" t="s">
        <v>603</v>
      </c>
      <c r="F127" s="5">
        <v>220</v>
      </c>
      <c r="G127" s="17">
        <v>42531</v>
      </c>
      <c r="H127" s="17">
        <v>42592</v>
      </c>
    </row>
    <row r="128" spans="1:8">
      <c r="A128" s="5">
        <v>30</v>
      </c>
      <c r="B128" s="25" t="s">
        <v>621</v>
      </c>
      <c r="C128" s="9" t="s">
        <v>696</v>
      </c>
      <c r="D128" s="5"/>
      <c r="E128" s="25" t="s">
        <v>603</v>
      </c>
      <c r="F128" s="5">
        <v>250</v>
      </c>
      <c r="G128" s="17">
        <v>42531</v>
      </c>
      <c r="H128" s="17">
        <v>42592</v>
      </c>
    </row>
    <row r="129" spans="1:8">
      <c r="A129" s="5">
        <v>31</v>
      </c>
      <c r="B129" s="5" t="s">
        <v>708</v>
      </c>
      <c r="C129" s="9" t="s">
        <v>709</v>
      </c>
      <c r="D129" s="5">
        <v>9899593089</v>
      </c>
      <c r="E129" s="25" t="s">
        <v>527</v>
      </c>
      <c r="F129" s="5">
        <v>1000</v>
      </c>
      <c r="G129" s="17">
        <v>42439</v>
      </c>
      <c r="H129" s="17">
        <v>42531</v>
      </c>
    </row>
    <row r="130" spans="1:8">
      <c r="A130" s="5">
        <v>32</v>
      </c>
      <c r="B130" s="5" t="s">
        <v>710</v>
      </c>
      <c r="C130" s="9" t="s">
        <v>711</v>
      </c>
      <c r="D130" s="5"/>
      <c r="E130" s="25" t="s">
        <v>524</v>
      </c>
      <c r="F130" s="5">
        <v>464</v>
      </c>
      <c r="G130" s="17">
        <v>42439</v>
      </c>
      <c r="H130" s="17">
        <v>42500</v>
      </c>
    </row>
    <row r="131" spans="1:8">
      <c r="A131" s="5">
        <v>33</v>
      </c>
      <c r="B131" s="5" t="s">
        <v>712</v>
      </c>
      <c r="C131" s="9" t="s">
        <v>713</v>
      </c>
      <c r="D131" s="5">
        <v>9211811961</v>
      </c>
      <c r="E131" s="25" t="s">
        <v>642</v>
      </c>
      <c r="F131" s="5">
        <v>1060</v>
      </c>
      <c r="G131" s="17">
        <v>42500</v>
      </c>
      <c r="H131" s="17">
        <v>42592</v>
      </c>
    </row>
    <row r="132" spans="1:8">
      <c r="A132" s="5">
        <v>34</v>
      </c>
      <c r="B132" s="5" t="s">
        <v>714</v>
      </c>
      <c r="C132" s="9" t="s">
        <v>715</v>
      </c>
      <c r="D132" s="5">
        <v>9871760023</v>
      </c>
      <c r="E132" s="25" t="s">
        <v>599</v>
      </c>
      <c r="F132" s="5">
        <v>450</v>
      </c>
      <c r="G132" s="17">
        <v>42531</v>
      </c>
      <c r="H132" s="17">
        <v>42623</v>
      </c>
    </row>
    <row r="133" spans="1:8">
      <c r="A133" s="5">
        <v>35</v>
      </c>
      <c r="B133" s="5" t="s">
        <v>716</v>
      </c>
      <c r="C133" s="9" t="s">
        <v>717</v>
      </c>
      <c r="D133" s="5"/>
      <c r="E133" s="25" t="s">
        <v>700</v>
      </c>
      <c r="F133" s="5">
        <v>2000</v>
      </c>
      <c r="G133" s="17">
        <v>42561</v>
      </c>
      <c r="H133" s="17">
        <v>42623</v>
      </c>
    </row>
    <row r="134" spans="1:8">
      <c r="A134" s="5">
        <v>36</v>
      </c>
      <c r="B134" s="5" t="s">
        <v>224</v>
      </c>
      <c r="C134" s="9" t="s">
        <v>718</v>
      </c>
      <c r="D134" s="5">
        <v>9899718498</v>
      </c>
      <c r="E134" s="25" t="s">
        <v>590</v>
      </c>
      <c r="F134" s="5">
        <v>780</v>
      </c>
      <c r="G134" s="17">
        <v>42561</v>
      </c>
      <c r="H134" s="17">
        <v>42653</v>
      </c>
    </row>
    <row r="135" spans="1:8">
      <c r="A135" s="5">
        <v>37</v>
      </c>
      <c r="B135" s="5" t="s">
        <v>719</v>
      </c>
      <c r="C135" s="9" t="s">
        <v>720</v>
      </c>
      <c r="D135" s="5">
        <v>9899593089</v>
      </c>
      <c r="E135" s="25" t="s">
        <v>721</v>
      </c>
      <c r="F135" s="5">
        <v>1200</v>
      </c>
      <c r="G135" s="17">
        <v>42592</v>
      </c>
      <c r="H135" s="17">
        <v>42684</v>
      </c>
    </row>
    <row r="136" spans="1:8">
      <c r="A136" s="5">
        <v>38</v>
      </c>
      <c r="B136" s="5" t="s">
        <v>370</v>
      </c>
      <c r="C136" s="9" t="s">
        <v>722</v>
      </c>
      <c r="D136" s="5">
        <v>9717009795</v>
      </c>
      <c r="E136" s="25" t="s">
        <v>599</v>
      </c>
      <c r="F136" s="5">
        <v>738</v>
      </c>
      <c r="G136" s="17">
        <v>42592</v>
      </c>
      <c r="H136" s="17">
        <v>42714</v>
      </c>
    </row>
    <row r="137" spans="1:8">
      <c r="A137" s="5">
        <v>39</v>
      </c>
      <c r="B137" s="5" t="s">
        <v>224</v>
      </c>
      <c r="C137" s="9" t="s">
        <v>417</v>
      </c>
      <c r="D137" s="5">
        <v>9899718498</v>
      </c>
      <c r="E137" s="5" t="s">
        <v>607</v>
      </c>
      <c r="F137" s="5">
        <v>460</v>
      </c>
      <c r="G137" s="17">
        <v>42684</v>
      </c>
      <c r="H137" s="20" t="s">
        <v>346</v>
      </c>
    </row>
    <row r="138" spans="1:8">
      <c r="A138" s="5">
        <v>40</v>
      </c>
      <c r="B138" s="5" t="s">
        <v>224</v>
      </c>
      <c r="C138" s="9" t="s">
        <v>417</v>
      </c>
      <c r="D138" s="5">
        <v>9899718498</v>
      </c>
      <c r="E138" s="5" t="s">
        <v>723</v>
      </c>
      <c r="F138" s="5">
        <f>35*5</f>
        <v>175</v>
      </c>
      <c r="G138" s="17">
        <v>42684</v>
      </c>
      <c r="H138" s="20" t="s">
        <v>346</v>
      </c>
    </row>
    <row r="139" spans="1:8">
      <c r="A139" s="5">
        <v>41</v>
      </c>
      <c r="B139" s="5" t="s">
        <v>724</v>
      </c>
      <c r="C139" s="9" t="s">
        <v>725</v>
      </c>
      <c r="D139" s="5">
        <v>9889194144</v>
      </c>
      <c r="E139" s="5" t="s">
        <v>603</v>
      </c>
      <c r="F139" s="5">
        <v>450</v>
      </c>
      <c r="G139" s="17">
        <v>42684</v>
      </c>
      <c r="H139" s="20" t="s">
        <v>346</v>
      </c>
    </row>
    <row r="140" spans="1:8" ht="30">
      <c r="A140" s="5">
        <v>42</v>
      </c>
      <c r="B140" s="5" t="s">
        <v>726</v>
      </c>
      <c r="C140" s="9" t="s">
        <v>727</v>
      </c>
      <c r="D140" s="5">
        <v>9654547565</v>
      </c>
      <c r="E140" s="5" t="s">
        <v>603</v>
      </c>
      <c r="F140" s="5">
        <f>(24*22)+350</f>
        <v>878</v>
      </c>
      <c r="G140" s="17">
        <v>42714</v>
      </c>
      <c r="H140" s="20" t="s">
        <v>349</v>
      </c>
    </row>
    <row r="141" spans="1:8">
      <c r="A141" s="5">
        <v>43</v>
      </c>
      <c r="B141" s="5" t="s">
        <v>426</v>
      </c>
      <c r="C141" s="9" t="s">
        <v>427</v>
      </c>
      <c r="D141" s="5">
        <v>8827013229</v>
      </c>
      <c r="E141" s="5" t="s">
        <v>547</v>
      </c>
      <c r="F141" s="5">
        <v>90</v>
      </c>
      <c r="G141" s="20" t="s">
        <v>344</v>
      </c>
      <c r="H141" s="20" t="s">
        <v>354</v>
      </c>
    </row>
    <row r="142" spans="1:8">
      <c r="A142" s="5">
        <v>44</v>
      </c>
      <c r="B142" s="5" t="s">
        <v>728</v>
      </c>
      <c r="C142" s="9" t="s">
        <v>729</v>
      </c>
      <c r="D142" s="5">
        <v>9810062320</v>
      </c>
      <c r="E142" s="5" t="s">
        <v>697</v>
      </c>
      <c r="F142" s="5">
        <f>(150*4)+(510+528+629)</f>
        <v>2267</v>
      </c>
      <c r="G142" s="20" t="s">
        <v>346</v>
      </c>
      <c r="H142" s="20" t="s">
        <v>351</v>
      </c>
    </row>
    <row r="143" spans="1:8">
      <c r="A143" s="5">
        <v>45</v>
      </c>
      <c r="B143" s="5" t="s">
        <v>730</v>
      </c>
      <c r="C143" s="9" t="s">
        <v>731</v>
      </c>
      <c r="D143" s="5">
        <v>8860671731</v>
      </c>
      <c r="E143" s="5" t="s">
        <v>599</v>
      </c>
      <c r="F143" s="5"/>
      <c r="G143" s="20" t="s">
        <v>354</v>
      </c>
      <c r="H143" s="20" t="s">
        <v>355</v>
      </c>
    </row>
    <row r="144" spans="1:8">
      <c r="A144" s="5">
        <v>46</v>
      </c>
      <c r="B144" s="25" t="s">
        <v>643</v>
      </c>
      <c r="C144" s="9" t="s">
        <v>732</v>
      </c>
      <c r="D144" s="5">
        <v>7065300893</v>
      </c>
      <c r="E144" s="5" t="s">
        <v>590</v>
      </c>
      <c r="F144" s="5">
        <v>800</v>
      </c>
      <c r="G144" s="17">
        <v>42592</v>
      </c>
      <c r="H144" s="17">
        <v>42653</v>
      </c>
    </row>
    <row r="145" spans="1:8">
      <c r="A145" s="5">
        <v>47</v>
      </c>
      <c r="B145" s="25" t="s">
        <v>733</v>
      </c>
      <c r="C145" s="6"/>
      <c r="D145" s="5"/>
      <c r="E145" s="5" t="s">
        <v>547</v>
      </c>
      <c r="F145" s="5">
        <v>350</v>
      </c>
      <c r="G145" s="17">
        <v>42623</v>
      </c>
      <c r="H145" s="17">
        <v>42684</v>
      </c>
    </row>
    <row r="146" spans="1:8">
      <c r="A146" s="5">
        <v>48</v>
      </c>
      <c r="B146" s="5" t="s">
        <v>734</v>
      </c>
      <c r="C146" s="9" t="s">
        <v>735</v>
      </c>
      <c r="D146" s="5">
        <v>8447778856</v>
      </c>
      <c r="E146" s="5" t="s">
        <v>547</v>
      </c>
      <c r="F146" s="5">
        <v>80</v>
      </c>
      <c r="G146" s="20" t="s">
        <v>197</v>
      </c>
      <c r="H146" s="20" t="s">
        <v>456</v>
      </c>
    </row>
    <row r="147" spans="1:8">
      <c r="A147" s="5">
        <v>49</v>
      </c>
      <c r="B147" s="5" t="s">
        <v>736</v>
      </c>
      <c r="C147" s="9" t="s">
        <v>737</v>
      </c>
      <c r="D147" s="5">
        <v>9560044689</v>
      </c>
      <c r="E147" s="5" t="s">
        <v>596</v>
      </c>
      <c r="F147" s="5">
        <f>220+200+60</f>
        <v>480</v>
      </c>
      <c r="G147" s="20" t="s">
        <v>452</v>
      </c>
      <c r="H147" s="20" t="s">
        <v>456</v>
      </c>
    </row>
    <row r="148" spans="1:8">
      <c r="A148" s="5">
        <v>50</v>
      </c>
      <c r="B148" s="5" t="s">
        <v>738</v>
      </c>
      <c r="C148" s="9" t="s">
        <v>739</v>
      </c>
      <c r="D148" s="5">
        <v>8130931289</v>
      </c>
      <c r="E148" s="5" t="s">
        <v>547</v>
      </c>
      <c r="F148" s="5">
        <v>270</v>
      </c>
      <c r="G148" s="20" t="s">
        <v>441</v>
      </c>
      <c r="H148" s="20" t="s">
        <v>444</v>
      </c>
    </row>
    <row r="149" spans="1:8">
      <c r="A149" s="5">
        <v>51</v>
      </c>
      <c r="B149" s="5" t="s">
        <v>740</v>
      </c>
      <c r="C149" s="9" t="s">
        <v>741</v>
      </c>
      <c r="D149" s="5">
        <v>9654606442</v>
      </c>
      <c r="E149" s="5" t="s">
        <v>599</v>
      </c>
      <c r="F149" s="5">
        <v>300</v>
      </c>
      <c r="G149" s="20" t="s">
        <v>441</v>
      </c>
      <c r="H149" s="20" t="s">
        <v>444</v>
      </c>
    </row>
    <row r="150" spans="1:8">
      <c r="A150" s="5">
        <v>52</v>
      </c>
      <c r="B150" s="5" t="s">
        <v>742</v>
      </c>
      <c r="C150" s="9" t="s">
        <v>743</v>
      </c>
      <c r="D150" s="5">
        <v>7053314271</v>
      </c>
      <c r="E150" s="5" t="s">
        <v>596</v>
      </c>
      <c r="F150" s="5">
        <v>460</v>
      </c>
      <c r="G150" s="20" t="s">
        <v>441</v>
      </c>
      <c r="H150" s="20" t="s">
        <v>444</v>
      </c>
    </row>
    <row r="151" spans="1:8">
      <c r="A151" s="5">
        <v>53</v>
      </c>
      <c r="B151" s="5" t="s">
        <v>744</v>
      </c>
      <c r="C151" s="9" t="s">
        <v>745</v>
      </c>
      <c r="D151" s="5">
        <v>9711857170</v>
      </c>
      <c r="E151" s="5" t="s">
        <v>547</v>
      </c>
      <c r="F151" s="5">
        <v>160</v>
      </c>
      <c r="G151" s="20" t="s">
        <v>456</v>
      </c>
      <c r="H151" s="20" t="s">
        <v>463</v>
      </c>
    </row>
    <row r="152" spans="1:8">
      <c r="A152" s="5">
        <v>54</v>
      </c>
      <c r="B152" s="5" t="s">
        <v>746</v>
      </c>
      <c r="C152" s="9" t="s">
        <v>747</v>
      </c>
      <c r="D152" s="5">
        <v>9582215835</v>
      </c>
      <c r="E152" s="5" t="s">
        <v>590</v>
      </c>
      <c r="F152" s="5">
        <v>747</v>
      </c>
      <c r="G152" s="20" t="s">
        <v>456</v>
      </c>
      <c r="H152" s="20" t="s">
        <v>463</v>
      </c>
    </row>
    <row r="153" spans="1:8">
      <c r="A153" s="5">
        <v>55</v>
      </c>
      <c r="B153" s="5" t="s">
        <v>748</v>
      </c>
      <c r="C153" s="9" t="s">
        <v>749</v>
      </c>
      <c r="D153" s="5">
        <v>9891635656</v>
      </c>
      <c r="E153" s="5" t="s">
        <v>547</v>
      </c>
      <c r="F153" s="5">
        <v>70</v>
      </c>
      <c r="G153" s="20" t="s">
        <v>456</v>
      </c>
      <c r="H153" s="20" t="s">
        <v>463</v>
      </c>
    </row>
    <row r="154" spans="1:8">
      <c r="A154" s="5">
        <v>56</v>
      </c>
      <c r="B154" s="5" t="s">
        <v>750</v>
      </c>
      <c r="C154" s="9" t="s">
        <v>751</v>
      </c>
      <c r="D154" s="5">
        <v>9811100507</v>
      </c>
      <c r="E154" s="5" t="s">
        <v>599</v>
      </c>
      <c r="F154" s="5">
        <v>360</v>
      </c>
      <c r="G154" s="20" t="s">
        <v>463</v>
      </c>
      <c r="H154" s="20" t="s">
        <v>481</v>
      </c>
    </row>
    <row r="155" spans="1:8">
      <c r="A155" s="5">
        <v>57</v>
      </c>
      <c r="B155" s="5" t="s">
        <v>33</v>
      </c>
      <c r="C155" s="9" t="s">
        <v>752</v>
      </c>
      <c r="D155" s="5">
        <v>8527018909</v>
      </c>
      <c r="E155" s="5" t="s">
        <v>596</v>
      </c>
      <c r="F155" s="5">
        <v>245</v>
      </c>
      <c r="G155" s="20" t="s">
        <v>368</v>
      </c>
      <c r="H155" s="20" t="s">
        <v>440</v>
      </c>
    </row>
    <row r="156" spans="1:8">
      <c r="A156" s="5">
        <v>58</v>
      </c>
      <c r="B156" s="5" t="s">
        <v>147</v>
      </c>
      <c r="C156" s="9" t="s">
        <v>753</v>
      </c>
      <c r="D156" s="5">
        <v>8800322122</v>
      </c>
      <c r="E156" s="5" t="s">
        <v>754</v>
      </c>
      <c r="F156" s="5">
        <v>505</v>
      </c>
      <c r="G156" s="20" t="s">
        <v>463</v>
      </c>
      <c r="H156" s="20" t="s">
        <v>481</v>
      </c>
    </row>
    <row r="157" spans="1:8">
      <c r="A157" s="5">
        <v>59</v>
      </c>
      <c r="B157" s="5"/>
      <c r="C157" s="9"/>
      <c r="D157" s="5"/>
      <c r="E157" s="5"/>
      <c r="F157" s="5"/>
      <c r="G157" s="20"/>
      <c r="H157" s="20"/>
    </row>
    <row r="158" spans="1:8">
      <c r="A158" s="5">
        <v>60</v>
      </c>
      <c r="B158" s="5" t="s">
        <v>755</v>
      </c>
      <c r="C158" s="9" t="s">
        <v>756</v>
      </c>
      <c r="D158" s="5">
        <v>9811851557</v>
      </c>
      <c r="E158" s="5" t="s">
        <v>600</v>
      </c>
      <c r="F158" s="5">
        <v>1920</v>
      </c>
      <c r="G158" s="20" t="s">
        <v>368</v>
      </c>
      <c r="H158" s="20" t="s">
        <v>452</v>
      </c>
    </row>
    <row r="159" spans="1:8">
      <c r="A159" s="5">
        <v>61</v>
      </c>
      <c r="B159" s="5" t="s">
        <v>757</v>
      </c>
      <c r="C159" s="9" t="s">
        <v>758</v>
      </c>
      <c r="D159" s="5">
        <v>9910485851</v>
      </c>
      <c r="E159" s="5" t="s">
        <v>527</v>
      </c>
      <c r="F159" s="5">
        <v>900</v>
      </c>
      <c r="G159" s="20" t="s">
        <v>440</v>
      </c>
      <c r="H159" s="20" t="s">
        <v>456</v>
      </c>
    </row>
    <row r="160" spans="1:8">
      <c r="A160" s="5">
        <v>62</v>
      </c>
      <c r="B160" s="5" t="s">
        <v>759</v>
      </c>
      <c r="C160" s="9" t="s">
        <v>760</v>
      </c>
      <c r="D160" s="5">
        <v>9958961095</v>
      </c>
      <c r="E160" s="5" t="s">
        <v>524</v>
      </c>
      <c r="F160" s="5">
        <v>1350</v>
      </c>
      <c r="G160" s="20" t="s">
        <v>440</v>
      </c>
      <c r="H160" s="20" t="s">
        <v>456</v>
      </c>
    </row>
    <row r="161" spans="1:8">
      <c r="A161" s="5">
        <v>63</v>
      </c>
      <c r="B161" s="5" t="s">
        <v>130</v>
      </c>
      <c r="C161" s="9" t="s">
        <v>761</v>
      </c>
      <c r="D161" s="5">
        <v>7289858328</v>
      </c>
      <c r="E161" s="5" t="s">
        <v>547</v>
      </c>
      <c r="F161" s="5">
        <v>200</v>
      </c>
      <c r="G161" s="20" t="s">
        <v>452</v>
      </c>
      <c r="H161" s="20" t="s">
        <v>456</v>
      </c>
    </row>
    <row r="162" spans="1:8">
      <c r="A162" s="5">
        <v>64</v>
      </c>
      <c r="B162" s="5" t="s">
        <v>762</v>
      </c>
      <c r="C162" s="9" t="s">
        <v>763</v>
      </c>
      <c r="D162" s="5">
        <v>9311240067</v>
      </c>
      <c r="E162" s="5" t="s">
        <v>764</v>
      </c>
      <c r="F162" s="5">
        <v>2775</v>
      </c>
      <c r="G162" s="20" t="s">
        <v>441</v>
      </c>
      <c r="H162" s="20" t="s">
        <v>441</v>
      </c>
    </row>
    <row r="163" spans="1:8">
      <c r="A163" s="5">
        <v>65</v>
      </c>
      <c r="B163" s="5" t="s">
        <v>765</v>
      </c>
      <c r="C163" s="9" t="s">
        <v>766</v>
      </c>
      <c r="D163" s="5"/>
      <c r="E163" s="5" t="s">
        <v>667</v>
      </c>
      <c r="F163" s="5">
        <v>3075</v>
      </c>
      <c r="G163" s="20" t="s">
        <v>441</v>
      </c>
      <c r="H163" s="20" t="s">
        <v>441</v>
      </c>
    </row>
    <row r="164" spans="1:8">
      <c r="A164" s="5">
        <v>66</v>
      </c>
      <c r="B164" s="5" t="s">
        <v>767</v>
      </c>
      <c r="C164" s="9" t="s">
        <v>768</v>
      </c>
      <c r="D164" s="5">
        <v>9958518858</v>
      </c>
      <c r="E164" s="5" t="s">
        <v>596</v>
      </c>
      <c r="F164" s="5">
        <v>530</v>
      </c>
      <c r="G164" s="20" t="s">
        <v>441</v>
      </c>
      <c r="H164" s="20" t="s">
        <v>463</v>
      </c>
    </row>
    <row r="165" spans="1:8">
      <c r="A165" s="5">
        <v>67</v>
      </c>
      <c r="B165" s="5" t="s">
        <v>224</v>
      </c>
      <c r="C165" s="9" t="s">
        <v>769</v>
      </c>
      <c r="D165" s="5">
        <v>9634773841</v>
      </c>
      <c r="E165" s="5" t="s">
        <v>527</v>
      </c>
      <c r="F165" s="5">
        <v>350</v>
      </c>
      <c r="G165" s="20" t="s">
        <v>456</v>
      </c>
      <c r="H165" s="20" t="s">
        <v>463</v>
      </c>
    </row>
    <row r="166" spans="1:8">
      <c r="A166" s="5">
        <v>68</v>
      </c>
      <c r="B166" s="5" t="s">
        <v>770</v>
      </c>
      <c r="C166" s="9" t="s">
        <v>771</v>
      </c>
      <c r="D166" s="5">
        <v>9910119266</v>
      </c>
      <c r="E166" s="5" t="s">
        <v>547</v>
      </c>
      <c r="F166" s="5">
        <v>130</v>
      </c>
      <c r="G166" s="20" t="s">
        <v>456</v>
      </c>
      <c r="H166" s="20" t="s">
        <v>463</v>
      </c>
    </row>
    <row r="167" spans="1:8">
      <c r="A167" s="5">
        <v>69</v>
      </c>
      <c r="B167" s="5" t="s">
        <v>772</v>
      </c>
      <c r="C167" s="9" t="s">
        <v>773</v>
      </c>
      <c r="D167" s="5">
        <v>8860454793</v>
      </c>
      <c r="E167" s="5" t="s">
        <v>599</v>
      </c>
      <c r="F167" s="5">
        <v>710</v>
      </c>
      <c r="G167" s="20" t="s">
        <v>444</v>
      </c>
      <c r="H167" s="20" t="s">
        <v>481</v>
      </c>
    </row>
    <row r="168" spans="1:8">
      <c r="A168" s="5">
        <v>70</v>
      </c>
      <c r="B168" s="5" t="s">
        <v>774</v>
      </c>
      <c r="C168" s="9" t="s">
        <v>775</v>
      </c>
      <c r="D168" s="5">
        <v>9818847440</v>
      </c>
      <c r="E168" s="5" t="s">
        <v>590</v>
      </c>
      <c r="F168" s="5">
        <v>1080</v>
      </c>
      <c r="G168" s="20" t="s">
        <v>444</v>
      </c>
      <c r="H168" s="20" t="s">
        <v>447</v>
      </c>
    </row>
    <row r="169" spans="1:8">
      <c r="A169" s="5">
        <v>71</v>
      </c>
      <c r="B169" s="5" t="s">
        <v>776</v>
      </c>
      <c r="C169" s="9" t="s">
        <v>777</v>
      </c>
      <c r="D169" s="5">
        <v>9810478652</v>
      </c>
      <c r="E169" s="5" t="s">
        <v>654</v>
      </c>
      <c r="F169" s="5">
        <f>125+150</f>
        <v>275</v>
      </c>
      <c r="G169" s="20" t="s">
        <v>444</v>
      </c>
      <c r="H169" s="20" t="s">
        <v>447</v>
      </c>
    </row>
    <row r="170" spans="1:8">
      <c r="A170" s="5">
        <v>72</v>
      </c>
      <c r="B170" s="5" t="s">
        <v>778</v>
      </c>
      <c r="C170" s="9" t="s">
        <v>779</v>
      </c>
      <c r="D170" s="5">
        <v>9811203815</v>
      </c>
      <c r="E170" s="5" t="s">
        <v>780</v>
      </c>
      <c r="F170" s="5">
        <v>960</v>
      </c>
      <c r="G170" s="20" t="s">
        <v>444</v>
      </c>
      <c r="H170" s="20" t="s">
        <v>447</v>
      </c>
    </row>
    <row r="171" spans="1:8">
      <c r="A171" s="5">
        <v>73</v>
      </c>
      <c r="B171" s="5" t="s">
        <v>781</v>
      </c>
      <c r="C171" s="9" t="s">
        <v>782</v>
      </c>
      <c r="D171" s="5">
        <v>9958256038</v>
      </c>
      <c r="E171" s="5" t="s">
        <v>697</v>
      </c>
      <c r="F171" s="5">
        <v>1008</v>
      </c>
      <c r="G171" s="20" t="s">
        <v>444</v>
      </c>
      <c r="H171" s="20" t="s">
        <v>447</v>
      </c>
    </row>
    <row r="172" spans="1:8">
      <c r="A172" s="5">
        <v>74</v>
      </c>
      <c r="B172" s="5" t="s">
        <v>783</v>
      </c>
      <c r="C172" s="9" t="s">
        <v>784</v>
      </c>
      <c r="D172" s="5">
        <v>9711499107</v>
      </c>
      <c r="E172" s="5" t="s">
        <v>780</v>
      </c>
      <c r="F172" s="5">
        <v>2100</v>
      </c>
      <c r="G172" s="20" t="s">
        <v>463</v>
      </c>
      <c r="H172" s="20" t="s">
        <v>463</v>
      </c>
    </row>
    <row r="173" spans="1:8">
      <c r="A173" s="5">
        <v>75</v>
      </c>
      <c r="B173" s="5" t="s">
        <v>783</v>
      </c>
      <c r="C173" s="9" t="s">
        <v>784</v>
      </c>
      <c r="D173" s="5">
        <v>9711499107</v>
      </c>
      <c r="E173" s="5" t="s">
        <v>785</v>
      </c>
      <c r="F173" s="5">
        <v>1520</v>
      </c>
      <c r="G173" s="20" t="s">
        <v>463</v>
      </c>
      <c r="H173" s="20" t="s">
        <v>481</v>
      </c>
    </row>
    <row r="174" spans="1:8">
      <c r="A174" s="5">
        <v>76</v>
      </c>
      <c r="B174" s="5" t="s">
        <v>19</v>
      </c>
      <c r="C174" s="9" t="s">
        <v>786</v>
      </c>
      <c r="D174" s="5">
        <v>9810200181</v>
      </c>
      <c r="E174" s="5" t="s">
        <v>603</v>
      </c>
      <c r="F174" s="5">
        <v>130</v>
      </c>
      <c r="G174" s="20" t="s">
        <v>463</v>
      </c>
      <c r="H174" s="20" t="s">
        <v>481</v>
      </c>
    </row>
    <row r="175" spans="1:8">
      <c r="A175" s="5">
        <v>77</v>
      </c>
      <c r="B175" s="5" t="s">
        <v>787</v>
      </c>
      <c r="C175" s="9" t="s">
        <v>788</v>
      </c>
      <c r="D175" s="5">
        <v>9810994216</v>
      </c>
      <c r="E175" s="5" t="s">
        <v>789</v>
      </c>
      <c r="F175" s="5">
        <v>4455</v>
      </c>
      <c r="G175" s="20" t="s">
        <v>447</v>
      </c>
      <c r="H175" s="20" t="s">
        <v>448</v>
      </c>
    </row>
    <row r="176" spans="1:8">
      <c r="A176" s="5">
        <v>78</v>
      </c>
      <c r="B176" s="5" t="s">
        <v>790</v>
      </c>
      <c r="C176" s="9" t="s">
        <v>791</v>
      </c>
      <c r="D176" s="5">
        <v>9953307991</v>
      </c>
      <c r="E176" s="5" t="s">
        <v>596</v>
      </c>
      <c r="F176" s="5">
        <v>975</v>
      </c>
      <c r="G176" s="20" t="s">
        <v>447</v>
      </c>
      <c r="H176" s="20" t="s">
        <v>448</v>
      </c>
    </row>
    <row r="177" spans="1:8">
      <c r="A177" s="5">
        <v>79</v>
      </c>
      <c r="B177" s="5" t="s">
        <v>792</v>
      </c>
      <c r="C177" s="9" t="s">
        <v>793</v>
      </c>
      <c r="D177" s="5">
        <v>9899948911</v>
      </c>
      <c r="E177" s="5" t="s">
        <v>794</v>
      </c>
      <c r="F177" s="5">
        <v>893</v>
      </c>
      <c r="G177" s="20" t="s">
        <v>447</v>
      </c>
      <c r="H177" s="20" t="s">
        <v>448</v>
      </c>
    </row>
    <row r="178" spans="1:8">
      <c r="A178" s="5">
        <v>80</v>
      </c>
      <c r="B178" s="5" t="s">
        <v>13</v>
      </c>
      <c r="C178" s="9" t="s">
        <v>795</v>
      </c>
      <c r="D178" s="5">
        <v>9999041443</v>
      </c>
      <c r="E178" s="5" t="s">
        <v>590</v>
      </c>
      <c r="F178" s="5">
        <v>2000</v>
      </c>
      <c r="G178" s="20" t="s">
        <v>447</v>
      </c>
      <c r="H178" s="20" t="s">
        <v>448</v>
      </c>
    </row>
    <row r="179" spans="1:8">
      <c r="A179" s="5">
        <v>81</v>
      </c>
      <c r="B179" s="5" t="s">
        <v>796</v>
      </c>
      <c r="C179" s="9" t="s">
        <v>797</v>
      </c>
      <c r="D179" s="5">
        <v>8800133354</v>
      </c>
      <c r="E179" s="5" t="s">
        <v>599</v>
      </c>
      <c r="F179" s="5">
        <v>320</v>
      </c>
      <c r="G179" s="20" t="s">
        <v>448</v>
      </c>
      <c r="H179" s="20" t="s">
        <v>448</v>
      </c>
    </row>
    <row r="180" spans="1:8">
      <c r="A180" s="5">
        <v>82</v>
      </c>
      <c r="B180" s="25" t="s">
        <v>491</v>
      </c>
      <c r="C180" s="9" t="s">
        <v>798</v>
      </c>
      <c r="D180" s="25">
        <v>9868950608</v>
      </c>
      <c r="E180" s="5" t="s">
        <v>799</v>
      </c>
      <c r="F180" s="5">
        <v>400</v>
      </c>
      <c r="G180" s="20" t="s">
        <v>463</v>
      </c>
      <c r="H180" s="20" t="s">
        <v>481</v>
      </c>
    </row>
    <row r="181" spans="1:8">
      <c r="C181" s="26"/>
      <c r="G181" s="31"/>
      <c r="H181" s="31"/>
    </row>
    <row r="182" spans="1:8" ht="15.75" thickBot="1">
      <c r="F182" s="32">
        <f>SUM(F99:F180)</f>
        <v>66718</v>
      </c>
    </row>
  </sheetData>
  <mergeCells count="3">
    <mergeCell ref="C2:F2"/>
    <mergeCell ref="C30:F30"/>
    <mergeCell ref="C96:F9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2016-11-17T10:37:38Z</dcterms:created>
  <dcterms:modified xsi:type="dcterms:W3CDTF">2016-11-17T11:11:31Z</dcterms:modified>
</cp:coreProperties>
</file>