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My Docs\Finances\SNN Raj\Interiors\"/>
    </mc:Choice>
  </mc:AlternateContent>
  <xr:revisionPtr revIDLastSave="0" documentId="13_ncr:1_{EF45991A-5A7C-45D0-A6D4-FB7F6BF19B1C}" xr6:coauthVersionLast="36" xr6:coauthVersionMax="36" xr10:uidLastSave="{00000000-0000-0000-0000-000000000000}"/>
  <bookViews>
    <workbookView xWindow="0" yWindow="0" windowWidth="20490" windowHeight="6945" xr2:uid="{994EF3C0-237F-4932-BCD7-844556D9D053}"/>
  </bookViews>
  <sheets>
    <sheet name="Sheet1" sheetId="1" r:id="rId1"/>
    <sheet name="Sheet3" sheetId="3" state="hidden" r:id="rId2"/>
    <sheet name="Master Bedroom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L11" i="3"/>
  <c r="K11" i="3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4" i="2"/>
  <c r="A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</calcChain>
</file>

<file path=xl/sharedStrings.xml><?xml version="1.0" encoding="utf-8"?>
<sst xmlns="http://schemas.openxmlformats.org/spreadsheetml/2006/main" count="154" uniqueCount="106">
  <si>
    <t>How do we select the colour/fabric of the back and seat cushion?</t>
  </si>
  <si>
    <t>Pls show (using accessories or otherwise) how the storage under the seating can be best used for keeping shoes</t>
  </si>
  <si>
    <t>For the vertical storage pls show a single door till the top. Don’t need a separate loft. Do you think this will be ok?</t>
  </si>
  <si>
    <t>Need 1.1 ideally in wood</t>
  </si>
  <si>
    <t>The storage under the seating also needs louver doors and should look as an unified part of the vertical storage</t>
  </si>
  <si>
    <t>Need 2 drawers with lock in the vertical storage, rest of the space can be equal partitions with shelves</t>
  </si>
  <si>
    <t>I presume installing the dummy on both sides will be done by DBI</t>
  </si>
  <si>
    <t>Need 2.1 in wood</t>
  </si>
  <si>
    <t>CL2 doesn’t appear under the SB's. Should S2 be CL 2,5?</t>
  </si>
  <si>
    <t>Need in wood</t>
  </si>
  <si>
    <t>Need this in wood</t>
  </si>
  <si>
    <t>Need neutral white light everywhere (instead of warm white)</t>
  </si>
  <si>
    <t>How are the shelves resting? Need these removable</t>
  </si>
  <si>
    <t>Where do we keep the ironing board here?</t>
  </si>
  <si>
    <t>General</t>
  </si>
  <si>
    <t>The (handle of the) leftmost cupboard should not hit into the wall</t>
  </si>
  <si>
    <t>Need only 1 loft panel ideally  (max 2). What brand of hydraulic mechanism are you proposing to use</t>
  </si>
  <si>
    <t>It says "LOFT with lift up handle". What handle are we proposing?</t>
  </si>
  <si>
    <t>Need locks on all 3 cupboards and the drawers</t>
  </si>
  <si>
    <t>It will be good to see the fittings accounted for these cupboads</t>
  </si>
  <si>
    <t>Need only 1 loft panel ideally. What brand of hydraulic mechanism are you proposing to use</t>
  </si>
  <si>
    <t>The shelf need to be removable.</t>
  </si>
  <si>
    <t>In general, need the shelves that are removable. Pls call out where this is not the case. Also can we have (height) adjustable shelves</t>
  </si>
  <si>
    <t>Had asked for a full length mirror to be included in the right and center cupboard (inner) door. Hope that is there</t>
  </si>
  <si>
    <t>Make the aristo panel completely mirror (remove the siam wood from the bottom). Also pls check if the profile can be steel colour (and not black)</t>
  </si>
  <si>
    <t>Need a USB port to be included along with the power sockets</t>
  </si>
  <si>
    <t>Hope the above shelves are removable as the printer has a flap that opens upwards</t>
  </si>
  <si>
    <t>Pls give wheels to the credenza. It will be good if (atleast the front) wheels have locks</t>
  </si>
  <si>
    <t>Can a metal plate be inserted behind the wall panelling so that magnets can be stuck there?</t>
  </si>
  <si>
    <t>Pls check if the profile can be steel colour (and not black)</t>
  </si>
  <si>
    <t>Inch</t>
  </si>
  <si>
    <t>LOFT</t>
  </si>
  <si>
    <t>SHELF</t>
  </si>
  <si>
    <t>ROD</t>
  </si>
  <si>
    <t>DRAWER</t>
  </si>
  <si>
    <t>What is the minimal yet meaningful size for this corner?</t>
  </si>
  <si>
    <t>SHOES</t>
  </si>
  <si>
    <t>ARISTO: Brown tinted mirror (Full)</t>
  </si>
  <si>
    <t>The carcass proposed is of a different design than what was shared. Any reason? Resharing the design here</t>
  </si>
  <si>
    <t>Pls use champagne matt for profile</t>
  </si>
  <si>
    <t>Add a loft above</t>
  </si>
  <si>
    <t>Handles?</t>
  </si>
  <si>
    <t>We will need padding between the dresser and the wall</t>
  </si>
  <si>
    <t>Cover only the inner walls of the bay window with wood</t>
  </si>
  <si>
    <t>9.8,9.9</t>
  </si>
  <si>
    <t>Remarks</t>
  </si>
  <si>
    <t>Done</t>
  </si>
  <si>
    <t>Need 1.3 in wood</t>
  </si>
  <si>
    <t>Bring CL1 and CL6 slightly to the right (along the center of the foyer section)?</t>
  </si>
  <si>
    <t>Office bath</t>
  </si>
  <si>
    <t>Below Sink</t>
  </si>
  <si>
    <t>25"x22"x20"</t>
  </si>
  <si>
    <t>wxdxh</t>
  </si>
  <si>
    <t>Above sink</t>
  </si>
  <si>
    <t>Mirror</t>
  </si>
  <si>
    <t>Extension</t>
  </si>
  <si>
    <t>Powder</t>
  </si>
  <si>
    <t>37x21x20</t>
  </si>
  <si>
    <t>12x12x12</t>
  </si>
  <si>
    <t>Guest</t>
  </si>
  <si>
    <t>22x5x24</t>
  </si>
  <si>
    <t>24"x5"x24"</t>
  </si>
  <si>
    <t>12"</t>
  </si>
  <si>
    <t>Dresser</t>
  </si>
  <si>
    <t>18X12 (24)xtop</t>
  </si>
  <si>
    <t>Master Bath</t>
  </si>
  <si>
    <t>Below sink</t>
  </si>
  <si>
    <t>72x22x20</t>
  </si>
  <si>
    <t>24x24x24</t>
  </si>
  <si>
    <t>abve</t>
  </si>
  <si>
    <t>16x36x</t>
  </si>
  <si>
    <t>bay</t>
  </si>
  <si>
    <t>26x74</t>
  </si>
  <si>
    <t>8.5+4.5)x74</t>
  </si>
  <si>
    <t>top</t>
  </si>
  <si>
    <t>70x28</t>
  </si>
  <si>
    <t>Need to understand material and fittings used to confirm if requirements are correct</t>
  </si>
  <si>
    <t>Nitin to propose alternate design</t>
  </si>
  <si>
    <t>Need polish/varnish (instead of white laminate) inside</t>
  </si>
  <si>
    <t>What material and services are included in this?</t>
  </si>
  <si>
    <t>Pls factor 2 additional Wall Lights on the powder room wall</t>
  </si>
  <si>
    <t>Is the entire length of the mirror frosted, or is there some pattern on it? Can you pls propose some designs</t>
  </si>
  <si>
    <t>I presume the hooks are for the 2 bells. The costing sheet says 'lights'</t>
  </si>
  <si>
    <t>The depth of the shelf needs to be 18" on the right wall and 22" on the front wall</t>
  </si>
  <si>
    <t>Need polish/varnish (instead of laminate)</t>
  </si>
  <si>
    <t>Why do we have CAB1 (and of the said dimensions). Can we avoid the partition?</t>
  </si>
  <si>
    <t>Need to discuss/evaluate electrical works - sockets,lights</t>
  </si>
  <si>
    <t>Need polish/varnish (instead of white laminate) inside where ply maybe used</t>
  </si>
  <si>
    <t>Need to do away with the line in the middle of the wardrobes.</t>
  </si>
  <si>
    <t>The height of the cabinet below the slab to be 20".</t>
  </si>
  <si>
    <t>Give a removable shelf at the bottom of the center unit</t>
  </si>
  <si>
    <t>How will the printer be plugged to the power? We will need a power socket up also.</t>
  </si>
  <si>
    <t>Behind mirror storage of dimensions wxdxh=18"x5"24". And  additional storage on its left of 9" width (as shown in picture)</t>
  </si>
  <si>
    <t>Behind mirror storage of dimensions wxdxh=18"x5"24". And  additional storage on its left of 9" width</t>
  </si>
  <si>
    <t>Below counter cabinet wxdxh= 25"x22"x20"</t>
  </si>
  <si>
    <t>Make depth 12"</t>
  </si>
  <si>
    <t>In the main dresser, make it all equal sized shelves/compartments</t>
  </si>
  <si>
    <t>Can we make the 2 wall cabinets as 18"x36"</t>
  </si>
  <si>
    <t>The below counter cabinet height at 20". Also give a removable shelf to the base of center cabinet</t>
  </si>
  <si>
    <t>Drawers on the right side may not be easily operated</t>
  </si>
  <si>
    <t>Need to revise the center &amp; loft veneer to Senzura Twilight Call (F632)</t>
  </si>
  <si>
    <t>S. No</t>
  </si>
  <si>
    <t>Topic</t>
  </si>
  <si>
    <t>Instead of white marker board (on the loft, sides and toetrays), lets use Rugby Woodburst 49953CFRSHV. Wil that look fine</t>
  </si>
  <si>
    <t>Instead of white marker board (on the loft, sides and toetrays), lets useDawn Woodburst 44796RH. Wil that look fine</t>
  </si>
  <si>
    <t>We can use Siam Wood for the toe trays and the 9" 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</si>
</sst>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075-E521-480C-9C7E-D08F7A6ECC03}">
  <dimension ref="A1:C85"/>
  <sheetViews>
    <sheetView tabSelected="1" workbookViewId="0">
      <selection activeCell="B5" sqref="B5"/>
    </sheetView>
  </sheetViews>
  <sheetFormatPr defaultRowHeight="15" x14ac:dyDescent="0.25"/>
  <cols>
    <col min="2" max="2" width="133.5703125" bestFit="1" customWidth="1"/>
    <col min="3" max="3" width="18.140625" customWidth="1"/>
  </cols>
  <sheetData>
    <row r="1" spans="1:3" x14ac:dyDescent="0.25">
      <c r="A1" t="s">
        <v>14</v>
      </c>
      <c r="B1" t="s">
        <v>76</v>
      </c>
    </row>
    <row r="4" spans="1:3" x14ac:dyDescent="0.25">
      <c r="A4" s="42" t="s">
        <v>101</v>
      </c>
      <c r="B4" s="42" t="s">
        <v>102</v>
      </c>
      <c r="C4" s="42" t="s">
        <v>45</v>
      </c>
    </row>
    <row r="5" spans="1:3" x14ac:dyDescent="0.25">
      <c r="A5">
        <v>1.1000000000000001</v>
      </c>
      <c r="B5" s="41" t="s">
        <v>77</v>
      </c>
      <c r="C5" t="s">
        <v>46</v>
      </c>
    </row>
    <row r="6" spans="1:3" x14ac:dyDescent="0.25">
      <c r="B6" t="s">
        <v>3</v>
      </c>
    </row>
    <row r="7" spans="1:3" x14ac:dyDescent="0.25">
      <c r="A7">
        <v>1.3</v>
      </c>
      <c r="B7" t="s">
        <v>4</v>
      </c>
    </row>
    <row r="8" spans="1:3" x14ac:dyDescent="0.25">
      <c r="B8" t="s">
        <v>1</v>
      </c>
    </row>
    <row r="9" spans="1:3" x14ac:dyDescent="0.25">
      <c r="B9" t="s">
        <v>0</v>
      </c>
    </row>
    <row r="10" spans="1:3" x14ac:dyDescent="0.25">
      <c r="B10" t="s">
        <v>2</v>
      </c>
    </row>
    <row r="11" spans="1:3" x14ac:dyDescent="0.25">
      <c r="B11" t="s">
        <v>5</v>
      </c>
    </row>
    <row r="12" spans="1:3" x14ac:dyDescent="0.25">
      <c r="B12" t="s">
        <v>22</v>
      </c>
    </row>
    <row r="13" spans="1:3" x14ac:dyDescent="0.25">
      <c r="B13" t="s">
        <v>87</v>
      </c>
    </row>
    <row r="14" spans="1:3" x14ac:dyDescent="0.25">
      <c r="B14" t="s">
        <v>47</v>
      </c>
    </row>
    <row r="15" spans="1:3" x14ac:dyDescent="0.25">
      <c r="A15">
        <v>1.6</v>
      </c>
      <c r="B15" s="41" t="s">
        <v>79</v>
      </c>
    </row>
    <row r="16" spans="1:3" x14ac:dyDescent="0.25">
      <c r="A16">
        <v>2.1</v>
      </c>
      <c r="B16" t="s">
        <v>6</v>
      </c>
    </row>
    <row r="17" spans="1:2" x14ac:dyDescent="0.25">
      <c r="B17" t="s">
        <v>7</v>
      </c>
    </row>
    <row r="18" spans="1:2" x14ac:dyDescent="0.25">
      <c r="A18">
        <v>2.2999999999999998</v>
      </c>
      <c r="B18" t="s">
        <v>48</v>
      </c>
    </row>
    <row r="19" spans="1:2" x14ac:dyDescent="0.25">
      <c r="B19" s="41" t="s">
        <v>80</v>
      </c>
    </row>
    <row r="20" spans="1:2" x14ac:dyDescent="0.25">
      <c r="B20" t="s">
        <v>8</v>
      </c>
    </row>
    <row r="21" spans="1:2" x14ac:dyDescent="0.25">
      <c r="B21" s="41" t="s">
        <v>79</v>
      </c>
    </row>
    <row r="22" spans="1:2" x14ac:dyDescent="0.25">
      <c r="A22">
        <v>3.1</v>
      </c>
      <c r="B22" t="s">
        <v>9</v>
      </c>
    </row>
    <row r="23" spans="1:2" x14ac:dyDescent="0.25">
      <c r="A23">
        <v>3.2</v>
      </c>
      <c r="B23" t="s">
        <v>81</v>
      </c>
    </row>
    <row r="24" spans="1:2" x14ac:dyDescent="0.25">
      <c r="A24">
        <v>3.3</v>
      </c>
      <c r="B24" s="41" t="s">
        <v>10</v>
      </c>
    </row>
    <row r="25" spans="1:2" x14ac:dyDescent="0.25">
      <c r="A25">
        <v>3.5</v>
      </c>
      <c r="B25" s="41" t="s">
        <v>11</v>
      </c>
    </row>
    <row r="26" spans="1:2" x14ac:dyDescent="0.25">
      <c r="A26">
        <v>3.6</v>
      </c>
      <c r="B26" s="41" t="s">
        <v>82</v>
      </c>
    </row>
    <row r="27" spans="1:2" x14ac:dyDescent="0.25">
      <c r="A27">
        <v>4</v>
      </c>
      <c r="B27" s="41" t="s">
        <v>83</v>
      </c>
    </row>
    <row r="28" spans="1:2" x14ac:dyDescent="0.25">
      <c r="B28" s="41" t="s">
        <v>12</v>
      </c>
    </row>
    <row r="29" spans="1:2" x14ac:dyDescent="0.25">
      <c r="B29" s="41" t="s">
        <v>84</v>
      </c>
    </row>
    <row r="30" spans="1:2" x14ac:dyDescent="0.25">
      <c r="B30" s="41" t="s">
        <v>85</v>
      </c>
    </row>
    <row r="31" spans="1:2" x14ac:dyDescent="0.25">
      <c r="B31" s="41" t="s">
        <v>13</v>
      </c>
    </row>
    <row r="32" spans="1:2" x14ac:dyDescent="0.25">
      <c r="B32" s="41" t="s">
        <v>86</v>
      </c>
    </row>
    <row r="33" spans="1:2" x14ac:dyDescent="0.25">
      <c r="A33">
        <v>5.0999999999999996</v>
      </c>
      <c r="B33" s="41" t="s">
        <v>100</v>
      </c>
    </row>
    <row r="34" spans="1:2" x14ac:dyDescent="0.25">
      <c r="B34" s="41" t="s">
        <v>16</v>
      </c>
    </row>
    <row r="35" spans="1:2" x14ac:dyDescent="0.25">
      <c r="B35" s="41" t="s">
        <v>15</v>
      </c>
    </row>
    <row r="36" spans="1:2" x14ac:dyDescent="0.25">
      <c r="B36" s="41" t="s">
        <v>88</v>
      </c>
    </row>
    <row r="37" spans="1:2" x14ac:dyDescent="0.25">
      <c r="B37" s="41" t="s">
        <v>18</v>
      </c>
    </row>
    <row r="38" spans="1:2" x14ac:dyDescent="0.25">
      <c r="B38" s="41" t="s">
        <v>17</v>
      </c>
    </row>
    <row r="39" spans="1:2" x14ac:dyDescent="0.25">
      <c r="B39" s="41" t="s">
        <v>19</v>
      </c>
    </row>
    <row r="40" spans="1:2" x14ac:dyDescent="0.25">
      <c r="B40" s="41" t="s">
        <v>21</v>
      </c>
    </row>
    <row r="41" spans="1:2" x14ac:dyDescent="0.25">
      <c r="B41" s="41" t="s">
        <v>78</v>
      </c>
    </row>
    <row r="42" spans="1:2" x14ac:dyDescent="0.25">
      <c r="B42" s="41" t="s">
        <v>23</v>
      </c>
    </row>
    <row r="43" spans="1:2" x14ac:dyDescent="0.25">
      <c r="A43">
        <v>5.3</v>
      </c>
      <c r="B43" s="41" t="s">
        <v>92</v>
      </c>
    </row>
    <row r="44" spans="1:2" x14ac:dyDescent="0.25">
      <c r="A44">
        <v>5.6</v>
      </c>
      <c r="B44" s="41" t="s">
        <v>79</v>
      </c>
    </row>
    <row r="45" spans="1:2" x14ac:dyDescent="0.25">
      <c r="A45">
        <v>6.1</v>
      </c>
      <c r="B45" s="41" t="s">
        <v>89</v>
      </c>
    </row>
    <row r="46" spans="1:2" x14ac:dyDescent="0.25">
      <c r="B46" s="41" t="s">
        <v>90</v>
      </c>
    </row>
    <row r="47" spans="1:2" x14ac:dyDescent="0.25">
      <c r="A47">
        <v>7.1</v>
      </c>
      <c r="B47" s="41" t="s">
        <v>20</v>
      </c>
    </row>
    <row r="48" spans="1:2" x14ac:dyDescent="0.25">
      <c r="B48" s="41" t="s">
        <v>17</v>
      </c>
    </row>
    <row r="49" spans="1:2" x14ac:dyDescent="0.25">
      <c r="B49" s="41" t="s">
        <v>19</v>
      </c>
    </row>
    <row r="50" spans="1:2" x14ac:dyDescent="0.25">
      <c r="B50" s="41" t="s">
        <v>21</v>
      </c>
    </row>
    <row r="51" spans="1:2" x14ac:dyDescent="0.25">
      <c r="B51" s="41" t="s">
        <v>78</v>
      </c>
    </row>
    <row r="52" spans="1:2" x14ac:dyDescent="0.25">
      <c r="B52" s="41" t="s">
        <v>24</v>
      </c>
    </row>
    <row r="53" spans="1:2" x14ac:dyDescent="0.25">
      <c r="B53" s="41" t="s">
        <v>103</v>
      </c>
    </row>
    <row r="54" spans="1:2" x14ac:dyDescent="0.25">
      <c r="A54">
        <v>7.3</v>
      </c>
      <c r="B54" s="41" t="s">
        <v>91</v>
      </c>
    </row>
    <row r="55" spans="1:2" x14ac:dyDescent="0.25">
      <c r="B55" s="41" t="s">
        <v>25</v>
      </c>
    </row>
    <row r="56" spans="1:2" x14ac:dyDescent="0.25">
      <c r="B56" s="41" t="s">
        <v>26</v>
      </c>
    </row>
    <row r="57" spans="1:2" x14ac:dyDescent="0.25">
      <c r="B57" s="41" t="s">
        <v>27</v>
      </c>
    </row>
    <row r="58" spans="1:2" x14ac:dyDescent="0.25">
      <c r="B58" s="41" t="s">
        <v>28</v>
      </c>
    </row>
    <row r="59" spans="1:2" x14ac:dyDescent="0.25">
      <c r="A59">
        <v>7.6</v>
      </c>
      <c r="B59" s="41" t="s">
        <v>93</v>
      </c>
    </row>
    <row r="60" spans="1:2" x14ac:dyDescent="0.25">
      <c r="B60" s="41" t="s">
        <v>94</v>
      </c>
    </row>
    <row r="61" spans="1:2" x14ac:dyDescent="0.25">
      <c r="A61">
        <v>8.1</v>
      </c>
      <c r="B61" s="41" t="s">
        <v>20</v>
      </c>
    </row>
    <row r="62" spans="1:2" x14ac:dyDescent="0.25">
      <c r="B62" s="41" t="s">
        <v>17</v>
      </c>
    </row>
    <row r="63" spans="1:2" x14ac:dyDescent="0.25">
      <c r="B63" s="41" t="s">
        <v>19</v>
      </c>
    </row>
    <row r="64" spans="1:2" x14ac:dyDescent="0.25">
      <c r="B64" s="41" t="s">
        <v>21</v>
      </c>
    </row>
    <row r="65" spans="1:3" x14ac:dyDescent="0.25">
      <c r="B65" s="41" t="s">
        <v>78</v>
      </c>
    </row>
    <row r="66" spans="1:3" x14ac:dyDescent="0.25">
      <c r="B66" s="41" t="s">
        <v>29</v>
      </c>
    </row>
    <row r="67" spans="1:3" x14ac:dyDescent="0.25">
      <c r="B67" s="41" t="s">
        <v>104</v>
      </c>
    </row>
    <row r="68" spans="1:3" x14ac:dyDescent="0.25">
      <c r="A68">
        <v>8.6999999999999993</v>
      </c>
      <c r="B68" s="41" t="s">
        <v>93</v>
      </c>
    </row>
    <row r="69" spans="1:3" x14ac:dyDescent="0.25">
      <c r="A69">
        <v>9.1</v>
      </c>
      <c r="B69" s="41" t="s">
        <v>38</v>
      </c>
    </row>
    <row r="70" spans="1:3" x14ac:dyDescent="0.25">
      <c r="B70" s="41" t="s">
        <v>21</v>
      </c>
    </row>
    <row r="71" spans="1:3" x14ac:dyDescent="0.25">
      <c r="B71" s="41" t="s">
        <v>78</v>
      </c>
    </row>
    <row r="72" spans="1:3" x14ac:dyDescent="0.25">
      <c r="B72" s="41" t="s">
        <v>39</v>
      </c>
    </row>
    <row r="73" spans="1:3" x14ac:dyDescent="0.25">
      <c r="B73" s="41" t="s">
        <v>105</v>
      </c>
    </row>
    <row r="74" spans="1:3" x14ac:dyDescent="0.25">
      <c r="A74">
        <v>9.3000000000000007</v>
      </c>
      <c r="B74" s="41" t="s">
        <v>95</v>
      </c>
      <c r="C74" t="s">
        <v>62</v>
      </c>
    </row>
    <row r="75" spans="1:3" x14ac:dyDescent="0.25">
      <c r="B75" s="41" t="s">
        <v>40</v>
      </c>
    </row>
    <row r="76" spans="1:3" x14ac:dyDescent="0.25">
      <c r="B76" s="41" t="s">
        <v>96</v>
      </c>
    </row>
    <row r="77" spans="1:3" x14ac:dyDescent="0.25">
      <c r="B77" s="41" t="s">
        <v>41</v>
      </c>
    </row>
    <row r="78" spans="1:3" x14ac:dyDescent="0.25">
      <c r="B78" s="41" t="s">
        <v>42</v>
      </c>
    </row>
    <row r="79" spans="1:3" x14ac:dyDescent="0.25">
      <c r="A79">
        <v>9.4</v>
      </c>
      <c r="B79" s="41" t="s">
        <v>43</v>
      </c>
    </row>
    <row r="80" spans="1:3" x14ac:dyDescent="0.25">
      <c r="A80" t="s">
        <v>44</v>
      </c>
      <c r="B80" s="41" t="s">
        <v>97</v>
      </c>
    </row>
    <row r="81" spans="2:2" x14ac:dyDescent="0.25">
      <c r="B81" s="41" t="s">
        <v>98</v>
      </c>
    </row>
    <row r="82" spans="2:2" x14ac:dyDescent="0.25">
      <c r="B82" s="41" t="s">
        <v>99</v>
      </c>
    </row>
    <row r="83" spans="2:2" x14ac:dyDescent="0.25">
      <c r="B83" s="41"/>
    </row>
    <row r="84" spans="2:2" x14ac:dyDescent="0.25">
      <c r="B84" s="41"/>
    </row>
    <row r="85" spans="2:2" x14ac:dyDescent="0.25">
      <c r="B85" s="41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D7F-FB8D-4F81-8212-67D92FB087CE}">
  <dimension ref="A1:L21"/>
  <sheetViews>
    <sheetView workbookViewId="0">
      <selection activeCell="B17" sqref="B17"/>
    </sheetView>
  </sheetViews>
  <sheetFormatPr defaultRowHeight="15" x14ac:dyDescent="0.25"/>
  <cols>
    <col min="1" max="1" width="10.85546875" bestFit="1" customWidth="1"/>
    <col min="2" max="2" width="11.5703125" bestFit="1" customWidth="1"/>
  </cols>
  <sheetData>
    <row r="1" spans="1:12" x14ac:dyDescent="0.25">
      <c r="A1" t="s">
        <v>49</v>
      </c>
    </row>
    <row r="2" spans="1:12" x14ac:dyDescent="0.25">
      <c r="A2" t="s">
        <v>50</v>
      </c>
      <c r="B2" t="s">
        <v>51</v>
      </c>
      <c r="C2" t="s">
        <v>52</v>
      </c>
    </row>
    <row r="3" spans="1:12" x14ac:dyDescent="0.25">
      <c r="A3" t="s">
        <v>53</v>
      </c>
      <c r="B3" t="s">
        <v>54</v>
      </c>
      <c r="C3" t="s">
        <v>61</v>
      </c>
    </row>
    <row r="4" spans="1:12" x14ac:dyDescent="0.25">
      <c r="B4" t="s">
        <v>55</v>
      </c>
    </row>
    <row r="6" spans="1:12" x14ac:dyDescent="0.25">
      <c r="A6" t="s">
        <v>56</v>
      </c>
    </row>
    <row r="7" spans="1:12" x14ac:dyDescent="0.25">
      <c r="A7" t="s">
        <v>52</v>
      </c>
      <c r="B7" t="s">
        <v>57</v>
      </c>
      <c r="C7" t="s">
        <v>58</v>
      </c>
    </row>
    <row r="9" spans="1:12" x14ac:dyDescent="0.25">
      <c r="A9" t="s">
        <v>59</v>
      </c>
    </row>
    <row r="10" spans="1:12" x14ac:dyDescent="0.25">
      <c r="A10" t="s">
        <v>53</v>
      </c>
      <c r="B10" t="s">
        <v>54</v>
      </c>
      <c r="C10" t="s">
        <v>60</v>
      </c>
    </row>
    <row r="11" spans="1:12" x14ac:dyDescent="0.25">
      <c r="B11" t="s">
        <v>55</v>
      </c>
      <c r="K11">
        <f>30*252*8.5</f>
        <v>64260</v>
      </c>
      <c r="L11">
        <f>K11*4</f>
        <v>257040</v>
      </c>
    </row>
    <row r="12" spans="1:12" x14ac:dyDescent="0.25">
      <c r="K12">
        <f>95*252*8.5</f>
        <v>203490</v>
      </c>
    </row>
    <row r="13" spans="1:12" x14ac:dyDescent="0.25">
      <c r="A13" t="s">
        <v>63</v>
      </c>
      <c r="B13" t="s">
        <v>64</v>
      </c>
    </row>
    <row r="15" spans="1:12" x14ac:dyDescent="0.25">
      <c r="A15" t="s">
        <v>65</v>
      </c>
    </row>
    <row r="16" spans="1:12" x14ac:dyDescent="0.25">
      <c r="A16" t="s">
        <v>66</v>
      </c>
      <c r="B16" t="s">
        <v>67</v>
      </c>
      <c r="C16" t="s">
        <v>68</v>
      </c>
    </row>
    <row r="17" spans="1:2" x14ac:dyDescent="0.25">
      <c r="A17" t="s">
        <v>69</v>
      </c>
      <c r="B17" t="s">
        <v>70</v>
      </c>
    </row>
    <row r="19" spans="1:2" x14ac:dyDescent="0.25">
      <c r="A19" t="s">
        <v>71</v>
      </c>
      <c r="B19" t="s">
        <v>72</v>
      </c>
    </row>
    <row r="20" spans="1:2" x14ac:dyDescent="0.25">
      <c r="B20" t="s">
        <v>73</v>
      </c>
    </row>
    <row r="21" spans="1:2" x14ac:dyDescent="0.25">
      <c r="A21" t="s">
        <v>74</v>
      </c>
      <c r="B2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C99-9331-4F2F-B8F8-226E8B66CB08}">
  <dimension ref="A1:CQ107"/>
  <sheetViews>
    <sheetView showGridLines="0" zoomScaleNormal="100" workbookViewId="0">
      <pane xSplit="1" ySplit="1" topLeftCell="Y11" activePane="bottomRight" state="frozen"/>
      <selection pane="topRight" activeCell="B1" sqref="B1"/>
      <selection pane="bottomLeft" activeCell="A2" sqref="A2"/>
      <selection pane="bottomRight" activeCell="Y45" sqref="Y45:AD52"/>
    </sheetView>
  </sheetViews>
  <sheetFormatPr defaultRowHeight="12.75" x14ac:dyDescent="0.25"/>
  <cols>
    <col min="1" max="1" width="4.7109375" style="40" customWidth="1"/>
    <col min="2" max="48" width="3.28515625" style="8" customWidth="1"/>
    <col min="49" max="95" width="3.7109375" style="8" customWidth="1"/>
    <col min="96" max="16384" width="9.140625" style="8"/>
  </cols>
  <sheetData>
    <row r="1" spans="1:95" s="1" customFormat="1" ht="6" customHeight="1" thickBot="1" x14ac:dyDescent="0.3">
      <c r="A1" s="1" t="s">
        <v>30</v>
      </c>
      <c r="B1" s="2">
        <v>2</v>
      </c>
      <c r="C1" s="2">
        <f>B1+2</f>
        <v>4</v>
      </c>
      <c r="D1" s="2">
        <f t="shared" ref="D1:BO1" si="0">C1+2</f>
        <v>6</v>
      </c>
      <c r="E1" s="2">
        <f t="shared" si="0"/>
        <v>8</v>
      </c>
      <c r="F1" s="2">
        <f t="shared" si="0"/>
        <v>10</v>
      </c>
      <c r="G1" s="2">
        <f t="shared" si="0"/>
        <v>12</v>
      </c>
      <c r="H1" s="2">
        <f t="shared" si="0"/>
        <v>14</v>
      </c>
      <c r="I1" s="2">
        <f t="shared" si="0"/>
        <v>16</v>
      </c>
      <c r="J1" s="2">
        <f t="shared" si="0"/>
        <v>18</v>
      </c>
      <c r="K1" s="2">
        <f t="shared" si="0"/>
        <v>20</v>
      </c>
      <c r="L1" s="2">
        <f t="shared" si="0"/>
        <v>22</v>
      </c>
      <c r="M1" s="2">
        <f t="shared" si="0"/>
        <v>24</v>
      </c>
      <c r="N1" s="2">
        <f t="shared" si="0"/>
        <v>26</v>
      </c>
      <c r="O1" s="2">
        <f t="shared" si="0"/>
        <v>28</v>
      </c>
      <c r="P1" s="2">
        <f t="shared" si="0"/>
        <v>30</v>
      </c>
      <c r="Q1" s="2">
        <f t="shared" si="0"/>
        <v>32</v>
      </c>
      <c r="R1" s="2">
        <f t="shared" si="0"/>
        <v>34</v>
      </c>
      <c r="S1" s="2">
        <f t="shared" si="0"/>
        <v>36</v>
      </c>
      <c r="T1" s="2">
        <f t="shared" si="0"/>
        <v>38</v>
      </c>
      <c r="U1" s="2">
        <f t="shared" si="0"/>
        <v>40</v>
      </c>
      <c r="V1" s="2">
        <f t="shared" si="0"/>
        <v>42</v>
      </c>
      <c r="W1" s="2">
        <f t="shared" si="0"/>
        <v>44</v>
      </c>
      <c r="X1" s="2">
        <f t="shared" si="0"/>
        <v>46</v>
      </c>
      <c r="Y1" s="2">
        <f t="shared" si="0"/>
        <v>48</v>
      </c>
      <c r="Z1" s="2">
        <f t="shared" si="0"/>
        <v>50</v>
      </c>
      <c r="AA1" s="2">
        <f t="shared" si="0"/>
        <v>52</v>
      </c>
      <c r="AB1" s="2">
        <f t="shared" si="0"/>
        <v>54</v>
      </c>
      <c r="AC1" s="2">
        <f t="shared" si="0"/>
        <v>56</v>
      </c>
      <c r="AD1" s="2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  <c r="AL1" s="3">
        <f t="shared" si="0"/>
        <v>74</v>
      </c>
      <c r="AM1" s="3">
        <f t="shared" si="0"/>
        <v>76</v>
      </c>
      <c r="AN1" s="3">
        <f t="shared" si="0"/>
        <v>78</v>
      </c>
      <c r="AO1" s="3">
        <f t="shared" si="0"/>
        <v>80</v>
      </c>
      <c r="AP1" s="3">
        <f t="shared" si="0"/>
        <v>82</v>
      </c>
      <c r="AQ1" s="3">
        <f t="shared" si="0"/>
        <v>84</v>
      </c>
      <c r="AR1" s="3">
        <f t="shared" si="0"/>
        <v>86</v>
      </c>
      <c r="AS1" s="3">
        <f t="shared" si="0"/>
        <v>88</v>
      </c>
      <c r="AT1" s="3">
        <f t="shared" si="0"/>
        <v>90</v>
      </c>
      <c r="AU1" s="3">
        <f t="shared" si="0"/>
        <v>92</v>
      </c>
      <c r="AV1" s="3">
        <f t="shared" si="0"/>
        <v>94</v>
      </c>
      <c r="AW1" s="3">
        <f t="shared" si="0"/>
        <v>96</v>
      </c>
      <c r="AX1" s="3">
        <f t="shared" si="0"/>
        <v>98</v>
      </c>
      <c r="AY1" s="3">
        <f t="shared" si="0"/>
        <v>100</v>
      </c>
      <c r="AZ1" s="3">
        <f t="shared" si="0"/>
        <v>102</v>
      </c>
      <c r="BA1" s="3">
        <f t="shared" si="0"/>
        <v>104</v>
      </c>
      <c r="BB1" s="3">
        <f t="shared" si="0"/>
        <v>106</v>
      </c>
      <c r="BC1" s="3">
        <f t="shared" si="0"/>
        <v>108</v>
      </c>
      <c r="BD1" s="3">
        <f t="shared" si="0"/>
        <v>110</v>
      </c>
      <c r="BE1" s="3">
        <f t="shared" si="0"/>
        <v>112</v>
      </c>
      <c r="BF1" s="3">
        <f t="shared" si="0"/>
        <v>114</v>
      </c>
      <c r="BG1" s="3">
        <f t="shared" si="0"/>
        <v>116</v>
      </c>
      <c r="BH1" s="3">
        <f t="shared" si="0"/>
        <v>118</v>
      </c>
      <c r="BI1" s="4">
        <f t="shared" si="0"/>
        <v>120</v>
      </c>
      <c r="BJ1" s="4">
        <f t="shared" si="0"/>
        <v>122</v>
      </c>
      <c r="BK1" s="4">
        <f t="shared" si="0"/>
        <v>124</v>
      </c>
      <c r="BL1" s="4">
        <f t="shared" si="0"/>
        <v>126</v>
      </c>
      <c r="BM1" s="4">
        <f t="shared" si="0"/>
        <v>128</v>
      </c>
      <c r="BN1" s="4">
        <f t="shared" si="0"/>
        <v>130</v>
      </c>
      <c r="BO1" s="4">
        <f t="shared" si="0"/>
        <v>132</v>
      </c>
      <c r="BP1" s="4">
        <f t="shared" ref="BP1:BQ1" si="1">BO1+2</f>
        <v>134</v>
      </c>
      <c r="BQ1" s="4">
        <f t="shared" si="1"/>
        <v>136</v>
      </c>
      <c r="BR1" s="4">
        <f>BQ1+2</f>
        <v>138</v>
      </c>
      <c r="BS1" s="4">
        <f t="shared" ref="BS1:BW1" si="2">BR1+2</f>
        <v>140</v>
      </c>
      <c r="BT1" s="4">
        <f t="shared" si="2"/>
        <v>142</v>
      </c>
      <c r="BU1" s="4">
        <f t="shared" si="2"/>
        <v>144</v>
      </c>
      <c r="BV1" s="4">
        <f t="shared" si="2"/>
        <v>146</v>
      </c>
      <c r="BW1" s="4">
        <f t="shared" si="2"/>
        <v>148</v>
      </c>
      <c r="BX1" s="4">
        <f>BW1+2</f>
        <v>150</v>
      </c>
      <c r="BY1" s="4">
        <f t="shared" ref="BY1:CG1" si="3">BX1+2</f>
        <v>152</v>
      </c>
      <c r="BZ1" s="4">
        <f t="shared" si="3"/>
        <v>154</v>
      </c>
      <c r="CA1" s="4">
        <f t="shared" si="3"/>
        <v>156</v>
      </c>
      <c r="CB1" s="4">
        <f t="shared" si="3"/>
        <v>158</v>
      </c>
      <c r="CC1" s="4">
        <f t="shared" si="3"/>
        <v>160</v>
      </c>
      <c r="CD1" s="4">
        <f t="shared" si="3"/>
        <v>162</v>
      </c>
      <c r="CE1" s="4">
        <f t="shared" si="3"/>
        <v>164</v>
      </c>
      <c r="CF1" s="4">
        <f t="shared" si="3"/>
        <v>166</v>
      </c>
      <c r="CG1" s="4">
        <f t="shared" si="3"/>
        <v>168</v>
      </c>
      <c r="CH1" s="4">
        <f>CG1+2</f>
        <v>170</v>
      </c>
      <c r="CI1" s="4">
        <f t="shared" ref="CI1:CP1" si="4">CH1+2</f>
        <v>172</v>
      </c>
      <c r="CJ1" s="4">
        <f t="shared" si="4"/>
        <v>174</v>
      </c>
      <c r="CK1" s="4">
        <f t="shared" si="4"/>
        <v>176</v>
      </c>
      <c r="CL1" s="4">
        <f t="shared" si="4"/>
        <v>178</v>
      </c>
      <c r="CM1" s="4">
        <f t="shared" si="4"/>
        <v>180</v>
      </c>
      <c r="CN1" s="4">
        <f t="shared" si="4"/>
        <v>182</v>
      </c>
      <c r="CO1" s="4">
        <f t="shared" si="4"/>
        <v>184</v>
      </c>
      <c r="CP1" s="4">
        <f t="shared" si="4"/>
        <v>186</v>
      </c>
      <c r="CQ1" s="4">
        <f>CP1+2</f>
        <v>188</v>
      </c>
    </row>
    <row r="2" spans="1:95" ht="6" customHeight="1" x14ac:dyDescent="0.25">
      <c r="A2" s="1">
        <v>2</v>
      </c>
      <c r="B2" s="5" t="s">
        <v>31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5" t="s">
        <v>31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7"/>
      <c r="BZ2" s="5" t="s">
        <v>31</v>
      </c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7"/>
    </row>
    <row r="3" spans="1:95" ht="6" customHeight="1" x14ac:dyDescent="0.25">
      <c r="A3" s="1">
        <f>A2+2</f>
        <v>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1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1"/>
      <c r="BZ3" s="9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1"/>
    </row>
    <row r="4" spans="1:95" ht="6" customHeight="1" x14ac:dyDescent="0.25">
      <c r="A4" s="1">
        <f t="shared" ref="A4:A56" si="5">A3+2</f>
        <v>6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1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1"/>
      <c r="BZ4" s="9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1"/>
    </row>
    <row r="5" spans="1:95" ht="6" customHeight="1" x14ac:dyDescent="0.25">
      <c r="A5" s="1">
        <f t="shared" si="5"/>
        <v>8</v>
      </c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1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1"/>
      <c r="BZ5" s="9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1"/>
    </row>
    <row r="6" spans="1:95" ht="6" customHeight="1" x14ac:dyDescent="0.25">
      <c r="A6" s="1">
        <f t="shared" si="5"/>
        <v>10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1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1"/>
      <c r="BZ6" s="9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1"/>
    </row>
    <row r="7" spans="1:95" ht="6" customHeight="1" x14ac:dyDescent="0.25">
      <c r="A7" s="1">
        <f t="shared" si="5"/>
        <v>12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1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1"/>
      <c r="BZ7" s="9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1"/>
    </row>
    <row r="8" spans="1:95" ht="6" customHeight="1" x14ac:dyDescent="0.25">
      <c r="A8" s="1">
        <f t="shared" si="5"/>
        <v>14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1"/>
      <c r="BI8" s="9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1"/>
      <c r="BZ8" s="9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1"/>
    </row>
    <row r="9" spans="1:95" ht="6" customHeight="1" x14ac:dyDescent="0.25">
      <c r="A9" s="1">
        <f t="shared" si="5"/>
        <v>16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1"/>
      <c r="BI9" s="9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1"/>
      <c r="BZ9" s="9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1"/>
    </row>
    <row r="10" spans="1:95" ht="6" customHeight="1" x14ac:dyDescent="0.25">
      <c r="A10" s="1">
        <f t="shared" si="5"/>
        <v>18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1"/>
      <c r="BI10" s="9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BZ10" s="9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1"/>
    </row>
    <row r="11" spans="1:95" ht="6" customHeight="1" x14ac:dyDescent="0.25">
      <c r="A11" s="1">
        <f t="shared" si="5"/>
        <v>20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1"/>
      <c r="BI11" s="9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BZ11" s="9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1"/>
    </row>
    <row r="12" spans="1:95" ht="6" customHeight="1" thickBot="1" x14ac:dyDescent="0.3">
      <c r="A12" s="1">
        <f t="shared" si="5"/>
        <v>22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2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4"/>
      <c r="BZ12" s="12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</row>
    <row r="13" spans="1:95" ht="6" customHeight="1" x14ac:dyDescent="0.25">
      <c r="A13" s="1">
        <f t="shared" si="5"/>
        <v>24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8" t="s">
        <v>32</v>
      </c>
      <c r="U13" s="19"/>
      <c r="V13" s="19"/>
      <c r="W13" s="19"/>
      <c r="X13" s="20"/>
      <c r="Y13" s="5" t="s">
        <v>32</v>
      </c>
      <c r="Z13" s="6"/>
      <c r="AA13" s="6"/>
      <c r="AB13" s="6"/>
      <c r="AC13" s="6"/>
      <c r="AD13" s="6"/>
      <c r="AE13" s="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7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15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7"/>
    </row>
    <row r="14" spans="1:95" ht="6" customHeight="1" x14ac:dyDescent="0.25">
      <c r="A14" s="1">
        <f t="shared" si="5"/>
        <v>26</v>
      </c>
      <c r="B14" s="21" t="s">
        <v>33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4"/>
      <c r="U14" s="25"/>
      <c r="V14" s="25"/>
      <c r="W14" s="25"/>
      <c r="X14" s="26"/>
      <c r="Y14" s="9"/>
      <c r="Z14" s="10"/>
      <c r="AA14" s="10"/>
      <c r="AB14" s="10"/>
      <c r="AC14" s="10"/>
      <c r="AD14" s="10"/>
      <c r="AE14" s="27" t="s">
        <v>33</v>
      </c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9" t="s">
        <v>33</v>
      </c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7" t="s">
        <v>33</v>
      </c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30"/>
    </row>
    <row r="15" spans="1:95" ht="6" customHeight="1" x14ac:dyDescent="0.25">
      <c r="A15" s="1">
        <f t="shared" si="5"/>
        <v>28</v>
      </c>
      <c r="B15" s="31" t="s">
        <v>32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24"/>
      <c r="U15" s="25"/>
      <c r="V15" s="25"/>
      <c r="W15" s="25"/>
      <c r="X15" s="26"/>
      <c r="Y15" s="9"/>
      <c r="Z15" s="10"/>
      <c r="AA15" s="10"/>
      <c r="AB15" s="10"/>
      <c r="AC15" s="10"/>
      <c r="AD15" s="10"/>
      <c r="AE15" s="31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3"/>
      <c r="BI15" s="31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3"/>
      <c r="BZ15" s="9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1"/>
    </row>
    <row r="16" spans="1:95" ht="6" customHeight="1" x14ac:dyDescent="0.25">
      <c r="A16" s="1">
        <f t="shared" si="5"/>
        <v>30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24"/>
      <c r="U16" s="25"/>
      <c r="V16" s="25"/>
      <c r="W16" s="25"/>
      <c r="X16" s="26"/>
      <c r="Y16" s="9"/>
      <c r="Z16" s="10"/>
      <c r="AA16" s="10"/>
      <c r="AB16" s="10"/>
      <c r="AC16" s="10"/>
      <c r="AD16" s="10"/>
      <c r="AE16" s="9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1"/>
      <c r="BI16" s="9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BZ16" s="9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1"/>
    </row>
    <row r="17" spans="1:95" ht="6" customHeight="1" x14ac:dyDescent="0.25">
      <c r="A17" s="1">
        <f t="shared" si="5"/>
        <v>32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24"/>
      <c r="U17" s="25"/>
      <c r="V17" s="25"/>
      <c r="W17" s="25"/>
      <c r="X17" s="26"/>
      <c r="Y17" s="9"/>
      <c r="Z17" s="10"/>
      <c r="AA17" s="10"/>
      <c r="AB17" s="10"/>
      <c r="AC17" s="10"/>
      <c r="AD17" s="10"/>
      <c r="AE17" s="9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1"/>
      <c r="BI17" s="9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BZ17" s="9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1"/>
    </row>
    <row r="18" spans="1:95" ht="6" customHeight="1" x14ac:dyDescent="0.25">
      <c r="A18" s="1">
        <f t="shared" si="5"/>
        <v>34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  <c r="T18" s="24"/>
      <c r="U18" s="25"/>
      <c r="V18" s="25"/>
      <c r="W18" s="25"/>
      <c r="X18" s="26"/>
      <c r="Y18" s="9"/>
      <c r="Z18" s="10"/>
      <c r="AA18" s="10"/>
      <c r="AB18" s="10"/>
      <c r="AC18" s="10"/>
      <c r="AD18" s="10"/>
      <c r="AE18" s="9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1"/>
      <c r="BI18" s="9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BZ18" s="9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1"/>
    </row>
    <row r="19" spans="1:95" ht="6" customHeight="1" thickBot="1" x14ac:dyDescent="0.3">
      <c r="A19" s="1">
        <f t="shared" si="5"/>
        <v>36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34"/>
      <c r="U19" s="35"/>
      <c r="V19" s="35"/>
      <c r="W19" s="35"/>
      <c r="X19" s="36"/>
      <c r="Y19" s="9"/>
      <c r="Z19" s="10"/>
      <c r="AA19" s="10"/>
      <c r="AB19" s="10"/>
      <c r="AC19" s="10"/>
      <c r="AD19" s="10"/>
      <c r="AE19" s="9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1"/>
      <c r="BI19" s="9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BZ19" s="9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1"/>
    </row>
    <row r="20" spans="1:95" ht="6" customHeight="1" x14ac:dyDescent="0.25">
      <c r="A20" s="1">
        <f t="shared" si="5"/>
        <v>38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8" t="s">
        <v>32</v>
      </c>
      <c r="U20" s="19"/>
      <c r="V20" s="19"/>
      <c r="W20" s="19"/>
      <c r="X20" s="20"/>
      <c r="Y20" s="5" t="s">
        <v>32</v>
      </c>
      <c r="Z20" s="6"/>
      <c r="AA20" s="6"/>
      <c r="AB20" s="6"/>
      <c r="AC20" s="6"/>
      <c r="AD20" s="6"/>
      <c r="AE20" s="9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1"/>
      <c r="BI20" s="9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BZ20" s="9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1"/>
    </row>
    <row r="21" spans="1:95" ht="6" customHeight="1" x14ac:dyDescent="0.25">
      <c r="A21" s="1">
        <f t="shared" si="5"/>
        <v>40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  <c r="T21" s="24"/>
      <c r="U21" s="25"/>
      <c r="V21" s="25"/>
      <c r="W21" s="25"/>
      <c r="X21" s="26"/>
      <c r="Y21" s="9"/>
      <c r="Z21" s="10"/>
      <c r="AA21" s="10"/>
      <c r="AB21" s="10"/>
      <c r="AC21" s="10"/>
      <c r="AD21" s="10"/>
      <c r="AE21" s="9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1"/>
      <c r="BI21" s="9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BZ21" s="9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1"/>
    </row>
    <row r="22" spans="1:95" ht="6" customHeight="1" x14ac:dyDescent="0.25">
      <c r="A22" s="1">
        <f t="shared" si="5"/>
        <v>42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24"/>
      <c r="U22" s="25"/>
      <c r="V22" s="25"/>
      <c r="W22" s="25"/>
      <c r="X22" s="26"/>
      <c r="Y22" s="9"/>
      <c r="Z22" s="10"/>
      <c r="AA22" s="10"/>
      <c r="AB22" s="10"/>
      <c r="AC22" s="10"/>
      <c r="AD22" s="10"/>
      <c r="AE22" s="9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1"/>
      <c r="BI22" s="9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BZ22" s="9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1"/>
    </row>
    <row r="23" spans="1:95" ht="6" customHeight="1" x14ac:dyDescent="0.25">
      <c r="A23" s="1">
        <f t="shared" si="5"/>
        <v>44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  <c r="T23" s="24"/>
      <c r="U23" s="25"/>
      <c r="V23" s="25"/>
      <c r="W23" s="25"/>
      <c r="X23" s="26"/>
      <c r="Y23" s="9"/>
      <c r="Z23" s="10"/>
      <c r="AA23" s="10"/>
      <c r="AB23" s="10"/>
      <c r="AC23" s="10"/>
      <c r="AD23" s="10"/>
      <c r="AE23" s="9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1"/>
      <c r="BI23" s="9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BZ23" s="9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1"/>
    </row>
    <row r="24" spans="1:95" ht="6" customHeight="1" x14ac:dyDescent="0.25">
      <c r="A24" s="1">
        <f t="shared" si="5"/>
        <v>46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  <c r="T24" s="24"/>
      <c r="U24" s="25"/>
      <c r="V24" s="25"/>
      <c r="W24" s="25"/>
      <c r="X24" s="26"/>
      <c r="Y24" s="9"/>
      <c r="Z24" s="10"/>
      <c r="AA24" s="10"/>
      <c r="AB24" s="10"/>
      <c r="AC24" s="10"/>
      <c r="AD24" s="10"/>
      <c r="AE24" s="9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1"/>
      <c r="BI24" s="9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BZ24" s="9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1"/>
    </row>
    <row r="25" spans="1:95" ht="6" customHeight="1" x14ac:dyDescent="0.25">
      <c r="A25" s="1">
        <f t="shared" si="5"/>
        <v>48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  <c r="T25" s="24"/>
      <c r="U25" s="25"/>
      <c r="V25" s="25"/>
      <c r="W25" s="25"/>
      <c r="X25" s="26"/>
      <c r="Y25" s="9"/>
      <c r="Z25" s="10"/>
      <c r="AA25" s="10"/>
      <c r="AB25" s="10"/>
      <c r="AC25" s="10"/>
      <c r="AD25" s="10"/>
      <c r="AE25" s="9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1"/>
      <c r="BI25" s="9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BZ25" s="9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1"/>
    </row>
    <row r="26" spans="1:95" ht="6" customHeight="1" thickBot="1" x14ac:dyDescent="0.3">
      <c r="A26" s="1">
        <f t="shared" si="5"/>
        <v>50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  <c r="T26" s="34"/>
      <c r="U26" s="35"/>
      <c r="V26" s="35"/>
      <c r="W26" s="35"/>
      <c r="X26" s="36"/>
      <c r="Y26" s="12"/>
      <c r="Z26" s="13"/>
      <c r="AA26" s="13"/>
      <c r="AB26" s="13"/>
      <c r="AC26" s="13"/>
      <c r="AD26" s="13"/>
      <c r="AE26" s="9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1"/>
      <c r="BI26" s="9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BZ26" s="9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1"/>
    </row>
    <row r="27" spans="1:95" ht="6" customHeight="1" x14ac:dyDescent="0.25">
      <c r="A27" s="1">
        <f t="shared" si="5"/>
        <v>52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  <c r="T27" s="18" t="s">
        <v>32</v>
      </c>
      <c r="U27" s="19"/>
      <c r="V27" s="19"/>
      <c r="W27" s="19"/>
      <c r="X27" s="20"/>
      <c r="Y27" s="9" t="s">
        <v>32</v>
      </c>
      <c r="Z27" s="10"/>
      <c r="AA27" s="10"/>
      <c r="AB27" s="10"/>
      <c r="AC27" s="10"/>
      <c r="AD27" s="10"/>
      <c r="AE27" s="9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1"/>
      <c r="BI27" s="9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BZ27" s="9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1"/>
    </row>
    <row r="28" spans="1:95" ht="6" customHeight="1" x14ac:dyDescent="0.25">
      <c r="A28" s="1">
        <f t="shared" si="5"/>
        <v>54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  <c r="T28" s="24"/>
      <c r="U28" s="25"/>
      <c r="V28" s="25"/>
      <c r="W28" s="25"/>
      <c r="X28" s="26"/>
      <c r="Y28" s="9"/>
      <c r="Z28" s="10"/>
      <c r="AA28" s="10"/>
      <c r="AB28" s="10"/>
      <c r="AC28" s="10"/>
      <c r="AD28" s="10"/>
      <c r="AE28" s="9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1"/>
      <c r="BI28" s="9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BZ28" s="9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1"/>
    </row>
    <row r="29" spans="1:95" ht="6" customHeight="1" x14ac:dyDescent="0.25">
      <c r="A29" s="1">
        <f t="shared" si="5"/>
        <v>56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24"/>
      <c r="U29" s="25"/>
      <c r="V29" s="25"/>
      <c r="W29" s="25"/>
      <c r="X29" s="26"/>
      <c r="Y29" s="9"/>
      <c r="Z29" s="10"/>
      <c r="AA29" s="10"/>
      <c r="AB29" s="10"/>
      <c r="AC29" s="10"/>
      <c r="AD29" s="10"/>
      <c r="AE29" s="9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1"/>
      <c r="BI29" s="9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BZ29" s="9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1"/>
    </row>
    <row r="30" spans="1:95" ht="6" customHeight="1" x14ac:dyDescent="0.25">
      <c r="A30" s="1">
        <f t="shared" si="5"/>
        <v>58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  <c r="T30" s="24"/>
      <c r="U30" s="25"/>
      <c r="V30" s="25"/>
      <c r="W30" s="25"/>
      <c r="X30" s="26"/>
      <c r="Y30" s="9"/>
      <c r="Z30" s="10"/>
      <c r="AA30" s="10"/>
      <c r="AB30" s="10"/>
      <c r="AC30" s="10"/>
      <c r="AD30" s="10"/>
      <c r="AE30" s="9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1"/>
      <c r="BI30" s="9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BZ30" s="9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1"/>
    </row>
    <row r="31" spans="1:95" ht="6" customHeight="1" x14ac:dyDescent="0.25">
      <c r="A31" s="1">
        <f t="shared" si="5"/>
        <v>60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  <c r="T31" s="24"/>
      <c r="U31" s="25"/>
      <c r="V31" s="25"/>
      <c r="W31" s="25"/>
      <c r="X31" s="26"/>
      <c r="Y31" s="9"/>
      <c r="Z31" s="10"/>
      <c r="AA31" s="10"/>
      <c r="AB31" s="10"/>
      <c r="AC31" s="10"/>
      <c r="AD31" s="10"/>
      <c r="AE31" s="9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1"/>
      <c r="BI31" s="9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BZ31" s="9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1"/>
    </row>
    <row r="32" spans="1:95" ht="6" customHeight="1" thickBot="1" x14ac:dyDescent="0.3">
      <c r="A32" s="1">
        <f t="shared" si="5"/>
        <v>62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34"/>
      <c r="U32" s="35"/>
      <c r="V32" s="35"/>
      <c r="W32" s="35"/>
      <c r="X32" s="36"/>
      <c r="Y32" s="12"/>
      <c r="Z32" s="13"/>
      <c r="AA32" s="13"/>
      <c r="AB32" s="13"/>
      <c r="AC32" s="13"/>
      <c r="AD32" s="13"/>
      <c r="AE32" s="12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4"/>
      <c r="BI32" s="9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BZ32" s="9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1"/>
    </row>
    <row r="33" spans="1:95" ht="6" customHeight="1" thickBot="1" x14ac:dyDescent="0.3">
      <c r="A33" s="1">
        <f t="shared" si="5"/>
        <v>64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4"/>
      <c r="T33" s="18" t="s">
        <v>34</v>
      </c>
      <c r="U33" s="19"/>
      <c r="V33" s="19"/>
      <c r="W33" s="19"/>
      <c r="X33" s="20"/>
      <c r="Y33" s="5" t="s">
        <v>34</v>
      </c>
      <c r="Z33" s="6"/>
      <c r="AA33" s="6"/>
      <c r="AB33" s="6"/>
      <c r="AC33" s="6"/>
      <c r="AD33" s="6"/>
      <c r="AE33" s="37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9"/>
      <c r="BI33" s="9"/>
      <c r="BJ33" s="10"/>
      <c r="BK33" s="10"/>
      <c r="BL33" s="10"/>
      <c r="BM33" s="11"/>
      <c r="BN33" s="5" t="s">
        <v>34</v>
      </c>
      <c r="BO33" s="6"/>
      <c r="BP33" s="6"/>
      <c r="BQ33" s="6"/>
      <c r="BR33" s="6"/>
      <c r="BS33" s="7"/>
      <c r="BT33" s="5" t="s">
        <v>34</v>
      </c>
      <c r="BU33" s="6"/>
      <c r="BV33" s="6"/>
      <c r="BW33" s="6"/>
      <c r="BX33" s="6"/>
      <c r="BY33" s="7"/>
      <c r="BZ33" s="12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</row>
    <row r="34" spans="1:95" ht="6" customHeight="1" x14ac:dyDescent="0.25">
      <c r="A34" s="1">
        <f t="shared" si="5"/>
        <v>66</v>
      </c>
      <c r="B34" s="5" t="s">
        <v>34</v>
      </c>
      <c r="C34" s="6"/>
      <c r="D34" s="6"/>
      <c r="E34" s="6"/>
      <c r="F34" s="6"/>
      <c r="G34" s="6"/>
      <c r="H34" s="6"/>
      <c r="I34" s="6"/>
      <c r="J34" s="7"/>
      <c r="K34" s="5" t="s">
        <v>34</v>
      </c>
      <c r="L34" s="6"/>
      <c r="M34" s="6"/>
      <c r="N34" s="6"/>
      <c r="O34" s="6"/>
      <c r="P34" s="6"/>
      <c r="Q34" s="6"/>
      <c r="R34" s="6"/>
      <c r="S34" s="7"/>
      <c r="T34" s="24"/>
      <c r="U34" s="25"/>
      <c r="V34" s="25"/>
      <c r="W34" s="25"/>
      <c r="X34" s="26"/>
      <c r="Y34" s="9"/>
      <c r="Z34" s="10"/>
      <c r="AA34" s="10"/>
      <c r="AB34" s="10"/>
      <c r="AC34" s="10"/>
      <c r="AD34" s="10"/>
      <c r="AE34" s="21" t="s">
        <v>33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3"/>
      <c r="BI34" s="9"/>
      <c r="BJ34" s="10"/>
      <c r="BK34" s="10"/>
      <c r="BL34" s="10"/>
      <c r="BM34" s="11"/>
      <c r="BN34" s="9"/>
      <c r="BO34" s="10"/>
      <c r="BP34" s="10"/>
      <c r="BQ34" s="10"/>
      <c r="BR34" s="10"/>
      <c r="BS34" s="11"/>
      <c r="BT34" s="9"/>
      <c r="BU34" s="10"/>
      <c r="BV34" s="10"/>
      <c r="BW34" s="10"/>
      <c r="BX34" s="10"/>
      <c r="BY34" s="11"/>
      <c r="BZ34" s="5" t="s">
        <v>34</v>
      </c>
      <c r="CA34" s="6"/>
      <c r="CB34" s="6"/>
      <c r="CC34" s="6"/>
      <c r="CD34" s="6"/>
      <c r="CE34" s="6"/>
      <c r="CF34" s="6"/>
      <c r="CG34" s="6"/>
      <c r="CH34" s="7"/>
      <c r="CI34" s="5" t="s">
        <v>34</v>
      </c>
      <c r="CJ34" s="6"/>
      <c r="CK34" s="6"/>
      <c r="CL34" s="6"/>
      <c r="CM34" s="6"/>
      <c r="CN34" s="6"/>
      <c r="CO34" s="6"/>
      <c r="CP34" s="6"/>
      <c r="CQ34" s="7"/>
    </row>
    <row r="35" spans="1:95" ht="6" customHeight="1" x14ac:dyDescent="0.25">
      <c r="A35" s="1">
        <f t="shared" si="5"/>
        <v>68</v>
      </c>
      <c r="B35" s="9"/>
      <c r="C35" s="10"/>
      <c r="D35" s="10"/>
      <c r="E35" s="10"/>
      <c r="F35" s="10"/>
      <c r="G35" s="10"/>
      <c r="H35" s="10"/>
      <c r="I35" s="10"/>
      <c r="J35" s="11"/>
      <c r="K35" s="9"/>
      <c r="L35" s="10"/>
      <c r="M35" s="10"/>
      <c r="N35" s="10"/>
      <c r="O35" s="10"/>
      <c r="P35" s="10"/>
      <c r="Q35" s="10"/>
      <c r="R35" s="10"/>
      <c r="S35" s="11"/>
      <c r="T35" s="24"/>
      <c r="U35" s="25"/>
      <c r="V35" s="25"/>
      <c r="W35" s="25"/>
      <c r="X35" s="26"/>
      <c r="Y35" s="9"/>
      <c r="Z35" s="10"/>
      <c r="AA35" s="10"/>
      <c r="AB35" s="10"/>
      <c r="AC35" s="10"/>
      <c r="AD35" s="10"/>
      <c r="AE35" s="31" t="s">
        <v>35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3"/>
      <c r="BI35" s="9"/>
      <c r="BJ35" s="10"/>
      <c r="BK35" s="10"/>
      <c r="BL35" s="10"/>
      <c r="BM35" s="11"/>
      <c r="BN35" s="9"/>
      <c r="BO35" s="10"/>
      <c r="BP35" s="10"/>
      <c r="BQ35" s="10"/>
      <c r="BR35" s="10"/>
      <c r="BS35" s="11"/>
      <c r="BT35" s="9"/>
      <c r="BU35" s="10"/>
      <c r="BV35" s="10"/>
      <c r="BW35" s="10"/>
      <c r="BX35" s="10"/>
      <c r="BY35" s="11"/>
      <c r="BZ35" s="9"/>
      <c r="CA35" s="10"/>
      <c r="CB35" s="10"/>
      <c r="CC35" s="10"/>
      <c r="CD35" s="10"/>
      <c r="CE35" s="10"/>
      <c r="CF35" s="10"/>
      <c r="CG35" s="10"/>
      <c r="CH35" s="11"/>
      <c r="CI35" s="9"/>
      <c r="CJ35" s="10"/>
      <c r="CK35" s="10"/>
      <c r="CL35" s="10"/>
      <c r="CM35" s="10"/>
      <c r="CN35" s="10"/>
      <c r="CO35" s="10"/>
      <c r="CP35" s="10"/>
      <c r="CQ35" s="11"/>
    </row>
    <row r="36" spans="1:95" ht="6" customHeight="1" x14ac:dyDescent="0.25">
      <c r="A36" s="1">
        <f t="shared" si="5"/>
        <v>70</v>
      </c>
      <c r="B36" s="9"/>
      <c r="C36" s="10"/>
      <c r="D36" s="10"/>
      <c r="E36" s="10"/>
      <c r="F36" s="10"/>
      <c r="G36" s="10"/>
      <c r="H36" s="10"/>
      <c r="I36" s="10"/>
      <c r="J36" s="11"/>
      <c r="K36" s="9"/>
      <c r="L36" s="10"/>
      <c r="M36" s="10"/>
      <c r="N36" s="10"/>
      <c r="O36" s="10"/>
      <c r="P36" s="10"/>
      <c r="Q36" s="10"/>
      <c r="R36" s="10"/>
      <c r="S36" s="11"/>
      <c r="T36" s="24"/>
      <c r="U36" s="25"/>
      <c r="V36" s="25"/>
      <c r="W36" s="25"/>
      <c r="X36" s="26"/>
      <c r="Y36" s="9"/>
      <c r="Z36" s="10"/>
      <c r="AA36" s="10"/>
      <c r="AB36" s="10"/>
      <c r="AC36" s="10"/>
      <c r="AD36" s="10"/>
      <c r="AE36" s="9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1"/>
      <c r="BI36" s="9"/>
      <c r="BJ36" s="10"/>
      <c r="BK36" s="10"/>
      <c r="BL36" s="10"/>
      <c r="BM36" s="11"/>
      <c r="BN36" s="9"/>
      <c r="BO36" s="10"/>
      <c r="BP36" s="10"/>
      <c r="BQ36" s="10"/>
      <c r="BR36" s="10"/>
      <c r="BS36" s="11"/>
      <c r="BT36" s="9"/>
      <c r="BU36" s="10"/>
      <c r="BV36" s="10"/>
      <c r="BW36" s="10"/>
      <c r="BX36" s="10"/>
      <c r="BY36" s="11"/>
      <c r="BZ36" s="9"/>
      <c r="CA36" s="10"/>
      <c r="CB36" s="10"/>
      <c r="CC36" s="10"/>
      <c r="CD36" s="10"/>
      <c r="CE36" s="10"/>
      <c r="CF36" s="10"/>
      <c r="CG36" s="10"/>
      <c r="CH36" s="11"/>
      <c r="CI36" s="9"/>
      <c r="CJ36" s="10"/>
      <c r="CK36" s="10"/>
      <c r="CL36" s="10"/>
      <c r="CM36" s="10"/>
      <c r="CN36" s="10"/>
      <c r="CO36" s="10"/>
      <c r="CP36" s="10"/>
      <c r="CQ36" s="11"/>
    </row>
    <row r="37" spans="1:95" ht="6" customHeight="1" thickBot="1" x14ac:dyDescent="0.3">
      <c r="A37" s="1">
        <f t="shared" si="5"/>
        <v>72</v>
      </c>
      <c r="B37" s="12"/>
      <c r="C37" s="13"/>
      <c r="D37" s="13"/>
      <c r="E37" s="13"/>
      <c r="F37" s="13"/>
      <c r="G37" s="13"/>
      <c r="H37" s="13"/>
      <c r="I37" s="13"/>
      <c r="J37" s="14"/>
      <c r="K37" s="12"/>
      <c r="L37" s="13"/>
      <c r="M37" s="13"/>
      <c r="N37" s="13"/>
      <c r="O37" s="13"/>
      <c r="P37" s="13"/>
      <c r="Q37" s="13"/>
      <c r="R37" s="13"/>
      <c r="S37" s="14"/>
      <c r="T37" s="24"/>
      <c r="U37" s="25"/>
      <c r="V37" s="25"/>
      <c r="W37" s="25"/>
      <c r="X37" s="26"/>
      <c r="Y37" s="9"/>
      <c r="Z37" s="10"/>
      <c r="AA37" s="10"/>
      <c r="AB37" s="10"/>
      <c r="AC37" s="10"/>
      <c r="AD37" s="10"/>
      <c r="AE37" s="9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1"/>
      <c r="BI37" s="9"/>
      <c r="BJ37" s="10"/>
      <c r="BK37" s="10"/>
      <c r="BL37" s="10"/>
      <c r="BM37" s="11"/>
      <c r="BN37" s="12"/>
      <c r="BO37" s="13"/>
      <c r="BP37" s="13"/>
      <c r="BQ37" s="13"/>
      <c r="BR37" s="13"/>
      <c r="BS37" s="14"/>
      <c r="BT37" s="12"/>
      <c r="BU37" s="13"/>
      <c r="BV37" s="13"/>
      <c r="BW37" s="13"/>
      <c r="BX37" s="13"/>
      <c r="BY37" s="14"/>
      <c r="BZ37" s="12"/>
      <c r="CA37" s="13"/>
      <c r="CB37" s="13"/>
      <c r="CC37" s="13"/>
      <c r="CD37" s="13"/>
      <c r="CE37" s="13"/>
      <c r="CF37" s="13"/>
      <c r="CG37" s="13"/>
      <c r="CH37" s="14"/>
      <c r="CI37" s="12"/>
      <c r="CJ37" s="13"/>
      <c r="CK37" s="13"/>
      <c r="CL37" s="13"/>
      <c r="CM37" s="13"/>
      <c r="CN37" s="13"/>
      <c r="CO37" s="13"/>
      <c r="CP37" s="13"/>
      <c r="CQ37" s="14"/>
    </row>
    <row r="38" spans="1:95" ht="6" customHeight="1" thickBot="1" x14ac:dyDescent="0.3">
      <c r="A38" s="1">
        <f t="shared" si="5"/>
        <v>74</v>
      </c>
      <c r="B38" s="5" t="s">
        <v>32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34"/>
      <c r="U38" s="35"/>
      <c r="V38" s="35"/>
      <c r="W38" s="35"/>
      <c r="X38" s="36"/>
      <c r="Y38" s="12"/>
      <c r="Z38" s="13"/>
      <c r="AA38" s="13"/>
      <c r="AB38" s="13"/>
      <c r="AC38" s="13"/>
      <c r="AD38" s="13"/>
      <c r="AE38" s="9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1"/>
      <c r="BI38" s="9"/>
      <c r="BJ38" s="10"/>
      <c r="BK38" s="10"/>
      <c r="BL38" s="10"/>
      <c r="BM38" s="11"/>
      <c r="BN38" s="5" t="s">
        <v>32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7"/>
      <c r="BZ38" s="5" t="s">
        <v>32</v>
      </c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7"/>
    </row>
    <row r="39" spans="1:95" ht="6" customHeight="1" x14ac:dyDescent="0.25">
      <c r="A39" s="1">
        <f t="shared" si="5"/>
        <v>76</v>
      </c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8" t="s">
        <v>32</v>
      </c>
      <c r="U39" s="19"/>
      <c r="V39" s="19"/>
      <c r="W39" s="19"/>
      <c r="X39" s="20"/>
      <c r="Y39" s="5" t="s">
        <v>32</v>
      </c>
      <c r="Z39" s="6"/>
      <c r="AA39" s="6"/>
      <c r="AB39" s="6"/>
      <c r="AC39" s="6"/>
      <c r="AD39" s="6"/>
      <c r="AE39" s="9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1"/>
      <c r="BI39" s="9"/>
      <c r="BJ39" s="10"/>
      <c r="BK39" s="10"/>
      <c r="BL39" s="10"/>
      <c r="BM39" s="11"/>
      <c r="BN39" s="9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1"/>
      <c r="BZ39" s="9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1"/>
    </row>
    <row r="40" spans="1:95" ht="6" customHeight="1" x14ac:dyDescent="0.25">
      <c r="A40" s="1">
        <f t="shared" si="5"/>
        <v>78</v>
      </c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24"/>
      <c r="U40" s="25"/>
      <c r="V40" s="25"/>
      <c r="W40" s="25"/>
      <c r="X40" s="26"/>
      <c r="Y40" s="9"/>
      <c r="Z40" s="10"/>
      <c r="AA40" s="10"/>
      <c r="AB40" s="10"/>
      <c r="AC40" s="10"/>
      <c r="AD40" s="10"/>
      <c r="AE40" s="9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1"/>
      <c r="BI40" s="9"/>
      <c r="BJ40" s="10"/>
      <c r="BK40" s="10"/>
      <c r="BL40" s="10"/>
      <c r="BM40" s="11"/>
      <c r="BN40" s="9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1"/>
      <c r="BZ40" s="9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1"/>
    </row>
    <row r="41" spans="1:95" ht="6" customHeight="1" x14ac:dyDescent="0.25">
      <c r="A41" s="1">
        <f t="shared" si="5"/>
        <v>80</v>
      </c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  <c r="T41" s="24"/>
      <c r="U41" s="25"/>
      <c r="V41" s="25"/>
      <c r="W41" s="25"/>
      <c r="X41" s="26"/>
      <c r="Y41" s="9"/>
      <c r="Z41" s="10"/>
      <c r="AA41" s="10"/>
      <c r="AB41" s="10"/>
      <c r="AC41" s="10"/>
      <c r="AD41" s="10"/>
      <c r="AE41" s="9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1"/>
      <c r="BI41" s="9"/>
      <c r="BJ41" s="10"/>
      <c r="BK41" s="10"/>
      <c r="BL41" s="10"/>
      <c r="BM41" s="11"/>
      <c r="BN41" s="9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1"/>
      <c r="BZ41" s="9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1"/>
    </row>
    <row r="42" spans="1:95" ht="6" customHeight="1" x14ac:dyDescent="0.25">
      <c r="A42" s="1">
        <f t="shared" si="5"/>
        <v>82</v>
      </c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  <c r="T42" s="24"/>
      <c r="U42" s="25"/>
      <c r="V42" s="25"/>
      <c r="W42" s="25"/>
      <c r="X42" s="26"/>
      <c r="Y42" s="9"/>
      <c r="Z42" s="10"/>
      <c r="AA42" s="10"/>
      <c r="AB42" s="10"/>
      <c r="AC42" s="10"/>
      <c r="AD42" s="10"/>
      <c r="AE42" s="9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1"/>
      <c r="BI42" s="9"/>
      <c r="BJ42" s="10"/>
      <c r="BK42" s="10"/>
      <c r="BL42" s="10"/>
      <c r="BM42" s="11"/>
      <c r="BN42" s="9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1"/>
      <c r="BZ42" s="9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1"/>
    </row>
    <row r="43" spans="1:95" ht="6" customHeight="1" x14ac:dyDescent="0.25">
      <c r="A43" s="1">
        <f t="shared" si="5"/>
        <v>84</v>
      </c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  <c r="T43" s="24"/>
      <c r="U43" s="25"/>
      <c r="V43" s="25"/>
      <c r="W43" s="25"/>
      <c r="X43" s="26"/>
      <c r="Y43" s="9"/>
      <c r="Z43" s="10"/>
      <c r="AA43" s="10"/>
      <c r="AB43" s="10"/>
      <c r="AC43" s="10"/>
      <c r="AD43" s="10"/>
      <c r="AE43" s="9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1"/>
      <c r="BI43" s="9"/>
      <c r="BJ43" s="10"/>
      <c r="BK43" s="10"/>
      <c r="BL43" s="10"/>
      <c r="BM43" s="11"/>
      <c r="BN43" s="9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1"/>
      <c r="BZ43" s="9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1"/>
    </row>
    <row r="44" spans="1:95" ht="6" customHeight="1" thickBot="1" x14ac:dyDescent="0.3">
      <c r="A44" s="1">
        <f t="shared" si="5"/>
        <v>86</v>
      </c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4"/>
      <c r="T44" s="34"/>
      <c r="U44" s="35"/>
      <c r="V44" s="35"/>
      <c r="W44" s="35"/>
      <c r="X44" s="36"/>
      <c r="Y44" s="12"/>
      <c r="Z44" s="13"/>
      <c r="AA44" s="13"/>
      <c r="AB44" s="13"/>
      <c r="AC44" s="13"/>
      <c r="AD44" s="13"/>
      <c r="AE44" s="9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1"/>
      <c r="BI44" s="9"/>
      <c r="BJ44" s="10"/>
      <c r="BK44" s="10"/>
      <c r="BL44" s="10"/>
      <c r="BM44" s="11"/>
      <c r="BN44" s="12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4"/>
      <c r="BZ44" s="12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</row>
    <row r="45" spans="1:95" ht="6" customHeight="1" x14ac:dyDescent="0.25">
      <c r="A45" s="1">
        <f t="shared" si="5"/>
        <v>88</v>
      </c>
      <c r="B45" s="5" t="s">
        <v>32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18" t="s">
        <v>32</v>
      </c>
      <c r="U45" s="19"/>
      <c r="V45" s="19"/>
      <c r="W45" s="19"/>
      <c r="X45" s="20"/>
      <c r="Y45" s="5" t="s">
        <v>32</v>
      </c>
      <c r="Z45" s="6"/>
      <c r="AA45" s="6"/>
      <c r="AB45" s="6"/>
      <c r="AC45" s="6"/>
      <c r="AD45" s="6"/>
      <c r="AE45" s="9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1"/>
      <c r="BI45" s="9"/>
      <c r="BJ45" s="10"/>
      <c r="BK45" s="10"/>
      <c r="BL45" s="10"/>
      <c r="BM45" s="11"/>
      <c r="BN45" s="5" t="s">
        <v>32</v>
      </c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7"/>
      <c r="BZ45" s="9" t="s">
        <v>32</v>
      </c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1"/>
    </row>
    <row r="46" spans="1:95" ht="6" customHeight="1" x14ac:dyDescent="0.25">
      <c r="A46" s="1">
        <f t="shared" si="5"/>
        <v>90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1"/>
      <c r="T46" s="24"/>
      <c r="U46" s="25"/>
      <c r="V46" s="25"/>
      <c r="W46" s="25"/>
      <c r="X46" s="26"/>
      <c r="Y46" s="9"/>
      <c r="Z46" s="10"/>
      <c r="AA46" s="10"/>
      <c r="AB46" s="10"/>
      <c r="AC46" s="10"/>
      <c r="AD46" s="10"/>
      <c r="AE46" s="9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1"/>
      <c r="BI46" s="9"/>
      <c r="BJ46" s="10"/>
      <c r="BK46" s="10"/>
      <c r="BL46" s="10"/>
      <c r="BM46" s="11"/>
      <c r="BN46" s="9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1"/>
      <c r="BZ46" s="9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1"/>
    </row>
    <row r="47" spans="1:95" ht="6" customHeight="1" x14ac:dyDescent="0.25">
      <c r="A47" s="1">
        <f t="shared" si="5"/>
        <v>92</v>
      </c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1"/>
      <c r="T47" s="24"/>
      <c r="U47" s="25"/>
      <c r="V47" s="25"/>
      <c r="W47" s="25"/>
      <c r="X47" s="26"/>
      <c r="Y47" s="9"/>
      <c r="Z47" s="10"/>
      <c r="AA47" s="10"/>
      <c r="AB47" s="10"/>
      <c r="AC47" s="10"/>
      <c r="AD47" s="10"/>
      <c r="AE47" s="9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1"/>
      <c r="BI47" s="9"/>
      <c r="BJ47" s="10"/>
      <c r="BK47" s="10"/>
      <c r="BL47" s="10"/>
      <c r="BM47" s="11"/>
      <c r="BN47" s="9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1"/>
      <c r="BZ47" s="9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1"/>
    </row>
    <row r="48" spans="1:95" ht="6" customHeight="1" x14ac:dyDescent="0.25">
      <c r="A48" s="1">
        <f t="shared" si="5"/>
        <v>94</v>
      </c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1"/>
      <c r="T48" s="24"/>
      <c r="U48" s="25"/>
      <c r="V48" s="25"/>
      <c r="W48" s="25"/>
      <c r="X48" s="26"/>
      <c r="Y48" s="9"/>
      <c r="Z48" s="10"/>
      <c r="AA48" s="10"/>
      <c r="AB48" s="10"/>
      <c r="AC48" s="10"/>
      <c r="AD48" s="10"/>
      <c r="AE48" s="9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1"/>
      <c r="BI48" s="9"/>
      <c r="BJ48" s="10"/>
      <c r="BK48" s="10"/>
      <c r="BL48" s="10"/>
      <c r="BM48" s="11"/>
      <c r="BN48" s="9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1"/>
      <c r="BZ48" s="9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1"/>
    </row>
    <row r="49" spans="1:95" ht="6" customHeight="1" x14ac:dyDescent="0.25">
      <c r="A49" s="1">
        <f t="shared" si="5"/>
        <v>96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1"/>
      <c r="T49" s="24"/>
      <c r="U49" s="25"/>
      <c r="V49" s="25"/>
      <c r="W49" s="25"/>
      <c r="X49" s="26"/>
      <c r="Y49" s="9"/>
      <c r="Z49" s="10"/>
      <c r="AA49" s="10"/>
      <c r="AB49" s="10"/>
      <c r="AC49" s="10"/>
      <c r="AD49" s="10"/>
      <c r="AE49" s="9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1"/>
      <c r="BI49" s="9"/>
      <c r="BJ49" s="10"/>
      <c r="BK49" s="10"/>
      <c r="BL49" s="10"/>
      <c r="BM49" s="11"/>
      <c r="BN49" s="9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1"/>
      <c r="BZ49" s="9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1"/>
    </row>
    <row r="50" spans="1:95" ht="6" customHeight="1" x14ac:dyDescent="0.25">
      <c r="A50" s="1">
        <f t="shared" si="5"/>
        <v>98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1"/>
      <c r="T50" s="24"/>
      <c r="U50" s="25"/>
      <c r="V50" s="25"/>
      <c r="W50" s="25"/>
      <c r="X50" s="26"/>
      <c r="Y50" s="9"/>
      <c r="Z50" s="10"/>
      <c r="AA50" s="10"/>
      <c r="AB50" s="10"/>
      <c r="AC50" s="10"/>
      <c r="AD50" s="10"/>
      <c r="AE50" s="9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1"/>
      <c r="BI50" s="9"/>
      <c r="BJ50" s="10"/>
      <c r="BK50" s="10"/>
      <c r="BL50" s="10"/>
      <c r="BM50" s="11"/>
      <c r="BN50" s="9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1"/>
      <c r="BZ50" s="9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1"/>
    </row>
    <row r="51" spans="1:95" ht="6" customHeight="1" x14ac:dyDescent="0.25">
      <c r="A51" s="1">
        <f t="shared" si="5"/>
        <v>100</v>
      </c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1"/>
      <c r="T51" s="24"/>
      <c r="U51" s="25"/>
      <c r="V51" s="25"/>
      <c r="W51" s="25"/>
      <c r="X51" s="26"/>
      <c r="Y51" s="9"/>
      <c r="Z51" s="10"/>
      <c r="AA51" s="10"/>
      <c r="AB51" s="10"/>
      <c r="AC51" s="10"/>
      <c r="AD51" s="10"/>
      <c r="AE51" s="9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1"/>
      <c r="BI51" s="9"/>
      <c r="BJ51" s="10"/>
      <c r="BK51" s="10"/>
      <c r="BL51" s="10"/>
      <c r="BM51" s="11"/>
      <c r="BN51" s="9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1"/>
      <c r="BZ51" s="9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1"/>
    </row>
    <row r="52" spans="1:95" ht="6" customHeight="1" thickBot="1" x14ac:dyDescent="0.3">
      <c r="A52" s="1">
        <f t="shared" si="5"/>
        <v>102</v>
      </c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4"/>
      <c r="T52" s="34"/>
      <c r="U52" s="35"/>
      <c r="V52" s="35"/>
      <c r="W52" s="35"/>
      <c r="X52" s="36"/>
      <c r="Y52" s="12"/>
      <c r="Z52" s="13"/>
      <c r="AA52" s="13"/>
      <c r="AB52" s="13"/>
      <c r="AC52" s="13"/>
      <c r="AD52" s="13"/>
      <c r="AE52" s="9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1"/>
      <c r="BI52" s="12"/>
      <c r="BJ52" s="13"/>
      <c r="BK52" s="13"/>
      <c r="BL52" s="13"/>
      <c r="BM52" s="14"/>
      <c r="BN52" s="12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4"/>
      <c r="BZ52" s="12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</row>
    <row r="53" spans="1:95" ht="6" customHeight="1" x14ac:dyDescent="0.25">
      <c r="A53" s="1">
        <f t="shared" si="5"/>
        <v>104</v>
      </c>
      <c r="B53" s="5" t="s">
        <v>36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9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1"/>
      <c r="BI53" s="5" t="s">
        <v>36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7"/>
    </row>
    <row r="54" spans="1:95" ht="6" customHeight="1" x14ac:dyDescent="0.25">
      <c r="A54" s="1">
        <f t="shared" si="5"/>
        <v>106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9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1"/>
      <c r="BI54" s="9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1"/>
    </row>
    <row r="55" spans="1:95" ht="6" customHeight="1" x14ac:dyDescent="0.25">
      <c r="A55" s="1">
        <f t="shared" si="5"/>
        <v>108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9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1"/>
      <c r="BI55" s="9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1"/>
    </row>
    <row r="56" spans="1:95" ht="6" customHeight="1" thickBot="1" x14ac:dyDescent="0.3">
      <c r="A56" s="1">
        <f t="shared" si="5"/>
        <v>110</v>
      </c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2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4"/>
      <c r="BI56" s="12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</row>
    <row r="57" spans="1:95" ht="6" customHeight="1" x14ac:dyDescent="0.25"/>
    <row r="58" spans="1:95" ht="12" customHeight="1" x14ac:dyDescent="0.25">
      <c r="B58" s="8" t="s">
        <v>37</v>
      </c>
    </row>
    <row r="59" spans="1:95" ht="9.9499999999999993" customHeight="1" x14ac:dyDescent="0.25"/>
    <row r="60" spans="1:95" ht="9.9499999999999993" customHeight="1" x14ac:dyDescent="0.25"/>
    <row r="61" spans="1:95" ht="9.9499999999999993" customHeight="1" x14ac:dyDescent="0.25"/>
    <row r="62" spans="1:95" ht="9.9499999999999993" customHeight="1" x14ac:dyDescent="0.25"/>
    <row r="63" spans="1:95" s="40" customFormat="1" ht="9.9499999999999993" customHeight="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</row>
    <row r="64" spans="1:95" s="40" customFormat="1" ht="9.9499999999999993" customHeight="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2:87" s="40" customFormat="1" ht="9.9499999999999993" customHeight="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</row>
    <row r="66" spans="2:87" s="40" customFormat="1" ht="9.9499999999999993" customHeight="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</row>
    <row r="67" spans="2:87" s="40" customFormat="1" ht="9.9499999999999993" customHeight="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</row>
    <row r="68" spans="2:87" s="40" customFormat="1" ht="9.9499999999999993" customHeight="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</row>
    <row r="69" spans="2:87" s="40" customFormat="1" ht="9.9499999999999993" customHeight="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</row>
    <row r="70" spans="2:87" s="40" customFormat="1" ht="9.9499999999999993" customHeight="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</row>
    <row r="71" spans="2:87" s="40" customFormat="1" ht="9.9499999999999993" customHeight="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</row>
    <row r="72" spans="2:87" s="40" customFormat="1" ht="9.9499999999999993" customHeight="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</row>
    <row r="73" spans="2:87" s="40" customFormat="1" ht="9.9499999999999993" customHeight="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</row>
    <row r="74" spans="2:87" s="40" customFormat="1" ht="9.9499999999999993" customHeight="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</row>
    <row r="75" spans="2:87" s="40" customFormat="1" ht="9.9499999999999993" customHeight="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</row>
    <row r="76" spans="2:87" s="40" customFormat="1" ht="9.9499999999999993" customHeight="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</row>
    <row r="77" spans="2:87" s="40" customFormat="1" ht="9.9499999999999993" customHeight="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</row>
    <row r="78" spans="2:87" s="40" customFormat="1" ht="9.9499999999999993" customHeight="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</row>
    <row r="79" spans="2:87" s="40" customFormat="1" ht="9.9499999999999993" customHeight="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</row>
    <row r="80" spans="2:87" s="40" customFormat="1" ht="9.9499999999999993" customHeight="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</row>
    <row r="81" spans="2:87" s="40" customFormat="1" ht="9.9499999999999993" customHeight="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</row>
    <row r="82" spans="2:87" s="40" customFormat="1" ht="9.9499999999999993" customHeight="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</row>
    <row r="83" spans="2:87" s="40" customFormat="1" ht="9.9499999999999993" customHeight="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</row>
    <row r="84" spans="2:87" s="40" customFormat="1" ht="9.9499999999999993" customHeight="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</row>
    <row r="85" spans="2:87" s="40" customFormat="1" ht="9.9499999999999993" customHeight="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</row>
    <row r="86" spans="2:87" s="40" customFormat="1" ht="9.9499999999999993" customHeight="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</row>
    <row r="87" spans="2:87" s="40" customFormat="1" ht="9.9499999999999993" customHeight="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</row>
    <row r="88" spans="2:87" s="40" customFormat="1" ht="9.9499999999999993" customHeight="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</row>
    <row r="89" spans="2:87" s="40" customFormat="1" ht="9.9499999999999993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</row>
    <row r="90" spans="2:87" s="40" customFormat="1" ht="9.9499999999999993" customHeight="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</row>
    <row r="91" spans="2:87" s="40" customFormat="1" ht="9.9499999999999993" customHeight="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</row>
    <row r="92" spans="2:87" s="40" customFormat="1" ht="9.9499999999999993" customHeight="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</row>
    <row r="93" spans="2:87" s="40" customFormat="1" ht="9.9499999999999993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</row>
    <row r="94" spans="2:87" s="40" customFormat="1" ht="9.9499999999999993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</row>
    <row r="95" spans="2:87" s="40" customFormat="1" ht="9.9499999999999993" customHeight="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</row>
    <row r="96" spans="2:87" s="40" customFormat="1" ht="9.9499999999999993" customHeight="1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2:87" s="40" customFormat="1" ht="9.9499999999999993" customHeight="1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</row>
    <row r="98" spans="2:87" s="40" customFormat="1" ht="9.9499999999999993" customHeight="1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</row>
    <row r="99" spans="2:87" s="40" customFormat="1" ht="9.9499999999999993" customHeight="1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</row>
    <row r="100" spans="2:87" s="40" customFormat="1" ht="9.9499999999999993" customHeight="1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</row>
    <row r="101" spans="2:87" s="40" customFormat="1" ht="9.9499999999999993" customHeight="1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</row>
    <row r="102" spans="2:87" s="40" customFormat="1" ht="9.9499999999999993" customHeight="1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</row>
    <row r="103" spans="2:87" s="40" customFormat="1" ht="9.9499999999999993" customHeight="1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</row>
    <row r="104" spans="2:87" s="40" customFormat="1" ht="9.9499999999999993" customHeight="1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</row>
    <row r="105" spans="2:87" s="40" customFormat="1" ht="9.9499999999999993" customHeight="1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</row>
    <row r="106" spans="2:87" s="40" customFormat="1" ht="9.9499999999999993" customHeight="1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</row>
    <row r="107" spans="2:87" s="40" customFormat="1" ht="9.9499999999999993" customHeight="1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</row>
  </sheetData>
  <mergeCells count="45">
    <mergeCell ref="B45:S52"/>
    <mergeCell ref="T45:X52"/>
    <mergeCell ref="Y45:AD52"/>
    <mergeCell ref="BN45:BY52"/>
    <mergeCell ref="BZ45:CQ52"/>
    <mergeCell ref="B53:AD56"/>
    <mergeCell ref="BI53:CQ56"/>
    <mergeCell ref="BT33:BY37"/>
    <mergeCell ref="B34:J37"/>
    <mergeCell ref="K34:S37"/>
    <mergeCell ref="AE34:BH34"/>
    <mergeCell ref="BZ34:CH37"/>
    <mergeCell ref="CI34:CQ37"/>
    <mergeCell ref="AE35:BH56"/>
    <mergeCell ref="B38:S44"/>
    <mergeCell ref="BN38:BY44"/>
    <mergeCell ref="BZ38:CQ44"/>
    <mergeCell ref="Y27:AD32"/>
    <mergeCell ref="T33:X38"/>
    <mergeCell ref="Y33:AD38"/>
    <mergeCell ref="AE33:BH33"/>
    <mergeCell ref="BI33:BM52"/>
    <mergeCell ref="BN33:BS37"/>
    <mergeCell ref="T39:X44"/>
    <mergeCell ref="Y39:AD44"/>
    <mergeCell ref="AE14:BH14"/>
    <mergeCell ref="BI14:BY14"/>
    <mergeCell ref="BZ14:CQ14"/>
    <mergeCell ref="B15:S33"/>
    <mergeCell ref="AE15:BH32"/>
    <mergeCell ref="BI15:BY32"/>
    <mergeCell ref="BZ15:CQ33"/>
    <mergeCell ref="T20:X26"/>
    <mergeCell ref="Y20:AD26"/>
    <mergeCell ref="T27:X32"/>
    <mergeCell ref="B2:BH12"/>
    <mergeCell ref="BI2:BY12"/>
    <mergeCell ref="BZ2:CQ12"/>
    <mergeCell ref="B13:S13"/>
    <mergeCell ref="T13:X19"/>
    <mergeCell ref="Y13:AD19"/>
    <mergeCell ref="AE13:BH13"/>
    <mergeCell ref="BI13:BY13"/>
    <mergeCell ref="BZ13:CQ13"/>
    <mergeCell ref="B14:S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Master Bedroom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Kapoor2</dc:creator>
  <cp:lastModifiedBy>Nitin Kapoor2</cp:lastModifiedBy>
  <dcterms:created xsi:type="dcterms:W3CDTF">2021-10-03T09:36:29Z</dcterms:created>
  <dcterms:modified xsi:type="dcterms:W3CDTF">2021-10-06T03:29:52Z</dcterms:modified>
</cp:coreProperties>
</file>