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admin\Desktop\data analytics lecture flow\Assesments\assesment ans\"/>
    </mc:Choice>
  </mc:AlternateContent>
  <xr:revisionPtr revIDLastSave="0" documentId="13_ncr:1_{6C8CF85A-53D0-4C52-848C-1CCD39C21356}" xr6:coauthVersionLast="36" xr6:coauthVersionMax="36" xr10:uidLastSave="{00000000-0000-0000-0000-000000000000}"/>
  <bookViews>
    <workbookView xWindow="0" yWindow="0" windowWidth="20460" windowHeight="8910" xr2:uid="{91F26FBC-CB31-4606-9158-D246C14D22DC}"/>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8" i="1" l="1"/>
  <c r="D24" i="1"/>
  <c r="E24" i="1"/>
  <c r="E23" i="1"/>
  <c r="D23" i="1"/>
  <c r="A6" i="1"/>
</calcChain>
</file>

<file path=xl/sharedStrings.xml><?xml version="1.0" encoding="utf-8"?>
<sst xmlns="http://schemas.openxmlformats.org/spreadsheetml/2006/main" count="41" uniqueCount="30">
  <si>
    <t>Question 1. There is an assumption that there is no significant difference between boys and girls with respect to intelligence. Tests are conducted on two groups and the following are the observations</t>
  </si>
  <si>
    <t>ans:</t>
  </si>
  <si>
    <t>girls</t>
  </si>
  <si>
    <t>boys</t>
  </si>
  <si>
    <t>mean</t>
  </si>
  <si>
    <t>standard deviation</t>
  </si>
  <si>
    <t>size</t>
  </si>
  <si>
    <t>Column1</t>
  </si>
  <si>
    <t>step1</t>
  </si>
  <si>
    <t>calculate z value from the two mean z test formula as below:</t>
  </si>
  <si>
    <r>
      <t>z = [(x</t>
    </r>
    <r>
      <rPr>
        <b/>
        <sz val="8"/>
        <color rgb="FF303030"/>
        <rFont val="Courier New"/>
        <family val="3"/>
      </rPr>
      <t>1</t>
    </r>
    <r>
      <rPr>
        <b/>
        <sz val="11"/>
        <color rgb="FF303030"/>
        <rFont val="Courier New"/>
        <family val="3"/>
      </rPr>
      <t>bar - x</t>
    </r>
    <r>
      <rPr>
        <b/>
        <sz val="8"/>
        <color rgb="FF303030"/>
        <rFont val="Courier New"/>
        <family val="3"/>
      </rPr>
      <t>2</t>
    </r>
    <r>
      <rPr>
        <b/>
        <sz val="11"/>
        <color rgb="FF303030"/>
        <rFont val="Courier New"/>
        <family val="3"/>
      </rPr>
      <t>bar) - (μ</t>
    </r>
    <r>
      <rPr>
        <b/>
        <sz val="8"/>
        <color rgb="FF303030"/>
        <rFont val="Courier New"/>
        <family val="3"/>
      </rPr>
      <t>2</t>
    </r>
    <r>
      <rPr>
        <b/>
        <sz val="11"/>
        <color rgb="FF303030"/>
        <rFont val="Courier New"/>
        <family val="3"/>
      </rPr>
      <t xml:space="preserve"> - μ</t>
    </r>
    <r>
      <rPr>
        <b/>
        <sz val="8"/>
        <color rgb="FF303030"/>
        <rFont val="Courier New"/>
        <family val="3"/>
      </rPr>
      <t>2</t>
    </r>
    <r>
      <rPr>
        <b/>
        <sz val="11"/>
        <color rgb="FF303030"/>
        <rFont val="Courier New"/>
        <family val="3"/>
      </rPr>
      <t>)]/√(s</t>
    </r>
    <r>
      <rPr>
        <b/>
        <sz val="8"/>
        <color rgb="FF303030"/>
        <rFont val="Courier New"/>
        <family val="3"/>
      </rPr>
      <t>12</t>
    </r>
    <r>
      <rPr>
        <b/>
        <sz val="11"/>
        <color rgb="FF303030"/>
        <rFont val="Courier New"/>
        <family val="3"/>
      </rPr>
      <t>/n</t>
    </r>
    <r>
      <rPr>
        <b/>
        <sz val="8"/>
        <color rgb="FF303030"/>
        <rFont val="Courier New"/>
        <family val="3"/>
      </rPr>
      <t>1</t>
    </r>
    <r>
      <rPr>
        <b/>
        <sz val="11"/>
        <color rgb="FF303030"/>
        <rFont val="Courier New"/>
        <family val="3"/>
      </rPr>
      <t xml:space="preserve"> + s</t>
    </r>
    <r>
      <rPr>
        <b/>
        <sz val="8"/>
        <color rgb="FF303030"/>
        <rFont val="Courier New"/>
        <family val="3"/>
      </rPr>
      <t>22</t>
    </r>
    <r>
      <rPr>
        <b/>
        <sz val="11"/>
        <color rgb="FF303030"/>
        <rFont val="Courier New"/>
        <family val="3"/>
      </rPr>
      <t>/n</t>
    </r>
    <r>
      <rPr>
        <b/>
        <sz val="8"/>
        <color rgb="FF303030"/>
        <rFont val="Courier New"/>
        <family val="3"/>
      </rPr>
      <t>2</t>
    </r>
    <r>
      <rPr>
        <b/>
        <sz val="11"/>
        <color rgb="FF303030"/>
        <rFont val="Courier New"/>
        <family val="3"/>
      </rPr>
      <t>)</t>
    </r>
  </si>
  <si>
    <t>calculate z critical value for α = 5% from z-table. so from z-table Z critical value = -1.96, +1.96 (will get two values due two tailed test)</t>
  </si>
  <si>
    <t>z calculated value is not between the z critical values.so it is reject nulll hypothesis</t>
  </si>
  <si>
    <t>Question 2. Analyze the below data and tell whether you can conclude that smoking causes cancer or not?</t>
  </si>
  <si>
    <t>Step 2</t>
  </si>
  <si>
    <t>Step3</t>
  </si>
  <si>
    <t>smokers</t>
  </si>
  <si>
    <t>non smokers</t>
  </si>
  <si>
    <t>total</t>
  </si>
  <si>
    <t>Total</t>
  </si>
  <si>
    <t>category</t>
  </si>
  <si>
    <t>Without cancer</t>
  </si>
  <si>
    <t>Diagnosed as Cancer</t>
  </si>
  <si>
    <t>H0 (Null Hypothesis): Cancer is dependent on smoking             H1 (Alternate Hypothesis): cancer is not dependent on smoking</t>
  </si>
  <si>
    <t>expected value (e) = (row total * column total)/table total</t>
  </si>
  <si>
    <r>
      <t xml:space="preserve">calculate the chi square value: χ2 = </t>
    </r>
    <r>
      <rPr>
        <b/>
        <sz val="11"/>
        <color rgb="FF303030"/>
        <rFont val="Courier New"/>
        <family val="3"/>
      </rPr>
      <t>Σ</t>
    </r>
    <r>
      <rPr>
        <sz val="11"/>
        <color rgb="FF303030"/>
        <rFont val="Courier New"/>
        <family val="3"/>
      </rPr>
      <t>[(o-e)</t>
    </r>
    <r>
      <rPr>
        <sz val="8"/>
        <color rgb="FF303030"/>
        <rFont val="Courier New"/>
        <family val="3"/>
      </rPr>
      <t>2</t>
    </r>
    <r>
      <rPr>
        <sz val="11"/>
        <color rgb="FF303030"/>
        <rFont val="Courier New"/>
        <family val="3"/>
      </rPr>
      <t>]/e</t>
    </r>
  </si>
  <si>
    <t>Step4</t>
  </si>
  <si>
    <r>
      <t xml:space="preserve">Now will check χ2 table for the critical value with </t>
    </r>
    <r>
      <rPr>
        <b/>
        <sz val="11"/>
        <color rgb="FF303030"/>
        <rFont val="Courier New"/>
        <family val="3"/>
      </rPr>
      <t>α = 5%</t>
    </r>
    <r>
      <rPr>
        <sz val="11"/>
        <color rgb="FF303030"/>
        <rFont val="Courier New"/>
        <family val="3"/>
      </rPr>
      <t xml:space="preserve"> So from table we got χ2 (critical value at </t>
    </r>
    <r>
      <rPr>
        <b/>
        <sz val="11"/>
        <color rgb="FF303030"/>
        <rFont val="Courier New"/>
        <family val="3"/>
      </rPr>
      <t>α = 5%</t>
    </r>
    <r>
      <rPr>
        <sz val="11"/>
        <color rgb="FF303030"/>
        <rFont val="Courier New"/>
        <family val="3"/>
      </rPr>
      <t>) = 3.841</t>
    </r>
  </si>
  <si>
    <t>The chi-square value of 114.24 is much larger than the critical value of 3.84, so the null hypothesis can be rejected.</t>
  </si>
  <si>
    <t>Which means with given data, it can be significantly concluded that cancer is not dependent on smoking.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</si>
</sst>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0"/>
      <name val="Calibri"/>
      <family val="2"/>
      <scheme val="minor"/>
    </font>
    <font>
      <sz val="11"/>
      <color rgb="FF303030"/>
      <name val="Courier New"/>
      <family val="3"/>
    </font>
    <font>
      <sz val="8"/>
      <color rgb="FF303030"/>
      <name val="Courier New"/>
      <family val="3"/>
    </font>
    <font>
      <b/>
      <sz val="11"/>
      <color rgb="FF303030"/>
      <name val="Courier New"/>
      <family val="3"/>
    </font>
    <font>
      <b/>
      <sz val="8"/>
      <color rgb="FF303030"/>
      <name val="Courier New"/>
      <family val="3"/>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applyAlignment="1">
      <alignment wrapText="1"/>
    </xf>
    <xf numFmtId="0" fontId="1" fillId="0" borderId="0" xfId="0" applyFont="1" applyAlignment="1">
      <alignment horizontal="center"/>
    </xf>
    <xf numFmtId="0" fontId="3" fillId="0" borderId="0" xfId="0" applyFont="1"/>
    <xf numFmtId="0" fontId="5" fillId="0" borderId="0" xfId="0" applyFont="1"/>
    <xf numFmtId="0" fontId="0" fillId="0" borderId="0" xfId="0" applyAlignment="1">
      <alignment horizontal="center"/>
    </xf>
    <xf numFmtId="0" fontId="3" fillId="0" borderId="0" xfId="0" applyFont="1" applyAlignment="1">
      <alignment wrapText="1"/>
    </xf>
    <xf numFmtId="0" fontId="2"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3600450</xdr:colOff>
      <xdr:row>22</xdr:row>
      <xdr:rowOff>0</xdr:rowOff>
    </xdr:from>
    <xdr:to>
      <xdr:col>0</xdr:col>
      <xdr:colOff>5476875</xdr:colOff>
      <xdr:row>23</xdr:row>
      <xdr:rowOff>0</xdr:rowOff>
    </xdr:to>
    <xdr:sp macro="" textlink="">
      <xdr:nvSpPr>
        <xdr:cNvPr id="2" name="Arrow: Right 1">
          <a:extLst>
            <a:ext uri="{FF2B5EF4-FFF2-40B4-BE49-F238E27FC236}">
              <a16:creationId xmlns:a16="http://schemas.microsoft.com/office/drawing/2014/main" id="{03A942DE-283A-43CC-B153-2F2F70E0D609}"/>
            </a:ext>
          </a:extLst>
        </xdr:cNvPr>
        <xdr:cNvSpPr/>
      </xdr:nvSpPr>
      <xdr:spPr>
        <a:xfrm>
          <a:off x="3600450" y="5629275"/>
          <a:ext cx="1876425"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3896D7-11CA-4511-A0C5-6704AF2A8C02}" name="Table1" displayName="Table1" ref="C2:F4" totalsRowShown="0">
  <autoFilter ref="C2:F4" xr:uid="{5526B4BA-8CB3-4314-8A34-4315D0AB0FED}"/>
  <tableColumns count="4">
    <tableColumn id="1" xr3:uid="{10F54C48-38F8-48AC-80F4-10D5EB3B55EA}" name="Column1"/>
    <tableColumn id="2" xr3:uid="{0C9C6007-52BF-4A19-A961-AE2A7BB73399}" name="mean"/>
    <tableColumn id="3" xr3:uid="{598BE307-FEC1-4629-975D-D7AC307F29AF}" name="standard deviation"/>
    <tableColumn id="4" xr3:uid="{80308A59-CC08-49B2-8701-5C2B020BFD03}" name="siz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FA0BF9-AC93-4749-B82C-0B920037BC50}" name="Table2" displayName="Table2" ref="C15:F18" totalsRowShown="0">
  <autoFilter ref="C15:F18" xr:uid="{DFCB78D5-8E66-4A99-9A94-AD5DFD699258}"/>
  <tableColumns count="4">
    <tableColumn id="1" xr3:uid="{6ECC92DB-8E11-4EE7-A0BD-01840BBD5FED}" name="category"/>
    <tableColumn id="2" xr3:uid="{739C2FFA-92B3-44F5-9C6E-B1940EC5BE83}" name="Diagnosed as Cancer"/>
    <tableColumn id="3" xr3:uid="{AF93342E-1081-40BF-B65E-B70586AB1DA3}" name="Without cancer"/>
    <tableColumn id="4" xr3:uid="{F39B5F22-935D-40CE-808A-3B4A3F042F11}" name="Total"/>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76E994-621B-4DF4-9A88-8B5008783FF3}" name="Table27" displayName="Table27" ref="C22:F25" totalsRowShown="0">
  <autoFilter ref="C22:F25" xr:uid="{4811362F-DFAD-42CA-9AE4-CB546559E592}"/>
  <tableColumns count="4">
    <tableColumn id="1" xr3:uid="{513B16A4-E5D8-4B57-A315-CD4AC373F0F3}" name="category"/>
    <tableColumn id="2" xr3:uid="{1635F9F5-8C44-4578-8CA0-C4B70FFD3C80}" name="Diagnosed as Cancer"/>
    <tableColumn id="3" xr3:uid="{4732411D-93B2-43E0-86D0-AC17A3F29C6C}" name="Without cancer"/>
    <tableColumn id="4" xr3:uid="{E8895262-5D27-48FF-9BDF-F07E79EEAE59}" name="Tot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116CF-0491-4F07-BCFD-B37CA0DCF1E0}">
  <dimension ref="A1:F35"/>
  <sheetViews>
    <sheetView tabSelected="1" workbookViewId="0">
      <selection activeCell="A4" sqref="A4"/>
    </sheetView>
  </sheetViews>
  <sheetFormatPr defaultRowHeight="15" x14ac:dyDescent="0.25"/>
  <cols>
    <col min="1" max="1" width="85.28515625" customWidth="1"/>
    <col min="2" max="2" width="9.140625" customWidth="1"/>
    <col min="3" max="3" width="13.5703125" customWidth="1"/>
    <col min="4" max="4" width="21.140625" customWidth="1"/>
    <col min="5" max="5" width="19.7109375" customWidth="1"/>
  </cols>
  <sheetData>
    <row r="1" spans="1:6" ht="66.75" customHeight="1" x14ac:dyDescent="0.25">
      <c r="A1" s="1" t="s">
        <v>0</v>
      </c>
    </row>
    <row r="2" spans="1:6" x14ac:dyDescent="0.25">
      <c r="A2" t="s">
        <v>1</v>
      </c>
      <c r="C2" t="s">
        <v>7</v>
      </c>
      <c r="D2" t="s">
        <v>4</v>
      </c>
      <c r="E2" t="s">
        <v>5</v>
      </c>
      <c r="F2" t="s">
        <v>6</v>
      </c>
    </row>
    <row r="3" spans="1:6" x14ac:dyDescent="0.25">
      <c r="A3" s="2" t="s">
        <v>8</v>
      </c>
      <c r="C3" t="s">
        <v>2</v>
      </c>
      <c r="D3">
        <v>89</v>
      </c>
      <c r="E3">
        <v>4</v>
      </c>
      <c r="F3">
        <v>50</v>
      </c>
    </row>
    <row r="4" spans="1:6" x14ac:dyDescent="0.25">
      <c r="A4" s="3" t="s">
        <v>9</v>
      </c>
      <c r="C4" t="s">
        <v>3</v>
      </c>
      <c r="D4">
        <v>82</v>
      </c>
      <c r="E4">
        <v>9</v>
      </c>
      <c r="F4">
        <v>120</v>
      </c>
    </row>
    <row r="5" spans="1:6" ht="15.75" x14ac:dyDescent="0.3">
      <c r="A5" s="4" t="s">
        <v>10</v>
      </c>
    </row>
    <row r="6" spans="1:6" x14ac:dyDescent="0.25">
      <c r="A6" s="5">
        <f>(89-82)/SQRT(16/50+81/120)</f>
        <v>7.0175658996391963</v>
      </c>
    </row>
    <row r="7" spans="1:6" x14ac:dyDescent="0.25">
      <c r="A7" s="5"/>
    </row>
    <row r="8" spans="1:6" x14ac:dyDescent="0.25">
      <c r="A8" s="2" t="s">
        <v>14</v>
      </c>
    </row>
    <row r="9" spans="1:6" ht="45" x14ac:dyDescent="0.25">
      <c r="A9" s="6" t="s">
        <v>11</v>
      </c>
    </row>
    <row r="11" spans="1:6" x14ac:dyDescent="0.25">
      <c r="A11" s="2" t="s">
        <v>15</v>
      </c>
    </row>
    <row r="12" spans="1:6" ht="30" x14ac:dyDescent="0.25">
      <c r="A12" s="6" t="s">
        <v>12</v>
      </c>
    </row>
    <row r="15" spans="1:6" ht="30" x14ac:dyDescent="0.25">
      <c r="A15" s="1" t="s">
        <v>13</v>
      </c>
      <c r="C15" t="s">
        <v>20</v>
      </c>
      <c r="D15" s="7" t="s">
        <v>22</v>
      </c>
      <c r="E15" t="s">
        <v>21</v>
      </c>
      <c r="F15" t="s">
        <v>19</v>
      </c>
    </row>
    <row r="16" spans="1:6" x14ac:dyDescent="0.25">
      <c r="A16" t="s">
        <v>1</v>
      </c>
      <c r="C16" t="s">
        <v>16</v>
      </c>
      <c r="D16">
        <v>220</v>
      </c>
      <c r="E16">
        <v>230</v>
      </c>
      <c r="F16">
        <v>680</v>
      </c>
    </row>
    <row r="17" spans="1:6" x14ac:dyDescent="0.25">
      <c r="A17" s="2" t="s">
        <v>8</v>
      </c>
      <c r="C17" t="s">
        <v>17</v>
      </c>
      <c r="D17">
        <v>350</v>
      </c>
      <c r="E17">
        <v>640</v>
      </c>
      <c r="F17">
        <v>910</v>
      </c>
    </row>
    <row r="18" spans="1:6" ht="30" x14ac:dyDescent="0.25">
      <c r="A18" s="6" t="s">
        <v>23</v>
      </c>
      <c r="C18" t="s">
        <v>18</v>
      </c>
      <c r="D18">
        <v>680</v>
      </c>
      <c r="E18">
        <v>910</v>
      </c>
      <c r="F18">
        <v>1590</v>
      </c>
    </row>
    <row r="19" spans="1:6" ht="15.75" x14ac:dyDescent="0.3">
      <c r="A19" s="4"/>
    </row>
    <row r="21" spans="1:6" x14ac:dyDescent="0.25">
      <c r="A21" s="2" t="s">
        <v>14</v>
      </c>
    </row>
    <row r="22" spans="1:6" x14ac:dyDescent="0.25">
      <c r="A22" s="3" t="s">
        <v>24</v>
      </c>
      <c r="C22" t="s">
        <v>20</v>
      </c>
      <c r="D22" s="7" t="s">
        <v>22</v>
      </c>
      <c r="E22" t="s">
        <v>21</v>
      </c>
      <c r="F22" t="s">
        <v>19</v>
      </c>
    </row>
    <row r="23" spans="1:6" x14ac:dyDescent="0.25">
      <c r="C23" t="s">
        <v>16</v>
      </c>
      <c r="D23">
        <f>(680*680)/1590</f>
        <v>290.8176100628931</v>
      </c>
      <c r="E23">
        <f>(680*910)/1590</f>
        <v>389.1823899371069</v>
      </c>
      <c r="F23">
        <v>680</v>
      </c>
    </row>
    <row r="24" spans="1:6" x14ac:dyDescent="0.25">
      <c r="C24" t="s">
        <v>17</v>
      </c>
      <c r="D24">
        <f>(910*680)/1590</f>
        <v>389.1823899371069</v>
      </c>
      <c r="E24">
        <f>(910*910)/1590</f>
        <v>520.8176100628931</v>
      </c>
      <c r="F24">
        <v>910</v>
      </c>
    </row>
    <row r="25" spans="1:6" x14ac:dyDescent="0.25">
      <c r="A25" s="2" t="s">
        <v>15</v>
      </c>
      <c r="C25" t="s">
        <v>18</v>
      </c>
      <c r="D25">
        <v>680</v>
      </c>
      <c r="E25">
        <v>910</v>
      </c>
      <c r="F25">
        <v>1590</v>
      </c>
    </row>
    <row r="26" spans="1:6" ht="15.75" x14ac:dyDescent="0.3">
      <c r="A26" s="3" t="s">
        <v>25</v>
      </c>
    </row>
    <row r="28" spans="1:6" x14ac:dyDescent="0.25">
      <c r="A28" s="5">
        <f>(220-291)*(220-291)/291+(230-390)*(230-390)/390+(350-390)*(350-390)/390+(640-521)*(640-521)/521</f>
        <v>114.24703606344781</v>
      </c>
    </row>
    <row r="30" spans="1:6" x14ac:dyDescent="0.25">
      <c r="A30" s="2" t="s">
        <v>26</v>
      </c>
    </row>
    <row r="31" spans="1:6" ht="31.5" x14ac:dyDescent="0.3">
      <c r="A31" s="6" t="s">
        <v>27</v>
      </c>
    </row>
    <row r="33" spans="1:1" ht="31.5" x14ac:dyDescent="0.3">
      <c r="A33" s="8" t="s">
        <v>28</v>
      </c>
    </row>
    <row r="35" spans="1:1" ht="30" x14ac:dyDescent="0.25">
      <c r="A35" s="6" t="s">
        <v>29</v>
      </c>
    </row>
  </sheetData>
  <pageMargins left="0.7" right="0.7" top="0.75" bottom="0.75" header="0.3" footer="0.3"/>
  <pageSetup paperSize="9" orientation="portrait" verticalDpi="0"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2023-09-30T13:05:19Z</dcterms:created>
  <dcterms:modified xsi:type="dcterms:W3CDTF">2023-09-30T13:59:13Z</dcterms:modified>
</cp:coreProperties>
</file>