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RF calculation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2" i="2" l="1"/>
  <c r="O21" i="2"/>
  <c r="O20" i="2"/>
  <c r="O19" i="2"/>
  <c r="O18" i="2"/>
  <c r="O17" i="2"/>
  <c r="O16" i="2"/>
  <c r="O15" i="2"/>
  <c r="O14" i="2"/>
  <c r="O13" i="2"/>
  <c r="O12" i="2"/>
  <c r="O11" i="2"/>
  <c r="O10" i="2"/>
  <c r="O9" i="2"/>
  <c r="O8" i="2"/>
  <c r="O7" i="2"/>
  <c r="O6" i="2"/>
  <c r="O5" i="2"/>
  <c r="O4" i="2"/>
  <c r="O3" i="2"/>
  <c r="O2" i="2"/>
  <c r="N2" i="2"/>
  <c r="C3" i="2" s="1"/>
  <c r="N3" i="2" s="1"/>
  <c r="C4" i="2" s="1"/>
  <c r="N4" i="2" s="1"/>
  <c r="C5" i="2" s="1"/>
  <c r="N5" i="2" s="1"/>
  <c r="C6" i="2" s="1"/>
  <c r="N6" i="2" s="1"/>
  <c r="C7" i="2" s="1"/>
  <c r="N7" i="2" s="1"/>
  <c r="C8" i="2" s="1"/>
  <c r="N8" i="2" s="1"/>
  <c r="C9" i="2" s="1"/>
  <c r="N9" i="2" s="1"/>
  <c r="C10" i="2" s="1"/>
  <c r="N10" i="2" s="1"/>
  <c r="C11" i="2" s="1"/>
  <c r="N11" i="2" s="1"/>
  <c r="C12" i="2" s="1"/>
  <c r="N12" i="2" s="1"/>
  <c r="C13" i="2" s="1"/>
  <c r="N13" i="2" s="1"/>
  <c r="C14" i="2" s="1"/>
  <c r="N14" i="2" s="1"/>
  <c r="C15" i="2" s="1"/>
  <c r="N15" i="2" s="1"/>
  <c r="C16" i="2" s="1"/>
  <c r="N16" i="2" s="1"/>
  <c r="C17" i="2" s="1"/>
  <c r="N17" i="2" s="1"/>
  <c r="C18" i="2" s="1"/>
  <c r="N18" i="2" s="1"/>
  <c r="C19" i="2" s="1"/>
  <c r="N19" i="2" s="1"/>
  <c r="C20" i="2" s="1"/>
  <c r="N20" i="2" s="1"/>
  <c r="C21" i="2" s="1"/>
  <c r="N21" i="2" s="1"/>
  <c r="C22" i="2" s="1"/>
  <c r="N22" i="2" s="1"/>
  <c r="M2" i="2"/>
  <c r="B3" i="2" s="1"/>
  <c r="L2" i="2"/>
  <c r="F3" i="2" s="1"/>
  <c r="L3" i="2" s="1"/>
  <c r="F4" i="2" s="1"/>
  <c r="L4" i="2" s="1"/>
  <c r="F5" i="2" s="1"/>
  <c r="L5" i="2" s="1"/>
  <c r="F6" i="2" s="1"/>
  <c r="L6" i="2" s="1"/>
  <c r="F7" i="2" s="1"/>
  <c r="L7" i="2" s="1"/>
  <c r="F8" i="2" s="1"/>
  <c r="L8" i="2" s="1"/>
  <c r="F9" i="2" s="1"/>
  <c r="L9" i="2" s="1"/>
  <c r="F10" i="2" s="1"/>
  <c r="L10" i="2" s="1"/>
  <c r="F11" i="2" s="1"/>
  <c r="L11" i="2" s="1"/>
  <c r="F12" i="2" s="1"/>
  <c r="L12" i="2" s="1"/>
  <c r="F13" i="2" s="1"/>
  <c r="L13" i="2" s="1"/>
  <c r="F14" i="2" s="1"/>
  <c r="L14" i="2" s="1"/>
  <c r="F15" i="2" s="1"/>
  <c r="L15" i="2" s="1"/>
  <c r="F16" i="2" s="1"/>
  <c r="L16" i="2" s="1"/>
  <c r="F17" i="2" s="1"/>
  <c r="L17" i="2" s="1"/>
  <c r="F18" i="2" s="1"/>
  <c r="L18" i="2" s="1"/>
  <c r="F19" i="2" s="1"/>
  <c r="L19" i="2" s="1"/>
  <c r="F20" i="2" s="1"/>
  <c r="L20" i="2" s="1"/>
  <c r="F21" i="2" s="1"/>
  <c r="L21" i="2" s="1"/>
  <c r="F22" i="2" s="1"/>
  <c r="L22" i="2" s="1"/>
  <c r="M3" i="2" l="1"/>
  <c r="B4" i="2" s="1"/>
  <c r="M4" i="2" s="1"/>
  <c r="B5" i="2" s="1"/>
  <c r="M5" i="2" s="1"/>
  <c r="B6" i="2" s="1"/>
  <c r="M6" i="2" s="1"/>
  <c r="B7" i="2" s="1"/>
  <c r="M7" i="2" s="1"/>
  <c r="B8" i="2" s="1"/>
  <c r="M8" i="2" s="1"/>
  <c r="B9" i="2" s="1"/>
  <c r="M9" i="2" s="1"/>
  <c r="B10" i="2" s="1"/>
  <c r="M10" i="2" s="1"/>
  <c r="B11" i="2" s="1"/>
  <c r="M11" i="2" s="1"/>
  <c r="B12" i="2" s="1"/>
  <c r="M12" i="2" s="1"/>
  <c r="B13" i="2" s="1"/>
  <c r="M13" i="2" s="1"/>
  <c r="B14" i="2" s="1"/>
  <c r="M14" i="2" s="1"/>
  <c r="B15" i="2" s="1"/>
  <c r="M15" i="2" s="1"/>
  <c r="B16" i="2" s="1"/>
  <c r="M16" i="2" s="1"/>
  <c r="B17" i="2" s="1"/>
  <c r="M17" i="2" s="1"/>
  <c r="B18" i="2" s="1"/>
  <c r="M18" i="2" s="1"/>
  <c r="B19" i="2" s="1"/>
  <c r="M19" i="2" s="1"/>
  <c r="B20" i="2" s="1"/>
  <c r="M20" i="2" s="1"/>
  <c r="B21" i="2" s="1"/>
  <c r="M21" i="2" s="1"/>
  <c r="B22" i="2" s="1"/>
  <c r="M22" i="2" s="1"/>
  <c r="O26" i="2"/>
</calcChain>
</file>

<file path=xl/sharedStrings.xml><?xml version="1.0" encoding="utf-8"?>
<sst xmlns="http://schemas.openxmlformats.org/spreadsheetml/2006/main" count="25" uniqueCount="19">
  <si>
    <t>n-in: Input Features</t>
  </si>
  <si>
    <t>p:Padding</t>
  </si>
  <si>
    <t>k: Kernel Size</t>
  </si>
  <si>
    <t>s: Stride</t>
  </si>
  <si>
    <t>n-out: Output Features</t>
  </si>
  <si>
    <t>r-out</t>
  </si>
  <si>
    <t>j-out</t>
  </si>
  <si>
    <t>j-in</t>
  </si>
  <si>
    <t>r-in</t>
  </si>
  <si>
    <t>Step</t>
  </si>
  <si>
    <t>Input Channels</t>
  </si>
  <si>
    <t>Parameters</t>
  </si>
  <si>
    <t>Outut Channels</t>
  </si>
  <si>
    <t>Groups</t>
  </si>
  <si>
    <t>Dilation</t>
  </si>
  <si>
    <t>32*64</t>
  </si>
  <si>
    <t>128*128</t>
  </si>
  <si>
    <t>128*128 S:2</t>
  </si>
  <si>
    <t>64*128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</si>
</sst>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/>
    <xf numFmtId="0" fontId="0" fillId="0" borderId="1" xfId="0" applyFill="1" applyBorder="1"/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47625</xdr:colOff>
      <xdr:row>2</xdr:row>
      <xdr:rowOff>19050</xdr:rowOff>
    </xdr:from>
    <xdr:to>
      <xdr:col>29</xdr:col>
      <xdr:colOff>591135</xdr:colOff>
      <xdr:row>13</xdr:row>
      <xdr:rowOff>143185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392400" y="590550"/>
          <a:ext cx="4201110" cy="2219635"/>
        </a:xfrm>
        <a:prstGeom prst="rect">
          <a:avLst/>
        </a:prstGeom>
      </xdr:spPr>
    </xdr:pic>
    <xdr:clientData/>
  </xdr:twoCellAnchor>
  <xdr:twoCellAnchor editAs="oneCell">
    <xdr:from>
      <xdr:col>20</xdr:col>
      <xdr:colOff>57150</xdr:colOff>
      <xdr:row>15</xdr:row>
      <xdr:rowOff>152400</xdr:rowOff>
    </xdr:from>
    <xdr:to>
      <xdr:col>29</xdr:col>
      <xdr:colOff>257969</xdr:colOff>
      <xdr:row>31</xdr:row>
      <xdr:rowOff>19457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573125" y="3200400"/>
          <a:ext cx="5687219" cy="29150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abSelected="1" zoomScale="115" zoomScaleNormal="11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7" sqref="D17"/>
    </sheetView>
  </sheetViews>
  <sheetFormatPr defaultRowHeight="15" x14ac:dyDescent="0.25"/>
  <cols>
    <col min="6" max="6" width="18.7109375" bestFit="1" customWidth="1"/>
    <col min="7" max="7" width="9.85546875" bestFit="1" customWidth="1"/>
    <col min="8" max="8" width="12.85546875" bestFit="1" customWidth="1"/>
    <col min="9" max="9" width="8.140625" bestFit="1" customWidth="1"/>
    <col min="10" max="11" width="8.140625" customWidth="1"/>
    <col min="12" max="12" width="15" customWidth="1"/>
    <col min="15" max="15" width="12.140625" customWidth="1"/>
    <col min="16" max="16" width="10.85546875" customWidth="1"/>
  </cols>
  <sheetData>
    <row r="1" spans="1:16" s="1" customFormat="1" ht="30" x14ac:dyDescent="0.25">
      <c r="A1" s="2" t="s">
        <v>9</v>
      </c>
      <c r="B1" s="2" t="s">
        <v>8</v>
      </c>
      <c r="C1" s="2" t="s">
        <v>7</v>
      </c>
      <c r="D1" s="2" t="s">
        <v>10</v>
      </c>
      <c r="E1" s="2" t="s">
        <v>12</v>
      </c>
      <c r="F1" s="2" t="s">
        <v>0</v>
      </c>
      <c r="G1" s="2" t="s">
        <v>1</v>
      </c>
      <c r="H1" s="2" t="s">
        <v>2</v>
      </c>
      <c r="I1" s="2" t="s">
        <v>3</v>
      </c>
      <c r="J1" s="2" t="s">
        <v>14</v>
      </c>
      <c r="K1" s="2" t="s">
        <v>13</v>
      </c>
      <c r="L1" s="2" t="s">
        <v>4</v>
      </c>
      <c r="M1" s="2" t="s">
        <v>5</v>
      </c>
      <c r="N1" s="2" t="s">
        <v>6</v>
      </c>
      <c r="O1" s="2" t="s">
        <v>11</v>
      </c>
    </row>
    <row r="2" spans="1:16" x14ac:dyDescent="0.25">
      <c r="A2" s="3">
        <v>1</v>
      </c>
      <c r="B2" s="3">
        <v>1</v>
      </c>
      <c r="C2" s="3">
        <v>1</v>
      </c>
      <c r="D2" s="3">
        <v>3</v>
      </c>
      <c r="E2" s="3">
        <v>32</v>
      </c>
      <c r="F2" s="3">
        <v>32</v>
      </c>
      <c r="G2" s="3">
        <v>1</v>
      </c>
      <c r="H2" s="3">
        <v>3</v>
      </c>
      <c r="I2" s="3">
        <v>2</v>
      </c>
      <c r="J2" s="3">
        <v>1</v>
      </c>
      <c r="K2" s="3">
        <v>1</v>
      </c>
      <c r="L2" s="3">
        <f>ROUNDDOWN(((F2+2*G2-H2)/I2+1),0)</f>
        <v>16</v>
      </c>
      <c r="M2" s="3">
        <f>B2+(H2-1)*C2*J2</f>
        <v>3</v>
      </c>
      <c r="N2" s="3">
        <f t="shared" ref="N2:N22" si="0">C2*I2</f>
        <v>2</v>
      </c>
      <c r="O2" s="3">
        <f>(H2*H2*D2+1)*E2/K2</f>
        <v>896</v>
      </c>
    </row>
    <row r="3" spans="1:16" x14ac:dyDescent="0.25">
      <c r="A3" s="3">
        <v>2</v>
      </c>
      <c r="B3" s="3">
        <f t="shared" ref="B3:C18" si="1">M2</f>
        <v>3</v>
      </c>
      <c r="C3" s="3">
        <f t="shared" si="1"/>
        <v>2</v>
      </c>
      <c r="D3" s="3">
        <v>32</v>
      </c>
      <c r="E3" s="3">
        <v>32</v>
      </c>
      <c r="F3" s="3">
        <f>L2</f>
        <v>16</v>
      </c>
      <c r="G3" s="3">
        <v>1</v>
      </c>
      <c r="H3" s="3">
        <v>3</v>
      </c>
      <c r="I3" s="3">
        <v>1</v>
      </c>
      <c r="J3" s="3">
        <v>1</v>
      </c>
      <c r="K3" s="3">
        <v>32</v>
      </c>
      <c r="L3" s="3">
        <f t="shared" ref="L3:L22" si="2">ROUNDDOWN(((F3+2*G3-H3)/I3+1),0)</f>
        <v>16</v>
      </c>
      <c r="M3" s="3">
        <f t="shared" ref="M3:M22" si="3">B3+(H3-1)*C3*J3</f>
        <v>7</v>
      </c>
      <c r="N3" s="3">
        <f t="shared" si="0"/>
        <v>2</v>
      </c>
      <c r="O3" s="3">
        <f t="shared" ref="O3:O22" si="4">(H3*H3*D3+1)*E3/K3</f>
        <v>289</v>
      </c>
      <c r="P3" s="5" t="s">
        <v>15</v>
      </c>
    </row>
    <row r="4" spans="1:16" x14ac:dyDescent="0.25">
      <c r="A4" s="3">
        <v>3</v>
      </c>
      <c r="B4" s="3">
        <f t="shared" si="1"/>
        <v>7</v>
      </c>
      <c r="C4" s="3">
        <f t="shared" si="1"/>
        <v>2</v>
      </c>
      <c r="D4" s="3">
        <v>32</v>
      </c>
      <c r="E4" s="3">
        <v>64</v>
      </c>
      <c r="F4" s="3">
        <f t="shared" ref="F4:F22" si="5">L3</f>
        <v>16</v>
      </c>
      <c r="G4" s="3">
        <v>0</v>
      </c>
      <c r="H4" s="3">
        <v>1</v>
      </c>
      <c r="I4" s="3">
        <v>1</v>
      </c>
      <c r="J4" s="3">
        <v>1</v>
      </c>
      <c r="K4" s="3">
        <v>1</v>
      </c>
      <c r="L4" s="3">
        <f t="shared" si="2"/>
        <v>16</v>
      </c>
      <c r="M4" s="3">
        <f t="shared" si="3"/>
        <v>7</v>
      </c>
      <c r="N4" s="3">
        <f t="shared" si="0"/>
        <v>2</v>
      </c>
      <c r="O4" s="3">
        <f t="shared" si="4"/>
        <v>2112</v>
      </c>
      <c r="P4" s="5"/>
    </row>
    <row r="5" spans="1:16" x14ac:dyDescent="0.25">
      <c r="A5" s="3">
        <v>4</v>
      </c>
      <c r="B5" s="3">
        <f t="shared" si="1"/>
        <v>7</v>
      </c>
      <c r="C5" s="3">
        <f t="shared" si="1"/>
        <v>2</v>
      </c>
      <c r="D5" s="3">
        <v>64</v>
      </c>
      <c r="E5" s="3">
        <v>64</v>
      </c>
      <c r="F5" s="3">
        <f t="shared" si="5"/>
        <v>16</v>
      </c>
      <c r="G5" s="3">
        <v>1</v>
      </c>
      <c r="H5" s="3">
        <v>3</v>
      </c>
      <c r="I5" s="3">
        <v>1</v>
      </c>
      <c r="J5" s="3">
        <v>1</v>
      </c>
      <c r="K5" s="3">
        <v>64</v>
      </c>
      <c r="L5" s="3">
        <f t="shared" si="2"/>
        <v>16</v>
      </c>
      <c r="M5" s="3">
        <f t="shared" si="3"/>
        <v>11</v>
      </c>
      <c r="N5" s="3">
        <f t="shared" si="0"/>
        <v>2</v>
      </c>
      <c r="O5" s="3">
        <f t="shared" si="4"/>
        <v>577</v>
      </c>
      <c r="P5" s="6" t="s">
        <v>18</v>
      </c>
    </row>
    <row r="6" spans="1:16" x14ac:dyDescent="0.25">
      <c r="A6" s="4">
        <v>5</v>
      </c>
      <c r="B6" s="4">
        <f t="shared" si="1"/>
        <v>11</v>
      </c>
      <c r="C6" s="4">
        <f t="shared" si="1"/>
        <v>2</v>
      </c>
      <c r="D6" s="4">
        <v>64</v>
      </c>
      <c r="E6" s="4">
        <v>128</v>
      </c>
      <c r="F6" s="4">
        <f t="shared" si="5"/>
        <v>16</v>
      </c>
      <c r="G6" s="4">
        <v>0</v>
      </c>
      <c r="H6" s="4">
        <v>1</v>
      </c>
      <c r="I6" s="4">
        <v>1</v>
      </c>
      <c r="J6" s="3">
        <v>1</v>
      </c>
      <c r="K6" s="4">
        <v>1</v>
      </c>
      <c r="L6" s="4">
        <f t="shared" si="2"/>
        <v>16</v>
      </c>
      <c r="M6" s="4">
        <f t="shared" si="3"/>
        <v>11</v>
      </c>
      <c r="N6" s="4">
        <f t="shared" si="0"/>
        <v>2</v>
      </c>
      <c r="O6" s="4">
        <f t="shared" si="4"/>
        <v>8320</v>
      </c>
      <c r="P6" s="6"/>
    </row>
    <row r="7" spans="1:16" x14ac:dyDescent="0.25">
      <c r="A7" s="4">
        <v>6</v>
      </c>
      <c r="B7" s="4">
        <f t="shared" si="1"/>
        <v>11</v>
      </c>
      <c r="C7" s="4">
        <f t="shared" si="1"/>
        <v>2</v>
      </c>
      <c r="D7" s="4">
        <v>128</v>
      </c>
      <c r="E7" s="4">
        <v>128</v>
      </c>
      <c r="F7" s="4">
        <f t="shared" si="5"/>
        <v>16</v>
      </c>
      <c r="G7" s="4">
        <v>1</v>
      </c>
      <c r="H7" s="4">
        <v>3</v>
      </c>
      <c r="I7" s="4">
        <v>1</v>
      </c>
      <c r="J7" s="3">
        <v>1</v>
      </c>
      <c r="K7" s="4">
        <v>128</v>
      </c>
      <c r="L7" s="4">
        <f t="shared" si="2"/>
        <v>16</v>
      </c>
      <c r="M7" s="4">
        <f t="shared" si="3"/>
        <v>15</v>
      </c>
      <c r="N7" s="4">
        <f t="shared" si="0"/>
        <v>2</v>
      </c>
      <c r="O7" s="4">
        <f t="shared" si="4"/>
        <v>1153</v>
      </c>
      <c r="P7" s="6" t="s">
        <v>16</v>
      </c>
    </row>
    <row r="8" spans="1:16" x14ac:dyDescent="0.25">
      <c r="A8" s="4">
        <v>7</v>
      </c>
      <c r="B8" s="4">
        <f t="shared" si="1"/>
        <v>15</v>
      </c>
      <c r="C8" s="4">
        <f t="shared" si="1"/>
        <v>2</v>
      </c>
      <c r="D8" s="4">
        <v>128</v>
      </c>
      <c r="E8" s="4">
        <v>128</v>
      </c>
      <c r="F8" s="4">
        <f t="shared" si="5"/>
        <v>16</v>
      </c>
      <c r="G8" s="4">
        <v>0</v>
      </c>
      <c r="H8" s="4">
        <v>1</v>
      </c>
      <c r="I8" s="4">
        <v>1</v>
      </c>
      <c r="J8" s="3">
        <v>1</v>
      </c>
      <c r="K8" s="4">
        <v>1</v>
      </c>
      <c r="L8" s="4">
        <f t="shared" si="2"/>
        <v>16</v>
      </c>
      <c r="M8" s="4">
        <f t="shared" si="3"/>
        <v>15</v>
      </c>
      <c r="N8" s="4">
        <f t="shared" si="0"/>
        <v>2</v>
      </c>
      <c r="O8" s="4">
        <f t="shared" si="4"/>
        <v>16512</v>
      </c>
      <c r="P8" s="6"/>
    </row>
    <row r="9" spans="1:16" x14ac:dyDescent="0.25">
      <c r="A9" s="4">
        <v>8</v>
      </c>
      <c r="B9" s="4">
        <f t="shared" si="1"/>
        <v>15</v>
      </c>
      <c r="C9" s="4">
        <f t="shared" si="1"/>
        <v>2</v>
      </c>
      <c r="D9" s="4">
        <v>128</v>
      </c>
      <c r="E9" s="4">
        <v>128</v>
      </c>
      <c r="F9" s="4">
        <f t="shared" si="5"/>
        <v>16</v>
      </c>
      <c r="G9" s="4">
        <v>0</v>
      </c>
      <c r="H9" s="4">
        <v>3</v>
      </c>
      <c r="I9" s="4">
        <v>2</v>
      </c>
      <c r="J9" s="3">
        <v>1</v>
      </c>
      <c r="K9" s="4">
        <v>128</v>
      </c>
      <c r="L9" s="4">
        <f t="shared" si="2"/>
        <v>7</v>
      </c>
      <c r="M9" s="4">
        <f t="shared" si="3"/>
        <v>19</v>
      </c>
      <c r="N9" s="4">
        <f t="shared" si="0"/>
        <v>4</v>
      </c>
      <c r="O9" s="4">
        <f t="shared" si="4"/>
        <v>1153</v>
      </c>
      <c r="P9" s="7" t="s">
        <v>17</v>
      </c>
    </row>
    <row r="10" spans="1:16" x14ac:dyDescent="0.25">
      <c r="A10" s="4">
        <v>9</v>
      </c>
      <c r="B10" s="4">
        <f t="shared" si="1"/>
        <v>19</v>
      </c>
      <c r="C10" s="4">
        <f t="shared" si="1"/>
        <v>4</v>
      </c>
      <c r="D10" s="4">
        <v>128</v>
      </c>
      <c r="E10" s="4">
        <v>128</v>
      </c>
      <c r="F10" s="4">
        <f t="shared" si="5"/>
        <v>7</v>
      </c>
      <c r="G10" s="4">
        <v>0</v>
      </c>
      <c r="H10" s="4">
        <v>1</v>
      </c>
      <c r="I10" s="4">
        <v>1</v>
      </c>
      <c r="J10" s="3">
        <v>1</v>
      </c>
      <c r="K10" s="4">
        <v>1</v>
      </c>
      <c r="L10" s="4">
        <f t="shared" si="2"/>
        <v>7</v>
      </c>
      <c r="M10" s="4">
        <f t="shared" si="3"/>
        <v>19</v>
      </c>
      <c r="N10" s="4">
        <f t="shared" si="0"/>
        <v>4</v>
      </c>
      <c r="O10" s="4">
        <f t="shared" si="4"/>
        <v>16512</v>
      </c>
      <c r="P10" s="7"/>
    </row>
    <row r="11" spans="1:16" x14ac:dyDescent="0.25">
      <c r="A11" s="3">
        <v>10</v>
      </c>
      <c r="B11" s="3">
        <f t="shared" si="1"/>
        <v>19</v>
      </c>
      <c r="C11" s="3">
        <f t="shared" si="1"/>
        <v>4</v>
      </c>
      <c r="D11" s="4">
        <v>128</v>
      </c>
      <c r="E11" s="4">
        <v>128</v>
      </c>
      <c r="F11" s="3">
        <f t="shared" si="5"/>
        <v>7</v>
      </c>
      <c r="G11" s="4">
        <v>1</v>
      </c>
      <c r="H11" s="4">
        <v>3</v>
      </c>
      <c r="I11" s="4">
        <v>1</v>
      </c>
      <c r="J11" s="3">
        <v>1</v>
      </c>
      <c r="K11" s="3">
        <v>128</v>
      </c>
      <c r="L11" s="3">
        <f t="shared" si="2"/>
        <v>7</v>
      </c>
      <c r="M11" s="3">
        <f t="shared" si="3"/>
        <v>27</v>
      </c>
      <c r="N11" s="3">
        <f t="shared" si="0"/>
        <v>4</v>
      </c>
      <c r="O11" s="3">
        <f t="shared" si="4"/>
        <v>1153</v>
      </c>
      <c r="P11" s="6" t="s">
        <v>16</v>
      </c>
    </row>
    <row r="12" spans="1:16" x14ac:dyDescent="0.25">
      <c r="A12" s="3">
        <v>11</v>
      </c>
      <c r="B12" s="3">
        <f t="shared" si="1"/>
        <v>27</v>
      </c>
      <c r="C12" s="3">
        <f t="shared" si="1"/>
        <v>4</v>
      </c>
      <c r="D12" s="4">
        <v>128</v>
      </c>
      <c r="E12" s="4">
        <v>128</v>
      </c>
      <c r="F12" s="3">
        <f t="shared" si="5"/>
        <v>7</v>
      </c>
      <c r="G12" s="4">
        <v>0</v>
      </c>
      <c r="H12" s="4">
        <v>1</v>
      </c>
      <c r="I12" s="4">
        <v>1</v>
      </c>
      <c r="J12" s="3">
        <v>1</v>
      </c>
      <c r="K12" s="3">
        <v>1</v>
      </c>
      <c r="L12" s="3">
        <f t="shared" si="2"/>
        <v>7</v>
      </c>
      <c r="M12" s="3">
        <f t="shared" si="3"/>
        <v>27</v>
      </c>
      <c r="N12" s="3">
        <f t="shared" si="0"/>
        <v>4</v>
      </c>
      <c r="O12" s="3">
        <f t="shared" si="4"/>
        <v>16512</v>
      </c>
      <c r="P12" s="6"/>
    </row>
    <row r="13" spans="1:16" x14ac:dyDescent="0.25">
      <c r="A13" s="3">
        <v>12</v>
      </c>
      <c r="B13" s="3">
        <f t="shared" si="1"/>
        <v>27</v>
      </c>
      <c r="C13" s="3">
        <f t="shared" si="1"/>
        <v>4</v>
      </c>
      <c r="D13" s="4">
        <v>128</v>
      </c>
      <c r="E13" s="4">
        <v>128</v>
      </c>
      <c r="F13" s="3">
        <f t="shared" si="5"/>
        <v>7</v>
      </c>
      <c r="G13" s="4">
        <v>1</v>
      </c>
      <c r="H13" s="4">
        <v>2</v>
      </c>
      <c r="I13" s="4">
        <v>2</v>
      </c>
      <c r="J13" s="3">
        <v>1</v>
      </c>
      <c r="K13" s="3">
        <v>128</v>
      </c>
      <c r="L13" s="3">
        <f t="shared" si="2"/>
        <v>4</v>
      </c>
      <c r="M13" s="3">
        <f t="shared" si="3"/>
        <v>31</v>
      </c>
      <c r="N13" s="3">
        <f t="shared" si="0"/>
        <v>8</v>
      </c>
      <c r="O13" s="3">
        <f t="shared" si="4"/>
        <v>513</v>
      </c>
      <c r="P13" s="7" t="s">
        <v>17</v>
      </c>
    </row>
    <row r="14" spans="1:16" x14ac:dyDescent="0.25">
      <c r="A14" s="3">
        <v>13</v>
      </c>
      <c r="B14" s="3">
        <f t="shared" si="1"/>
        <v>31</v>
      </c>
      <c r="C14" s="3">
        <f t="shared" si="1"/>
        <v>8</v>
      </c>
      <c r="D14" s="4">
        <v>128</v>
      </c>
      <c r="E14" s="4">
        <v>128</v>
      </c>
      <c r="F14" s="3">
        <f t="shared" si="5"/>
        <v>4</v>
      </c>
      <c r="G14" s="4">
        <v>0</v>
      </c>
      <c r="H14" s="4">
        <v>1</v>
      </c>
      <c r="I14" s="4">
        <v>1</v>
      </c>
      <c r="J14" s="3">
        <v>1</v>
      </c>
      <c r="K14" s="3">
        <v>1</v>
      </c>
      <c r="L14" s="3">
        <f t="shared" si="2"/>
        <v>4</v>
      </c>
      <c r="M14" s="3">
        <f t="shared" si="3"/>
        <v>31</v>
      </c>
      <c r="N14" s="3">
        <f t="shared" si="0"/>
        <v>8</v>
      </c>
      <c r="O14" s="3">
        <f t="shared" si="4"/>
        <v>16512</v>
      </c>
      <c r="P14" s="7"/>
    </row>
    <row r="15" spans="1:16" x14ac:dyDescent="0.25">
      <c r="A15" s="3">
        <v>14</v>
      </c>
      <c r="B15" s="3">
        <f t="shared" si="1"/>
        <v>31</v>
      </c>
      <c r="C15" s="3">
        <f t="shared" si="1"/>
        <v>8</v>
      </c>
      <c r="D15" s="4">
        <v>128</v>
      </c>
      <c r="E15" s="4">
        <v>128</v>
      </c>
      <c r="F15" s="3">
        <f t="shared" si="5"/>
        <v>4</v>
      </c>
      <c r="G15" s="4">
        <v>1</v>
      </c>
      <c r="H15" s="4">
        <v>3</v>
      </c>
      <c r="I15" s="4">
        <v>1</v>
      </c>
      <c r="J15" s="3">
        <v>1</v>
      </c>
      <c r="K15" s="3">
        <v>128</v>
      </c>
      <c r="L15" s="3">
        <f t="shared" si="2"/>
        <v>4</v>
      </c>
      <c r="M15" s="3">
        <f t="shared" si="3"/>
        <v>47</v>
      </c>
      <c r="N15" s="3">
        <f t="shared" si="0"/>
        <v>8</v>
      </c>
      <c r="O15" s="3">
        <f t="shared" si="4"/>
        <v>1153</v>
      </c>
      <c r="P15" s="6" t="s">
        <v>16</v>
      </c>
    </row>
    <row r="16" spans="1:16" x14ac:dyDescent="0.25">
      <c r="A16" s="4">
        <v>15</v>
      </c>
      <c r="B16" s="4">
        <f t="shared" si="1"/>
        <v>47</v>
      </c>
      <c r="C16" s="4">
        <f t="shared" si="1"/>
        <v>8</v>
      </c>
      <c r="D16" s="4">
        <v>128</v>
      </c>
      <c r="E16" s="4">
        <v>128</v>
      </c>
      <c r="F16" s="4">
        <f t="shared" si="5"/>
        <v>4</v>
      </c>
      <c r="G16" s="4">
        <v>0</v>
      </c>
      <c r="H16" s="4">
        <v>1</v>
      </c>
      <c r="I16" s="4">
        <v>1</v>
      </c>
      <c r="J16" s="3">
        <v>1</v>
      </c>
      <c r="K16" s="3">
        <v>1</v>
      </c>
      <c r="L16" s="4">
        <f t="shared" si="2"/>
        <v>4</v>
      </c>
      <c r="M16" s="4">
        <f t="shared" si="3"/>
        <v>47</v>
      </c>
      <c r="N16" s="4">
        <f t="shared" si="0"/>
        <v>8</v>
      </c>
      <c r="O16" s="4">
        <f t="shared" si="4"/>
        <v>16512</v>
      </c>
      <c r="P16" s="6"/>
    </row>
    <row r="17" spans="1:16" x14ac:dyDescent="0.25">
      <c r="A17" s="4">
        <v>16</v>
      </c>
      <c r="B17" s="4">
        <f t="shared" si="1"/>
        <v>47</v>
      </c>
      <c r="C17" s="4">
        <f t="shared" si="1"/>
        <v>8</v>
      </c>
      <c r="D17" s="4">
        <v>128</v>
      </c>
      <c r="E17" s="4">
        <v>128</v>
      </c>
      <c r="F17" s="4">
        <f t="shared" si="5"/>
        <v>4</v>
      </c>
      <c r="G17" s="4">
        <v>1</v>
      </c>
      <c r="H17" s="4">
        <v>3</v>
      </c>
      <c r="I17" s="4">
        <v>1</v>
      </c>
      <c r="J17" s="3">
        <v>1</v>
      </c>
      <c r="K17" s="3">
        <v>128</v>
      </c>
      <c r="L17" s="4">
        <f t="shared" si="2"/>
        <v>4</v>
      </c>
      <c r="M17" s="4">
        <f t="shared" si="3"/>
        <v>63</v>
      </c>
      <c r="N17" s="4">
        <f t="shared" si="0"/>
        <v>8</v>
      </c>
      <c r="O17" s="4">
        <f t="shared" si="4"/>
        <v>1153</v>
      </c>
      <c r="P17" s="6" t="s">
        <v>16</v>
      </c>
    </row>
    <row r="18" spans="1:16" x14ac:dyDescent="0.25">
      <c r="A18" s="4">
        <v>17</v>
      </c>
      <c r="B18" s="4">
        <f t="shared" si="1"/>
        <v>63</v>
      </c>
      <c r="C18" s="4">
        <f t="shared" si="1"/>
        <v>8</v>
      </c>
      <c r="D18" s="4">
        <v>128</v>
      </c>
      <c r="E18" s="4">
        <v>128</v>
      </c>
      <c r="F18" s="4">
        <f t="shared" si="5"/>
        <v>4</v>
      </c>
      <c r="G18" s="4">
        <v>0</v>
      </c>
      <c r="H18" s="4">
        <v>1</v>
      </c>
      <c r="I18" s="4">
        <v>1</v>
      </c>
      <c r="J18" s="3">
        <v>1</v>
      </c>
      <c r="K18" s="3">
        <v>1</v>
      </c>
      <c r="L18" s="4">
        <f t="shared" si="2"/>
        <v>4</v>
      </c>
      <c r="M18" s="4">
        <f t="shared" si="3"/>
        <v>63</v>
      </c>
      <c r="N18" s="4">
        <f t="shared" si="0"/>
        <v>8</v>
      </c>
      <c r="O18" s="4">
        <f t="shared" si="4"/>
        <v>16512</v>
      </c>
      <c r="P18" s="6"/>
    </row>
    <row r="19" spans="1:16" x14ac:dyDescent="0.25">
      <c r="A19" s="4">
        <v>18</v>
      </c>
      <c r="B19" s="4">
        <f t="shared" ref="B19:C22" si="6">M18</f>
        <v>63</v>
      </c>
      <c r="C19" s="4">
        <f t="shared" si="6"/>
        <v>8</v>
      </c>
      <c r="D19" s="4">
        <v>128</v>
      </c>
      <c r="E19" s="4">
        <v>128</v>
      </c>
      <c r="F19" s="4">
        <f t="shared" si="5"/>
        <v>4</v>
      </c>
      <c r="G19" s="4">
        <v>1</v>
      </c>
      <c r="H19" s="4">
        <v>3</v>
      </c>
      <c r="I19" s="4">
        <v>1</v>
      </c>
      <c r="J19" s="3">
        <v>1</v>
      </c>
      <c r="K19" s="3">
        <v>128</v>
      </c>
      <c r="L19" s="4">
        <f t="shared" si="2"/>
        <v>4</v>
      </c>
      <c r="M19" s="4">
        <f t="shared" si="3"/>
        <v>79</v>
      </c>
      <c r="N19" s="4">
        <f t="shared" si="0"/>
        <v>8</v>
      </c>
      <c r="O19" s="4">
        <f t="shared" si="4"/>
        <v>1153</v>
      </c>
      <c r="P19" s="6" t="s">
        <v>16</v>
      </c>
    </row>
    <row r="20" spans="1:16" x14ac:dyDescent="0.25">
      <c r="A20" s="4">
        <v>19</v>
      </c>
      <c r="B20" s="4">
        <f t="shared" si="6"/>
        <v>79</v>
      </c>
      <c r="C20" s="4">
        <f t="shared" si="6"/>
        <v>8</v>
      </c>
      <c r="D20" s="4">
        <v>128</v>
      </c>
      <c r="E20" s="4">
        <v>128</v>
      </c>
      <c r="F20" s="4">
        <f t="shared" si="5"/>
        <v>4</v>
      </c>
      <c r="G20" s="4">
        <v>0</v>
      </c>
      <c r="H20" s="4">
        <v>1</v>
      </c>
      <c r="I20" s="4">
        <v>1</v>
      </c>
      <c r="J20" s="3">
        <v>1</v>
      </c>
      <c r="K20" s="3">
        <v>1</v>
      </c>
      <c r="L20" s="4">
        <f t="shared" si="2"/>
        <v>4</v>
      </c>
      <c r="M20" s="4">
        <f t="shared" si="3"/>
        <v>79</v>
      </c>
      <c r="N20" s="4">
        <f t="shared" si="0"/>
        <v>8</v>
      </c>
      <c r="O20" s="4">
        <f t="shared" si="4"/>
        <v>16512</v>
      </c>
      <c r="P20" s="6"/>
    </row>
    <row r="21" spans="1:16" x14ac:dyDescent="0.25">
      <c r="A21" s="3">
        <v>20</v>
      </c>
      <c r="B21" s="3">
        <f t="shared" si="6"/>
        <v>79</v>
      </c>
      <c r="C21" s="3">
        <f t="shared" si="6"/>
        <v>8</v>
      </c>
      <c r="D21" s="4">
        <v>128</v>
      </c>
      <c r="E21" s="4">
        <v>128</v>
      </c>
      <c r="F21" s="3">
        <f t="shared" si="5"/>
        <v>4</v>
      </c>
      <c r="G21" s="4">
        <v>1</v>
      </c>
      <c r="H21" s="4">
        <v>3</v>
      </c>
      <c r="I21" s="4">
        <v>1</v>
      </c>
      <c r="J21" s="3">
        <v>1</v>
      </c>
      <c r="K21" s="3">
        <v>128</v>
      </c>
      <c r="L21" s="3">
        <f t="shared" si="2"/>
        <v>4</v>
      </c>
      <c r="M21" s="3">
        <f t="shared" si="3"/>
        <v>95</v>
      </c>
      <c r="N21" s="3">
        <f t="shared" si="0"/>
        <v>8</v>
      </c>
      <c r="O21" s="3">
        <f t="shared" si="4"/>
        <v>1153</v>
      </c>
      <c r="P21" s="6" t="s">
        <v>16</v>
      </c>
    </row>
    <row r="22" spans="1:16" x14ac:dyDescent="0.25">
      <c r="A22" s="3">
        <v>21</v>
      </c>
      <c r="B22" s="3">
        <f t="shared" si="6"/>
        <v>95</v>
      </c>
      <c r="C22" s="3">
        <f t="shared" si="6"/>
        <v>8</v>
      </c>
      <c r="D22" s="4">
        <v>128</v>
      </c>
      <c r="E22" s="4">
        <v>128</v>
      </c>
      <c r="F22" s="3">
        <f t="shared" si="5"/>
        <v>4</v>
      </c>
      <c r="G22" s="4">
        <v>0</v>
      </c>
      <c r="H22" s="4">
        <v>1</v>
      </c>
      <c r="I22" s="4">
        <v>1</v>
      </c>
      <c r="J22" s="3">
        <v>1</v>
      </c>
      <c r="K22" s="3">
        <v>1</v>
      </c>
      <c r="L22" s="3">
        <f t="shared" si="2"/>
        <v>4</v>
      </c>
      <c r="M22" s="3">
        <f t="shared" si="3"/>
        <v>95</v>
      </c>
      <c r="N22" s="3">
        <f t="shared" si="0"/>
        <v>8</v>
      </c>
      <c r="O22" s="3">
        <f t="shared" si="4"/>
        <v>16512</v>
      </c>
      <c r="P22" s="6"/>
    </row>
    <row r="26" spans="1:16" x14ac:dyDescent="0.25">
      <c r="O26">
        <f>SUM(O2:O22)</f>
        <v>152874</v>
      </c>
    </row>
  </sheetData>
  <mergeCells count="10">
    <mergeCell ref="P15:P16"/>
    <mergeCell ref="P17:P18"/>
    <mergeCell ref="P19:P20"/>
    <mergeCell ref="P21:P22"/>
    <mergeCell ref="P3:P4"/>
    <mergeCell ref="P5:P6"/>
    <mergeCell ref="P7:P8"/>
    <mergeCell ref="P9:P10"/>
    <mergeCell ref="P11:P12"/>
    <mergeCell ref="P13:P1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 calculations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2024-12-25T15:03:45Z</dcterms:modified>
</cp:coreProperties>
</file>