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V0" sheetId="1" r:id="rId1"/>
    <sheet name="V2" sheetId="2" r:id="rId2"/>
    <sheet name="V3" sheetId="3" r:id="rId3"/>
    <sheet name="V4" sheetId="4" r:id="rId4"/>
    <sheet name="Sheet1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4" l="1"/>
  <c r="M10" i="4"/>
  <c r="M9" i="4"/>
  <c r="M8" i="4"/>
  <c r="M7" i="4"/>
  <c r="M6" i="4"/>
  <c r="M5" i="4"/>
  <c r="M4" i="4"/>
  <c r="M3" i="4"/>
  <c r="M2" i="4"/>
  <c r="L2" i="4"/>
  <c r="C3" i="4" s="1"/>
  <c r="L3" i="4" s="1"/>
  <c r="C4" i="4" s="1"/>
  <c r="L4" i="4" s="1"/>
  <c r="C5" i="4" s="1"/>
  <c r="L5" i="4" s="1"/>
  <c r="C6" i="4" s="1"/>
  <c r="L6" i="4" s="1"/>
  <c r="C7" i="4" s="1"/>
  <c r="L7" i="4" s="1"/>
  <c r="C8" i="4" s="1"/>
  <c r="L8" i="4" s="1"/>
  <c r="C9" i="4" s="1"/>
  <c r="L9" i="4" s="1"/>
  <c r="C10" i="4" s="1"/>
  <c r="L10" i="4" s="1"/>
  <c r="C11" i="4" s="1"/>
  <c r="L11" i="4" s="1"/>
  <c r="K2" i="4"/>
  <c r="B3" i="4" s="1"/>
  <c r="J2" i="4"/>
  <c r="F3" i="4" s="1"/>
  <c r="J3" i="4" s="1"/>
  <c r="F4" i="4" s="1"/>
  <c r="J4" i="4" s="1"/>
  <c r="F5" i="4" s="1"/>
  <c r="J5" i="4" s="1"/>
  <c r="F6" i="4" s="1"/>
  <c r="J6" i="4" s="1"/>
  <c r="F7" i="4" s="1"/>
  <c r="J7" i="4" s="1"/>
  <c r="F8" i="4" s="1"/>
  <c r="J8" i="4" s="1"/>
  <c r="F9" i="4" s="1"/>
  <c r="J9" i="4" s="1"/>
  <c r="F10" i="4" s="1"/>
  <c r="J10" i="4" s="1"/>
  <c r="F11" i="4" s="1"/>
  <c r="J11" i="4" s="1"/>
  <c r="M12" i="3"/>
  <c r="M11" i="3"/>
  <c r="M10" i="3"/>
  <c r="M9" i="3"/>
  <c r="M8" i="3"/>
  <c r="M7" i="3"/>
  <c r="M6" i="3"/>
  <c r="M5" i="3"/>
  <c r="M4" i="3"/>
  <c r="M3" i="3"/>
  <c r="B3" i="3"/>
  <c r="K3" i="3" s="1"/>
  <c r="B4" i="3" s="1"/>
  <c r="K4" i="3" s="1"/>
  <c r="B5" i="3" s="1"/>
  <c r="K5" i="3" s="1"/>
  <c r="B6" i="3" s="1"/>
  <c r="K6" i="3" s="1"/>
  <c r="B7" i="3" s="1"/>
  <c r="K7" i="3" s="1"/>
  <c r="B8" i="3" s="1"/>
  <c r="K8" i="3" s="1"/>
  <c r="B9" i="3" s="1"/>
  <c r="K9" i="3" s="1"/>
  <c r="B10" i="3" s="1"/>
  <c r="K10" i="3" s="1"/>
  <c r="B11" i="3" s="1"/>
  <c r="K11" i="3" s="1"/>
  <c r="B12" i="3" s="1"/>
  <c r="K12" i="3" s="1"/>
  <c r="M2" i="3"/>
  <c r="L2" i="3"/>
  <c r="C3" i="3" s="1"/>
  <c r="L3" i="3" s="1"/>
  <c r="C4" i="3" s="1"/>
  <c r="L4" i="3" s="1"/>
  <c r="C5" i="3" s="1"/>
  <c r="L5" i="3" s="1"/>
  <c r="C6" i="3" s="1"/>
  <c r="L6" i="3" s="1"/>
  <c r="C7" i="3" s="1"/>
  <c r="L7" i="3" s="1"/>
  <c r="C8" i="3" s="1"/>
  <c r="L8" i="3" s="1"/>
  <c r="C9" i="3" s="1"/>
  <c r="L9" i="3" s="1"/>
  <c r="C10" i="3" s="1"/>
  <c r="L10" i="3" s="1"/>
  <c r="C11" i="3" s="1"/>
  <c r="L11" i="3" s="1"/>
  <c r="C12" i="3" s="1"/>
  <c r="L12" i="3" s="1"/>
  <c r="K2" i="3"/>
  <c r="J2" i="3"/>
  <c r="F3" i="3" s="1"/>
  <c r="J3" i="3" s="1"/>
  <c r="F4" i="3" s="1"/>
  <c r="J4" i="3" s="1"/>
  <c r="F5" i="3" s="1"/>
  <c r="J5" i="3" s="1"/>
  <c r="F6" i="3" s="1"/>
  <c r="J6" i="3" s="1"/>
  <c r="F7" i="3" s="1"/>
  <c r="J7" i="3" s="1"/>
  <c r="F8" i="3" s="1"/>
  <c r="J8" i="3" s="1"/>
  <c r="F9" i="3" s="1"/>
  <c r="J9" i="3" s="1"/>
  <c r="F10" i="3" s="1"/>
  <c r="J10" i="3" s="1"/>
  <c r="F11" i="3" s="1"/>
  <c r="J11" i="3" s="1"/>
  <c r="F12" i="3" s="1"/>
  <c r="J12" i="3" s="1"/>
  <c r="M15" i="1"/>
  <c r="M3" i="1"/>
  <c r="M4" i="1"/>
  <c r="M5" i="1"/>
  <c r="M6" i="1"/>
  <c r="M7" i="1"/>
  <c r="M8" i="1"/>
  <c r="M9" i="1"/>
  <c r="M10" i="1"/>
  <c r="M11" i="1"/>
  <c r="M12" i="1"/>
  <c r="M13" i="1"/>
  <c r="M2" i="1"/>
  <c r="M15" i="2"/>
  <c r="M3" i="2"/>
  <c r="M4" i="2"/>
  <c r="M5" i="2"/>
  <c r="M6" i="2"/>
  <c r="M7" i="2"/>
  <c r="M8" i="2"/>
  <c r="M9" i="2"/>
  <c r="M10" i="2"/>
  <c r="M11" i="2"/>
  <c r="M12" i="2"/>
  <c r="M2" i="2"/>
  <c r="L2" i="2"/>
  <c r="C3" i="2" s="1"/>
  <c r="L3" i="2" s="1"/>
  <c r="C4" i="2" s="1"/>
  <c r="L4" i="2" s="1"/>
  <c r="C5" i="2" s="1"/>
  <c r="L5" i="2" s="1"/>
  <c r="C6" i="2" s="1"/>
  <c r="L6" i="2" s="1"/>
  <c r="C7" i="2" s="1"/>
  <c r="L7" i="2" s="1"/>
  <c r="C8" i="2" s="1"/>
  <c r="L8" i="2" s="1"/>
  <c r="C9" i="2" s="1"/>
  <c r="L9" i="2" s="1"/>
  <c r="C10" i="2" s="1"/>
  <c r="L10" i="2" s="1"/>
  <c r="C11" i="2" s="1"/>
  <c r="L11" i="2" s="1"/>
  <c r="C12" i="2" s="1"/>
  <c r="L12" i="2" s="1"/>
  <c r="K2" i="2"/>
  <c r="B3" i="2" s="1"/>
  <c r="J2" i="2"/>
  <c r="F3" i="2" s="1"/>
  <c r="J3" i="2" s="1"/>
  <c r="F4" i="2" s="1"/>
  <c r="J4" i="2" s="1"/>
  <c r="F5" i="2" s="1"/>
  <c r="J5" i="2" s="1"/>
  <c r="F6" i="2" s="1"/>
  <c r="J6" i="2" s="1"/>
  <c r="F7" i="2" s="1"/>
  <c r="J7" i="2" s="1"/>
  <c r="F8" i="2" s="1"/>
  <c r="J8" i="2" s="1"/>
  <c r="F9" i="2" s="1"/>
  <c r="J9" i="2" s="1"/>
  <c r="F10" i="2" s="1"/>
  <c r="J10" i="2" s="1"/>
  <c r="F11" i="2" s="1"/>
  <c r="J11" i="2" s="1"/>
  <c r="F12" i="2" s="1"/>
  <c r="J12" i="2" s="1"/>
  <c r="J3" i="1"/>
  <c r="J2" i="1"/>
  <c r="F3" i="1" s="1"/>
  <c r="L3" i="1"/>
  <c r="C4" i="1" s="1"/>
  <c r="L4" i="1" s="1"/>
  <c r="C5" i="1" s="1"/>
  <c r="L5" i="1" s="1"/>
  <c r="C6" i="1" s="1"/>
  <c r="L6" i="1" s="1"/>
  <c r="C7" i="1" s="1"/>
  <c r="L7" i="1" s="1"/>
  <c r="C8" i="1" s="1"/>
  <c r="L8" i="1" s="1"/>
  <c r="C9" i="1" s="1"/>
  <c r="L9" i="1" s="1"/>
  <c r="C10" i="1" s="1"/>
  <c r="L10" i="1" s="1"/>
  <c r="C11" i="1" s="1"/>
  <c r="L11" i="1" s="1"/>
  <c r="C12" i="1" s="1"/>
  <c r="L12" i="1" s="1"/>
  <c r="C13" i="1" s="1"/>
  <c r="L13" i="1" s="1"/>
  <c r="K3" i="1"/>
  <c r="B4" i="1" s="1"/>
  <c r="K4" i="1" s="1"/>
  <c r="B5" i="1" s="1"/>
  <c r="C3" i="1"/>
  <c r="B3" i="1"/>
  <c r="L2" i="1"/>
  <c r="K2" i="1"/>
  <c r="K3" i="4" l="1"/>
  <c r="B4" i="4" s="1"/>
  <c r="K4" i="4" s="1"/>
  <c r="B5" i="4" s="1"/>
  <c r="K5" i="4" s="1"/>
  <c r="B6" i="4" s="1"/>
  <c r="K6" i="4" s="1"/>
  <c r="B7" i="4" s="1"/>
  <c r="K7" i="4" s="1"/>
  <c r="B8" i="4" s="1"/>
  <c r="K8" i="4" s="1"/>
  <c r="B9" i="4" s="1"/>
  <c r="K9" i="4" s="1"/>
  <c r="B10" i="4" s="1"/>
  <c r="K10" i="4" s="1"/>
  <c r="B11" i="4" s="1"/>
  <c r="K11" i="4" s="1"/>
  <c r="M14" i="4"/>
  <c r="M15" i="3"/>
  <c r="K3" i="2"/>
  <c r="B4" i="2" s="1"/>
  <c r="K4" i="2" s="1"/>
  <c r="B5" i="2" s="1"/>
  <c r="K5" i="2" s="1"/>
  <c r="B6" i="2" s="1"/>
  <c r="K6" i="2" s="1"/>
  <c r="B7" i="2" s="1"/>
  <c r="K7" i="2" s="1"/>
  <c r="B8" i="2" s="1"/>
  <c r="K8" i="2" s="1"/>
  <c r="B9" i="2" s="1"/>
  <c r="K9" i="2" s="1"/>
  <c r="B10" i="2" s="1"/>
  <c r="K10" i="2" s="1"/>
  <c r="B11" i="2" s="1"/>
  <c r="K11" i="2" s="1"/>
  <c r="B12" i="2" s="1"/>
  <c r="K12" i="2" s="1"/>
  <c r="F4" i="1"/>
  <c r="J4" i="1" s="1"/>
  <c r="K5" i="1"/>
  <c r="B6" i="1" s="1"/>
  <c r="K6" i="1" s="1"/>
  <c r="B7" i="1" s="1"/>
  <c r="K7" i="1" s="1"/>
  <c r="B8" i="1" s="1"/>
  <c r="K8" i="1" s="1"/>
  <c r="B9" i="1" s="1"/>
  <c r="K9" i="1" s="1"/>
  <c r="B10" i="1" s="1"/>
  <c r="K10" i="1" s="1"/>
  <c r="B11" i="1" s="1"/>
  <c r="K11" i="1" s="1"/>
  <c r="B12" i="1" s="1"/>
  <c r="K12" i="1" s="1"/>
  <c r="B13" i="1" s="1"/>
  <c r="K13" i="1" s="1"/>
  <c r="F5" i="1" l="1"/>
  <c r="J5" i="1" s="1"/>
  <c r="F6" i="1" l="1"/>
  <c r="J6" i="1" s="1"/>
  <c r="J7" i="1" l="1"/>
  <c r="F8" i="1" l="1"/>
  <c r="J8" i="1" s="1"/>
  <c r="F9" i="1" l="1"/>
  <c r="J9" i="1" s="1"/>
  <c r="F10" i="1" l="1"/>
  <c r="J10" i="1" s="1"/>
  <c r="F11" i="1" l="1"/>
  <c r="J11" i="1" s="1"/>
  <c r="F12" i="1" l="1"/>
  <c r="J12" i="1" s="1"/>
  <c r="F13" i="1" l="1"/>
  <c r="J13" i="1" s="1"/>
</calcChain>
</file>

<file path=xl/sharedStrings.xml><?xml version="1.0" encoding="utf-8"?>
<sst xmlns="http://schemas.openxmlformats.org/spreadsheetml/2006/main" count="69" uniqueCount="29">
  <si>
    <t>n-in: Input Features</t>
  </si>
  <si>
    <t>p:Padding</t>
  </si>
  <si>
    <t>k: Kernel Size</t>
  </si>
  <si>
    <t>s: Stride</t>
  </si>
  <si>
    <t>n-out: Output Features</t>
  </si>
  <si>
    <t>r-out</t>
  </si>
  <si>
    <t>j-out</t>
  </si>
  <si>
    <t>j-in</t>
  </si>
  <si>
    <t>r-in</t>
  </si>
  <si>
    <t>Step</t>
  </si>
  <si>
    <t>Input Channels</t>
  </si>
  <si>
    <t>Parameters</t>
  </si>
  <si>
    <t>Outut Channels</t>
  </si>
  <si>
    <t>Model Iteration</t>
  </si>
  <si>
    <t>Base</t>
  </si>
  <si>
    <t># Parameters</t>
  </si>
  <si>
    <t>Receptive field</t>
  </si>
  <si>
    <t>Epochs to Reach 99.4%</t>
  </si>
  <si>
    <t>Observations</t>
  </si>
  <si>
    <t>Changes Made</t>
  </si>
  <si>
    <t>RELU function was used in last convolutional layer. Removed it as it should be there in last Conv layer</t>
  </si>
  <si>
    <t>Removed third convolution layer that had max parameters (4640), reduced output channels in 4th conv layer so that parameters are below desired range of 8K</t>
  </si>
  <si>
    <t>Number of parameters required is beyond minimum requirement of 8K. These need to be reduced, model is underfitting…so data augmentations not required</t>
  </si>
  <si>
    <t>Number of parameters required is beyond minimum requirement of 8K. These need to be reduced. model is underfitting…so data augmentations not required</t>
  </si>
  <si>
    <t>Reached desired target. However as receptive field is greater than 28, there is sco2pe to optimize futher. model is underfitting…so data augmentations not required</t>
  </si>
  <si>
    <t>Results are within target, with epochs to reach 99.4% less than 10. Lets try by reducing receptive field and number of parameters</t>
  </si>
  <si>
    <t>Reduced channels in final layers and  and also removed one convolution layer</t>
  </si>
  <si>
    <t>Reduced number of  output channels in 4th conv layer to 16 from 20 to make it a multiple of 8</t>
  </si>
  <si>
    <t>Base model from previous 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</si>
</sst>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wrapText="1"/>
    </xf>
    <xf numFmtId="0" fontId="1" fillId="5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47625</xdr:colOff>
      <xdr:row>2</xdr:row>
      <xdr:rowOff>19050</xdr:rowOff>
    </xdr:from>
    <xdr:to>
      <xdr:col>27</xdr:col>
      <xdr:colOff>591136</xdr:colOff>
      <xdr:row>13</xdr:row>
      <xdr:rowOff>143185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68125" y="590550"/>
          <a:ext cx="4201111" cy="2219635"/>
        </a:xfrm>
        <a:prstGeom prst="rect">
          <a:avLst/>
        </a:prstGeom>
      </xdr:spPr>
    </xdr:pic>
    <xdr:clientData/>
  </xdr:twoCellAnchor>
  <xdr:twoCellAnchor editAs="oneCell">
    <xdr:from>
      <xdr:col>18</xdr:col>
      <xdr:colOff>57150</xdr:colOff>
      <xdr:row>15</xdr:row>
      <xdr:rowOff>152400</xdr:rowOff>
    </xdr:from>
    <xdr:to>
      <xdr:col>27</xdr:col>
      <xdr:colOff>257969</xdr:colOff>
      <xdr:row>31</xdr:row>
      <xdr:rowOff>19457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87275" y="3200400"/>
          <a:ext cx="5687219" cy="29150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269080</xdr:colOff>
      <xdr:row>15</xdr:row>
      <xdr:rowOff>42862</xdr:rowOff>
    </xdr:from>
    <xdr:to>
      <xdr:col>12</xdr:col>
      <xdr:colOff>370302</xdr:colOff>
      <xdr:row>19</xdr:row>
      <xdr:rowOff>109653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080" y="3090862"/>
          <a:ext cx="8655863" cy="828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="160" zoomScaleNormal="160" workbookViewId="0">
      <selection activeCell="K13" sqref="K13"/>
    </sheetView>
  </sheetViews>
  <sheetFormatPr defaultRowHeight="15" x14ac:dyDescent="0.25"/>
  <cols>
    <col min="6" max="6" width="18.7109375" bestFit="1" customWidth="1"/>
    <col min="7" max="7" width="9.85546875" bestFit="1" customWidth="1"/>
    <col min="8" max="8" width="12.85546875" bestFit="1" customWidth="1"/>
    <col min="9" max="9" width="8.140625" bestFit="1" customWidth="1"/>
    <col min="10" max="10" width="15" customWidth="1"/>
    <col min="13" max="13" width="12.140625" customWidth="1"/>
  </cols>
  <sheetData>
    <row r="1" spans="1:13" s="1" customFormat="1" ht="30" x14ac:dyDescent="0.25">
      <c r="A1" s="2" t="s">
        <v>9</v>
      </c>
      <c r="B1" s="2" t="s">
        <v>8</v>
      </c>
      <c r="C1" s="2" t="s">
        <v>7</v>
      </c>
      <c r="D1" s="2" t="s">
        <v>10</v>
      </c>
      <c r="E1" s="2" t="s">
        <v>12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11</v>
      </c>
    </row>
    <row r="2" spans="1:13" x14ac:dyDescent="0.25">
      <c r="A2" s="3">
        <v>1</v>
      </c>
      <c r="B2" s="3">
        <v>1</v>
      </c>
      <c r="C2" s="3">
        <v>1</v>
      </c>
      <c r="D2" s="3">
        <v>1</v>
      </c>
      <c r="E2" s="3">
        <v>8</v>
      </c>
      <c r="F2" s="3">
        <v>28</v>
      </c>
      <c r="G2" s="3">
        <v>1</v>
      </c>
      <c r="H2" s="3">
        <v>3</v>
      </c>
      <c r="I2" s="3">
        <v>1</v>
      </c>
      <c r="J2" s="3">
        <f>ROUNDDOWN((F2+2*G2-H2)/I2+1,0)</f>
        <v>28</v>
      </c>
      <c r="K2" s="3">
        <f t="shared" ref="K2:K13" si="0">B2+(H2-1)*C2</f>
        <v>3</v>
      </c>
      <c r="L2" s="3">
        <f t="shared" ref="L2:L13" si="1">C2*I2</f>
        <v>1</v>
      </c>
      <c r="M2" s="3">
        <f>(H2*H2*D2+1)*E2</f>
        <v>80</v>
      </c>
    </row>
    <row r="3" spans="1:13" x14ac:dyDescent="0.25">
      <c r="A3" s="3">
        <v>2</v>
      </c>
      <c r="B3" s="3">
        <f t="shared" ref="B3:B13" si="2">K2</f>
        <v>3</v>
      </c>
      <c r="C3" s="3">
        <f t="shared" ref="C3:C13" si="3">L2</f>
        <v>1</v>
      </c>
      <c r="D3" s="3">
        <v>8</v>
      </c>
      <c r="E3" s="3">
        <v>16</v>
      </c>
      <c r="F3" s="3">
        <f>J2</f>
        <v>28</v>
      </c>
      <c r="G3" s="3">
        <v>1</v>
      </c>
      <c r="H3" s="3">
        <v>3</v>
      </c>
      <c r="I3" s="3">
        <v>1</v>
      </c>
      <c r="J3" s="3">
        <f t="shared" ref="J3:J13" si="4">ROUNDDOWN((F3+2*G3-H3)/I3+1,0)</f>
        <v>28</v>
      </c>
      <c r="K3" s="3">
        <f t="shared" si="0"/>
        <v>5</v>
      </c>
      <c r="L3" s="3">
        <f t="shared" si="1"/>
        <v>1</v>
      </c>
      <c r="M3" s="3">
        <f t="shared" ref="M3:M13" si="5">(H3*H3*D3+1)*E3</f>
        <v>1168</v>
      </c>
    </row>
    <row r="4" spans="1:13" x14ac:dyDescent="0.25">
      <c r="A4" s="3">
        <v>3</v>
      </c>
      <c r="B4" s="3">
        <f t="shared" si="2"/>
        <v>5</v>
      </c>
      <c r="C4" s="3">
        <f t="shared" si="3"/>
        <v>1</v>
      </c>
      <c r="D4" s="3">
        <v>16</v>
      </c>
      <c r="E4" s="3">
        <v>32</v>
      </c>
      <c r="F4" s="3">
        <f t="shared" ref="F4:F13" si="6">J3</f>
        <v>28</v>
      </c>
      <c r="G4" s="3">
        <v>1</v>
      </c>
      <c r="H4" s="3">
        <v>3</v>
      </c>
      <c r="I4" s="3">
        <v>1</v>
      </c>
      <c r="J4" s="3">
        <f t="shared" si="4"/>
        <v>28</v>
      </c>
      <c r="K4" s="3">
        <f t="shared" si="0"/>
        <v>7</v>
      </c>
      <c r="L4" s="3">
        <f t="shared" si="1"/>
        <v>1</v>
      </c>
      <c r="M4" s="3">
        <f t="shared" si="5"/>
        <v>4640</v>
      </c>
    </row>
    <row r="5" spans="1:13" x14ac:dyDescent="0.25">
      <c r="A5" s="6">
        <v>4</v>
      </c>
      <c r="B5" s="6">
        <f t="shared" si="2"/>
        <v>7</v>
      </c>
      <c r="C5" s="6">
        <f t="shared" si="3"/>
        <v>1</v>
      </c>
      <c r="D5" s="6">
        <v>0</v>
      </c>
      <c r="E5" s="6">
        <v>0</v>
      </c>
      <c r="F5" s="6">
        <f t="shared" si="6"/>
        <v>28</v>
      </c>
      <c r="G5" s="6">
        <v>0</v>
      </c>
      <c r="H5" s="6">
        <v>2</v>
      </c>
      <c r="I5" s="6">
        <v>2</v>
      </c>
      <c r="J5" s="6">
        <f t="shared" si="4"/>
        <v>14</v>
      </c>
      <c r="K5" s="6">
        <f t="shared" si="0"/>
        <v>8</v>
      </c>
      <c r="L5" s="6">
        <f t="shared" si="1"/>
        <v>2</v>
      </c>
      <c r="M5" s="6">
        <f t="shared" si="5"/>
        <v>0</v>
      </c>
    </row>
    <row r="6" spans="1:13" x14ac:dyDescent="0.25">
      <c r="A6" s="6">
        <v>5</v>
      </c>
      <c r="B6" s="6">
        <f t="shared" si="2"/>
        <v>8</v>
      </c>
      <c r="C6" s="6">
        <f t="shared" si="3"/>
        <v>2</v>
      </c>
      <c r="D6" s="6">
        <v>32</v>
      </c>
      <c r="E6" s="6">
        <v>8</v>
      </c>
      <c r="F6" s="6">
        <f t="shared" si="6"/>
        <v>14</v>
      </c>
      <c r="G6" s="6">
        <v>0</v>
      </c>
      <c r="H6" s="6">
        <v>1</v>
      </c>
      <c r="I6" s="6">
        <v>1</v>
      </c>
      <c r="J6" s="6">
        <f t="shared" si="4"/>
        <v>14</v>
      </c>
      <c r="K6" s="6">
        <f t="shared" si="0"/>
        <v>8</v>
      </c>
      <c r="L6" s="6">
        <f t="shared" si="1"/>
        <v>2</v>
      </c>
      <c r="M6" s="6">
        <f t="shared" si="5"/>
        <v>264</v>
      </c>
    </row>
    <row r="7" spans="1:13" x14ac:dyDescent="0.25">
      <c r="A7" s="3">
        <v>6</v>
      </c>
      <c r="B7" s="3">
        <f t="shared" si="2"/>
        <v>8</v>
      </c>
      <c r="C7" s="3">
        <f t="shared" si="3"/>
        <v>2</v>
      </c>
      <c r="D7" s="3">
        <v>8</v>
      </c>
      <c r="E7" s="3">
        <v>16</v>
      </c>
      <c r="F7" s="3">
        <v>16</v>
      </c>
      <c r="G7" s="3">
        <v>1</v>
      </c>
      <c r="H7" s="3">
        <v>3</v>
      </c>
      <c r="I7" s="3">
        <v>1</v>
      </c>
      <c r="J7" s="3">
        <f t="shared" si="4"/>
        <v>16</v>
      </c>
      <c r="K7" s="3">
        <f t="shared" si="0"/>
        <v>12</v>
      </c>
      <c r="L7" s="3">
        <f t="shared" si="1"/>
        <v>2</v>
      </c>
      <c r="M7" s="3">
        <f t="shared" si="5"/>
        <v>1168</v>
      </c>
    </row>
    <row r="8" spans="1:13" x14ac:dyDescent="0.25">
      <c r="A8" s="3">
        <v>7</v>
      </c>
      <c r="B8" s="3">
        <f t="shared" si="2"/>
        <v>12</v>
      </c>
      <c r="C8" s="3">
        <f t="shared" si="3"/>
        <v>2</v>
      </c>
      <c r="D8" s="3">
        <v>16</v>
      </c>
      <c r="E8" s="3">
        <v>32</v>
      </c>
      <c r="F8" s="3">
        <f t="shared" si="6"/>
        <v>16</v>
      </c>
      <c r="G8" s="3">
        <v>1</v>
      </c>
      <c r="H8" s="3">
        <v>3</v>
      </c>
      <c r="I8" s="3">
        <v>1</v>
      </c>
      <c r="J8" s="3">
        <f t="shared" si="4"/>
        <v>16</v>
      </c>
      <c r="K8" s="3">
        <f t="shared" si="0"/>
        <v>16</v>
      </c>
      <c r="L8" s="3">
        <f t="shared" si="1"/>
        <v>2</v>
      </c>
      <c r="M8" s="3">
        <f t="shared" si="5"/>
        <v>4640</v>
      </c>
    </row>
    <row r="9" spans="1:13" x14ac:dyDescent="0.25">
      <c r="A9" s="6">
        <v>8</v>
      </c>
      <c r="B9" s="6">
        <f t="shared" si="2"/>
        <v>16</v>
      </c>
      <c r="C9" s="6">
        <f t="shared" si="3"/>
        <v>2</v>
      </c>
      <c r="D9" s="6">
        <v>0</v>
      </c>
      <c r="E9" s="6">
        <v>0</v>
      </c>
      <c r="F9" s="6">
        <f t="shared" si="6"/>
        <v>16</v>
      </c>
      <c r="G9" s="6">
        <v>0</v>
      </c>
      <c r="H9" s="6">
        <v>2</v>
      </c>
      <c r="I9" s="6">
        <v>2</v>
      </c>
      <c r="J9" s="6">
        <f t="shared" si="4"/>
        <v>8</v>
      </c>
      <c r="K9" s="6">
        <f t="shared" si="0"/>
        <v>18</v>
      </c>
      <c r="L9" s="6">
        <f t="shared" si="1"/>
        <v>4</v>
      </c>
      <c r="M9" s="6">
        <f t="shared" si="5"/>
        <v>0</v>
      </c>
    </row>
    <row r="10" spans="1:13" x14ac:dyDescent="0.25">
      <c r="A10" s="6">
        <v>9</v>
      </c>
      <c r="B10" s="6">
        <f t="shared" si="2"/>
        <v>18</v>
      </c>
      <c r="C10" s="6">
        <f t="shared" si="3"/>
        <v>4</v>
      </c>
      <c r="D10" s="6">
        <v>32</v>
      </c>
      <c r="E10" s="6">
        <v>8</v>
      </c>
      <c r="F10" s="6">
        <f t="shared" si="6"/>
        <v>8</v>
      </c>
      <c r="G10" s="6">
        <v>0</v>
      </c>
      <c r="H10" s="6">
        <v>1</v>
      </c>
      <c r="I10" s="6">
        <v>1</v>
      </c>
      <c r="J10" s="6">
        <f t="shared" si="4"/>
        <v>8</v>
      </c>
      <c r="K10" s="6">
        <f t="shared" si="0"/>
        <v>18</v>
      </c>
      <c r="L10" s="6">
        <f t="shared" si="1"/>
        <v>4</v>
      </c>
      <c r="M10" s="6">
        <f t="shared" si="5"/>
        <v>264</v>
      </c>
    </row>
    <row r="11" spans="1:13" x14ac:dyDescent="0.25">
      <c r="A11" s="3">
        <v>10</v>
      </c>
      <c r="B11" s="3">
        <f t="shared" si="2"/>
        <v>18</v>
      </c>
      <c r="C11" s="3">
        <f t="shared" si="3"/>
        <v>4</v>
      </c>
      <c r="D11" s="3">
        <v>8</v>
      </c>
      <c r="E11" s="3">
        <v>16</v>
      </c>
      <c r="F11" s="3">
        <f t="shared" si="6"/>
        <v>8</v>
      </c>
      <c r="G11" s="3">
        <v>0</v>
      </c>
      <c r="H11" s="3">
        <v>3</v>
      </c>
      <c r="I11" s="3">
        <v>1</v>
      </c>
      <c r="J11" s="3">
        <f t="shared" si="4"/>
        <v>6</v>
      </c>
      <c r="K11" s="3">
        <f t="shared" si="0"/>
        <v>26</v>
      </c>
      <c r="L11" s="3">
        <f t="shared" si="1"/>
        <v>4</v>
      </c>
      <c r="M11" s="3">
        <f t="shared" si="5"/>
        <v>1168</v>
      </c>
    </row>
    <row r="12" spans="1:13" x14ac:dyDescent="0.25">
      <c r="A12" s="3">
        <v>11</v>
      </c>
      <c r="B12" s="3">
        <f t="shared" si="2"/>
        <v>26</v>
      </c>
      <c r="C12" s="3">
        <f t="shared" si="3"/>
        <v>4</v>
      </c>
      <c r="D12" s="3">
        <v>16</v>
      </c>
      <c r="E12" s="3">
        <v>10</v>
      </c>
      <c r="F12" s="3">
        <f t="shared" si="6"/>
        <v>6</v>
      </c>
      <c r="G12" s="3">
        <v>0</v>
      </c>
      <c r="H12" s="3">
        <v>3</v>
      </c>
      <c r="I12" s="3">
        <v>1</v>
      </c>
      <c r="J12" s="3">
        <f t="shared" si="4"/>
        <v>4</v>
      </c>
      <c r="K12" s="3">
        <f t="shared" si="0"/>
        <v>34</v>
      </c>
      <c r="L12" s="3">
        <f t="shared" si="1"/>
        <v>4</v>
      </c>
      <c r="M12" s="3">
        <f t="shared" si="5"/>
        <v>1450</v>
      </c>
    </row>
    <row r="13" spans="1:13" x14ac:dyDescent="0.25">
      <c r="A13" s="6">
        <v>12</v>
      </c>
      <c r="B13" s="6">
        <f t="shared" si="2"/>
        <v>34</v>
      </c>
      <c r="C13" s="6">
        <f t="shared" si="3"/>
        <v>4</v>
      </c>
      <c r="D13" s="6">
        <v>0</v>
      </c>
      <c r="E13" s="6">
        <v>0</v>
      </c>
      <c r="F13" s="6">
        <f t="shared" si="6"/>
        <v>4</v>
      </c>
      <c r="G13" s="6">
        <v>0</v>
      </c>
      <c r="H13" s="6">
        <v>2</v>
      </c>
      <c r="I13" s="6">
        <v>2</v>
      </c>
      <c r="J13" s="6">
        <f t="shared" si="4"/>
        <v>2</v>
      </c>
      <c r="K13" s="6">
        <f t="shared" si="0"/>
        <v>38</v>
      </c>
      <c r="L13" s="6">
        <f t="shared" si="1"/>
        <v>8</v>
      </c>
      <c r="M13" s="6">
        <f t="shared" si="5"/>
        <v>0</v>
      </c>
    </row>
    <row r="15" spans="1:13" x14ac:dyDescent="0.25">
      <c r="M15">
        <f>SUM(M2:M13)</f>
        <v>14842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="160" zoomScaleNormal="160" workbookViewId="0">
      <selection activeCell="E7" sqref="E7"/>
    </sheetView>
  </sheetViews>
  <sheetFormatPr defaultRowHeight="15" x14ac:dyDescent="0.25"/>
  <cols>
    <col min="6" max="6" width="18.7109375" bestFit="1" customWidth="1"/>
    <col min="7" max="7" width="9.85546875" bestFit="1" customWidth="1"/>
    <col min="8" max="8" width="12.85546875" bestFit="1" customWidth="1"/>
    <col min="9" max="9" width="8.140625" bestFit="1" customWidth="1"/>
    <col min="10" max="10" width="15" customWidth="1"/>
    <col min="13" max="13" width="16.5703125" customWidth="1"/>
  </cols>
  <sheetData>
    <row r="1" spans="1:13" s="1" customFormat="1" ht="30" x14ac:dyDescent="0.25">
      <c r="A1" s="2" t="s">
        <v>9</v>
      </c>
      <c r="B1" s="2" t="s">
        <v>8</v>
      </c>
      <c r="C1" s="2" t="s">
        <v>7</v>
      </c>
      <c r="D1" s="2" t="s">
        <v>10</v>
      </c>
      <c r="E1" s="2" t="s">
        <v>12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11</v>
      </c>
    </row>
    <row r="2" spans="1:13" x14ac:dyDescent="0.25">
      <c r="A2" s="3">
        <v>1</v>
      </c>
      <c r="B2" s="3">
        <v>1</v>
      </c>
      <c r="C2" s="3">
        <v>1</v>
      </c>
      <c r="D2" s="3">
        <v>1</v>
      </c>
      <c r="E2" s="3">
        <v>8</v>
      </c>
      <c r="F2" s="3">
        <v>28</v>
      </c>
      <c r="G2" s="3">
        <v>1</v>
      </c>
      <c r="H2" s="3">
        <v>3</v>
      </c>
      <c r="I2" s="3">
        <v>1</v>
      </c>
      <c r="J2" s="3">
        <f>ROUNDDOWN((F2+2*G2-H2)/I2+1,0)</f>
        <v>28</v>
      </c>
      <c r="K2" s="3">
        <f t="shared" ref="K2:K12" si="0">B2+(H2-1)*C2</f>
        <v>3</v>
      </c>
      <c r="L2" s="3">
        <f t="shared" ref="L2:L12" si="1">C2*I2</f>
        <v>1</v>
      </c>
      <c r="M2" s="3">
        <f>(H2*H2*D2+1)*E2</f>
        <v>80</v>
      </c>
    </row>
    <row r="3" spans="1:13" x14ac:dyDescent="0.25">
      <c r="A3" s="3">
        <v>2</v>
      </c>
      <c r="B3" s="3">
        <f t="shared" ref="B3:B12" si="2">K2</f>
        <v>3</v>
      </c>
      <c r="C3" s="3">
        <f t="shared" ref="C3:C12" si="3">L2</f>
        <v>1</v>
      </c>
      <c r="D3" s="3">
        <v>8</v>
      </c>
      <c r="E3" s="3">
        <v>16</v>
      </c>
      <c r="F3" s="3">
        <f>J2</f>
        <v>28</v>
      </c>
      <c r="G3" s="3">
        <v>1</v>
      </c>
      <c r="H3" s="3">
        <v>3</v>
      </c>
      <c r="I3" s="3">
        <v>1</v>
      </c>
      <c r="J3" s="3">
        <f t="shared" ref="J3:J12" si="4">ROUNDDOWN((F3+2*G3-H3)/I3+1,0)</f>
        <v>28</v>
      </c>
      <c r="K3" s="3">
        <f t="shared" si="0"/>
        <v>5</v>
      </c>
      <c r="L3" s="3">
        <f t="shared" si="1"/>
        <v>1</v>
      </c>
      <c r="M3" s="3">
        <f t="shared" ref="M3:M12" si="5">(H3*H3*D3+1)*E3</f>
        <v>1168</v>
      </c>
    </row>
    <row r="4" spans="1:13" x14ac:dyDescent="0.25">
      <c r="A4" s="4">
        <v>3</v>
      </c>
      <c r="B4" s="4">
        <f t="shared" si="2"/>
        <v>5</v>
      </c>
      <c r="C4" s="4">
        <f t="shared" si="3"/>
        <v>1</v>
      </c>
      <c r="D4" s="4">
        <v>0</v>
      </c>
      <c r="E4" s="4">
        <v>0</v>
      </c>
      <c r="F4" s="4">
        <f t="shared" ref="F4:F12" si="6">J3</f>
        <v>28</v>
      </c>
      <c r="G4" s="4">
        <v>0</v>
      </c>
      <c r="H4" s="4">
        <v>2</v>
      </c>
      <c r="I4" s="4">
        <v>2</v>
      </c>
      <c r="J4" s="4">
        <f t="shared" si="4"/>
        <v>14</v>
      </c>
      <c r="K4" s="4">
        <f t="shared" si="0"/>
        <v>6</v>
      </c>
      <c r="L4" s="4">
        <f t="shared" si="1"/>
        <v>2</v>
      </c>
      <c r="M4" s="4">
        <f t="shared" si="5"/>
        <v>0</v>
      </c>
    </row>
    <row r="5" spans="1:13" x14ac:dyDescent="0.25">
      <c r="A5" s="4">
        <v>4</v>
      </c>
      <c r="B5" s="4">
        <f t="shared" si="2"/>
        <v>6</v>
      </c>
      <c r="C5" s="4">
        <f t="shared" si="3"/>
        <v>2</v>
      </c>
      <c r="D5" s="4">
        <v>16</v>
      </c>
      <c r="E5" s="4">
        <v>8</v>
      </c>
      <c r="F5" s="4">
        <f t="shared" si="6"/>
        <v>14</v>
      </c>
      <c r="G5" s="4">
        <v>0</v>
      </c>
      <c r="H5" s="4">
        <v>1</v>
      </c>
      <c r="I5" s="4">
        <v>1</v>
      </c>
      <c r="J5" s="4">
        <f t="shared" si="4"/>
        <v>14</v>
      </c>
      <c r="K5" s="4">
        <f t="shared" si="0"/>
        <v>6</v>
      </c>
      <c r="L5" s="4">
        <f t="shared" si="1"/>
        <v>2</v>
      </c>
      <c r="M5" s="4">
        <f t="shared" si="5"/>
        <v>136</v>
      </c>
    </row>
    <row r="6" spans="1:13" x14ac:dyDescent="0.25">
      <c r="A6" s="3">
        <v>5</v>
      </c>
      <c r="B6" s="3">
        <f t="shared" si="2"/>
        <v>6</v>
      </c>
      <c r="C6" s="3">
        <f t="shared" si="3"/>
        <v>2</v>
      </c>
      <c r="D6" s="3">
        <v>8</v>
      </c>
      <c r="E6" s="3">
        <v>16</v>
      </c>
      <c r="F6" s="3">
        <f t="shared" si="6"/>
        <v>14</v>
      </c>
      <c r="G6" s="3">
        <v>1</v>
      </c>
      <c r="H6" s="3">
        <v>3</v>
      </c>
      <c r="I6" s="3">
        <v>1</v>
      </c>
      <c r="J6" s="3">
        <f t="shared" si="4"/>
        <v>14</v>
      </c>
      <c r="K6" s="3">
        <f t="shared" si="0"/>
        <v>10</v>
      </c>
      <c r="L6" s="3">
        <f t="shared" si="1"/>
        <v>2</v>
      </c>
      <c r="M6" s="3">
        <f t="shared" si="5"/>
        <v>1168</v>
      </c>
    </row>
    <row r="7" spans="1:13" x14ac:dyDescent="0.25">
      <c r="A7" s="3">
        <v>6</v>
      </c>
      <c r="B7" s="3">
        <f t="shared" si="2"/>
        <v>10</v>
      </c>
      <c r="C7" s="3">
        <f t="shared" si="3"/>
        <v>2</v>
      </c>
      <c r="D7" s="3">
        <v>16</v>
      </c>
      <c r="E7" s="3">
        <v>20</v>
      </c>
      <c r="F7" s="3">
        <f t="shared" si="6"/>
        <v>14</v>
      </c>
      <c r="G7" s="3">
        <v>1</v>
      </c>
      <c r="H7" s="3">
        <v>3</v>
      </c>
      <c r="I7" s="3">
        <v>1</v>
      </c>
      <c r="J7" s="3">
        <f t="shared" si="4"/>
        <v>14</v>
      </c>
      <c r="K7" s="3">
        <f t="shared" si="0"/>
        <v>14</v>
      </c>
      <c r="L7" s="3">
        <f t="shared" si="1"/>
        <v>2</v>
      </c>
      <c r="M7" s="3">
        <f t="shared" si="5"/>
        <v>2900</v>
      </c>
    </row>
    <row r="8" spans="1:13" x14ac:dyDescent="0.25">
      <c r="A8" s="4">
        <v>7</v>
      </c>
      <c r="B8" s="4">
        <f t="shared" si="2"/>
        <v>14</v>
      </c>
      <c r="C8" s="4">
        <f t="shared" si="3"/>
        <v>2</v>
      </c>
      <c r="D8" s="4">
        <v>0</v>
      </c>
      <c r="E8" s="4">
        <v>0</v>
      </c>
      <c r="F8" s="4">
        <f t="shared" si="6"/>
        <v>14</v>
      </c>
      <c r="G8" s="4">
        <v>0</v>
      </c>
      <c r="H8" s="4">
        <v>2</v>
      </c>
      <c r="I8" s="4">
        <v>2</v>
      </c>
      <c r="J8" s="4">
        <f t="shared" si="4"/>
        <v>7</v>
      </c>
      <c r="K8" s="4">
        <f t="shared" si="0"/>
        <v>16</v>
      </c>
      <c r="L8" s="4">
        <f t="shared" si="1"/>
        <v>4</v>
      </c>
      <c r="M8" s="4">
        <f t="shared" si="5"/>
        <v>0</v>
      </c>
    </row>
    <row r="9" spans="1:13" x14ac:dyDescent="0.25">
      <c r="A9" s="4">
        <v>8</v>
      </c>
      <c r="B9" s="4">
        <f t="shared" si="2"/>
        <v>16</v>
      </c>
      <c r="C9" s="4">
        <f t="shared" si="3"/>
        <v>4</v>
      </c>
      <c r="D9" s="4">
        <v>20</v>
      </c>
      <c r="E9" s="4">
        <v>8</v>
      </c>
      <c r="F9" s="4">
        <f t="shared" si="6"/>
        <v>7</v>
      </c>
      <c r="G9" s="4">
        <v>0</v>
      </c>
      <c r="H9" s="4">
        <v>1</v>
      </c>
      <c r="I9" s="4">
        <v>1</v>
      </c>
      <c r="J9" s="4">
        <f t="shared" si="4"/>
        <v>7</v>
      </c>
      <c r="K9" s="4">
        <f t="shared" si="0"/>
        <v>16</v>
      </c>
      <c r="L9" s="4">
        <f t="shared" si="1"/>
        <v>4</v>
      </c>
      <c r="M9" s="4">
        <f t="shared" si="5"/>
        <v>168</v>
      </c>
    </row>
    <row r="10" spans="1:13" x14ac:dyDescent="0.25">
      <c r="A10" s="3">
        <v>9</v>
      </c>
      <c r="B10" s="3">
        <f t="shared" si="2"/>
        <v>16</v>
      </c>
      <c r="C10" s="3">
        <f t="shared" si="3"/>
        <v>4</v>
      </c>
      <c r="D10" s="3">
        <v>8</v>
      </c>
      <c r="E10" s="3">
        <v>12</v>
      </c>
      <c r="F10" s="3">
        <f t="shared" si="6"/>
        <v>7</v>
      </c>
      <c r="G10" s="3">
        <v>0</v>
      </c>
      <c r="H10" s="3">
        <v>3</v>
      </c>
      <c r="I10" s="3">
        <v>1</v>
      </c>
      <c r="J10" s="3">
        <f t="shared" si="4"/>
        <v>5</v>
      </c>
      <c r="K10" s="3">
        <f t="shared" si="0"/>
        <v>24</v>
      </c>
      <c r="L10" s="3">
        <f t="shared" si="1"/>
        <v>4</v>
      </c>
      <c r="M10" s="3">
        <f t="shared" si="5"/>
        <v>876</v>
      </c>
    </row>
    <row r="11" spans="1:13" x14ac:dyDescent="0.25">
      <c r="A11" s="3">
        <v>10</v>
      </c>
      <c r="B11" s="3">
        <f t="shared" si="2"/>
        <v>24</v>
      </c>
      <c r="C11" s="3">
        <f t="shared" si="3"/>
        <v>4</v>
      </c>
      <c r="D11" s="3">
        <v>12</v>
      </c>
      <c r="E11" s="3">
        <v>10</v>
      </c>
      <c r="F11" s="3">
        <f t="shared" si="6"/>
        <v>5</v>
      </c>
      <c r="G11" s="3">
        <v>0</v>
      </c>
      <c r="H11" s="3">
        <v>3</v>
      </c>
      <c r="I11" s="3">
        <v>1</v>
      </c>
      <c r="J11" s="3">
        <f t="shared" si="4"/>
        <v>3</v>
      </c>
      <c r="K11" s="3">
        <f t="shared" si="0"/>
        <v>32</v>
      </c>
      <c r="L11" s="3">
        <f t="shared" si="1"/>
        <v>4</v>
      </c>
      <c r="M11" s="3">
        <f t="shared" si="5"/>
        <v>1090</v>
      </c>
    </row>
    <row r="12" spans="1:13" x14ac:dyDescent="0.25">
      <c r="A12" s="4">
        <v>11</v>
      </c>
      <c r="B12" s="4">
        <f t="shared" si="2"/>
        <v>32</v>
      </c>
      <c r="C12" s="4">
        <f t="shared" si="3"/>
        <v>4</v>
      </c>
      <c r="D12" s="4">
        <v>0</v>
      </c>
      <c r="E12" s="4">
        <v>0</v>
      </c>
      <c r="F12" s="4">
        <f t="shared" si="6"/>
        <v>3</v>
      </c>
      <c r="G12" s="4">
        <v>0</v>
      </c>
      <c r="H12" s="4">
        <v>2</v>
      </c>
      <c r="I12" s="4">
        <v>2</v>
      </c>
      <c r="J12" s="4">
        <f t="shared" si="4"/>
        <v>1</v>
      </c>
      <c r="K12" s="4">
        <f t="shared" si="0"/>
        <v>36</v>
      </c>
      <c r="L12" s="4">
        <f t="shared" si="1"/>
        <v>8</v>
      </c>
      <c r="M12" s="4">
        <f t="shared" si="5"/>
        <v>0</v>
      </c>
    </row>
    <row r="15" spans="1:13" x14ac:dyDescent="0.25">
      <c r="M15">
        <f>SUM(M2:M12)</f>
        <v>7586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="145" zoomScaleNormal="145" workbookViewId="0">
      <selection activeCell="K12" sqref="K12"/>
    </sheetView>
  </sheetViews>
  <sheetFormatPr defaultRowHeight="15" x14ac:dyDescent="0.25"/>
  <cols>
    <col min="6" max="6" width="18.7109375" bestFit="1" customWidth="1"/>
    <col min="7" max="7" width="9.85546875" bestFit="1" customWidth="1"/>
    <col min="8" max="8" width="12.85546875" bestFit="1" customWidth="1"/>
    <col min="9" max="9" width="8.140625" bestFit="1" customWidth="1"/>
    <col min="10" max="10" width="15" customWidth="1"/>
    <col min="13" max="13" width="16.5703125" customWidth="1"/>
  </cols>
  <sheetData>
    <row r="1" spans="1:13" s="1" customFormat="1" ht="30" x14ac:dyDescent="0.25">
      <c r="A1" s="2" t="s">
        <v>9</v>
      </c>
      <c r="B1" s="2" t="s">
        <v>8</v>
      </c>
      <c r="C1" s="2" t="s">
        <v>7</v>
      </c>
      <c r="D1" s="2" t="s">
        <v>10</v>
      </c>
      <c r="E1" s="2" t="s">
        <v>12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11</v>
      </c>
    </row>
    <row r="2" spans="1:13" x14ac:dyDescent="0.25">
      <c r="A2" s="3">
        <v>1</v>
      </c>
      <c r="B2" s="3">
        <v>1</v>
      </c>
      <c r="C2" s="3">
        <v>1</v>
      </c>
      <c r="D2" s="3">
        <v>1</v>
      </c>
      <c r="E2" s="3">
        <v>8</v>
      </c>
      <c r="F2" s="3">
        <v>28</v>
      </c>
      <c r="G2" s="3">
        <v>1</v>
      </c>
      <c r="H2" s="3">
        <v>3</v>
      </c>
      <c r="I2" s="3">
        <v>1</v>
      </c>
      <c r="J2" s="3">
        <f>ROUNDDOWN((F2+2*G2-H2)/I2+1,0)</f>
        <v>28</v>
      </c>
      <c r="K2" s="3">
        <f t="shared" ref="K2:K12" si="0">B2+(H2-1)*C2</f>
        <v>3</v>
      </c>
      <c r="L2" s="3">
        <f t="shared" ref="L2:L12" si="1">C2*I2</f>
        <v>1</v>
      </c>
      <c r="M2" s="3">
        <f>(H2*H2*D2+1)*E2</f>
        <v>80</v>
      </c>
    </row>
    <row r="3" spans="1:13" x14ac:dyDescent="0.25">
      <c r="A3" s="3">
        <v>2</v>
      </c>
      <c r="B3" s="3">
        <f t="shared" ref="B3:B12" si="2">K2</f>
        <v>3</v>
      </c>
      <c r="C3" s="3">
        <f t="shared" ref="C3:C12" si="3">L2</f>
        <v>1</v>
      </c>
      <c r="D3" s="3">
        <v>8</v>
      </c>
      <c r="E3" s="3">
        <v>16</v>
      </c>
      <c r="F3" s="3">
        <f>J2</f>
        <v>28</v>
      </c>
      <c r="G3" s="3">
        <v>1</v>
      </c>
      <c r="H3" s="3">
        <v>3</v>
      </c>
      <c r="I3" s="3">
        <v>1</v>
      </c>
      <c r="J3" s="3">
        <f t="shared" ref="J3:J12" si="4">ROUNDDOWN((F3+2*G3-H3)/I3+1,0)</f>
        <v>28</v>
      </c>
      <c r="K3" s="3">
        <f t="shared" si="0"/>
        <v>5</v>
      </c>
      <c r="L3" s="3">
        <f t="shared" si="1"/>
        <v>1</v>
      </c>
      <c r="M3" s="3">
        <f t="shared" ref="M3:M12" si="5">(H3*H3*D3+1)*E3</f>
        <v>1168</v>
      </c>
    </row>
    <row r="4" spans="1:13" x14ac:dyDescent="0.25">
      <c r="A4" s="4">
        <v>3</v>
      </c>
      <c r="B4" s="4">
        <f t="shared" si="2"/>
        <v>5</v>
      </c>
      <c r="C4" s="4">
        <f t="shared" si="3"/>
        <v>1</v>
      </c>
      <c r="D4" s="4">
        <v>0</v>
      </c>
      <c r="E4" s="4">
        <v>0</v>
      </c>
      <c r="F4" s="4">
        <f t="shared" ref="F4:F12" si="6">J3</f>
        <v>28</v>
      </c>
      <c r="G4" s="4">
        <v>0</v>
      </c>
      <c r="H4" s="4">
        <v>2</v>
      </c>
      <c r="I4" s="4">
        <v>2</v>
      </c>
      <c r="J4" s="4">
        <f t="shared" si="4"/>
        <v>14</v>
      </c>
      <c r="K4" s="4">
        <f t="shared" si="0"/>
        <v>6</v>
      </c>
      <c r="L4" s="4">
        <f t="shared" si="1"/>
        <v>2</v>
      </c>
      <c r="M4" s="4">
        <f t="shared" si="5"/>
        <v>0</v>
      </c>
    </row>
    <row r="5" spans="1:13" x14ac:dyDescent="0.25">
      <c r="A5" s="4">
        <v>4</v>
      </c>
      <c r="B5" s="4">
        <f t="shared" si="2"/>
        <v>6</v>
      </c>
      <c r="C5" s="4">
        <f t="shared" si="3"/>
        <v>2</v>
      </c>
      <c r="D5" s="4">
        <v>16</v>
      </c>
      <c r="E5" s="4">
        <v>8</v>
      </c>
      <c r="F5" s="4">
        <f t="shared" si="6"/>
        <v>14</v>
      </c>
      <c r="G5" s="4">
        <v>0</v>
      </c>
      <c r="H5" s="4">
        <v>1</v>
      </c>
      <c r="I5" s="4">
        <v>1</v>
      </c>
      <c r="J5" s="4">
        <f t="shared" si="4"/>
        <v>14</v>
      </c>
      <c r="K5" s="4">
        <f t="shared" si="0"/>
        <v>6</v>
      </c>
      <c r="L5" s="4">
        <f t="shared" si="1"/>
        <v>2</v>
      </c>
      <c r="M5" s="4">
        <f t="shared" si="5"/>
        <v>136</v>
      </c>
    </row>
    <row r="6" spans="1:13" x14ac:dyDescent="0.25">
      <c r="A6" s="3">
        <v>5</v>
      </c>
      <c r="B6" s="3">
        <f t="shared" si="2"/>
        <v>6</v>
      </c>
      <c r="C6" s="3">
        <f t="shared" si="3"/>
        <v>2</v>
      </c>
      <c r="D6" s="3">
        <v>8</v>
      </c>
      <c r="E6" s="3">
        <v>16</v>
      </c>
      <c r="F6" s="3">
        <f t="shared" si="6"/>
        <v>14</v>
      </c>
      <c r="G6" s="3">
        <v>1</v>
      </c>
      <c r="H6" s="3">
        <v>3</v>
      </c>
      <c r="I6" s="3">
        <v>1</v>
      </c>
      <c r="J6" s="3">
        <f t="shared" si="4"/>
        <v>14</v>
      </c>
      <c r="K6" s="3">
        <f t="shared" si="0"/>
        <v>10</v>
      </c>
      <c r="L6" s="3">
        <f t="shared" si="1"/>
        <v>2</v>
      </c>
      <c r="M6" s="3">
        <f t="shared" si="5"/>
        <v>1168</v>
      </c>
    </row>
    <row r="7" spans="1:13" x14ac:dyDescent="0.25">
      <c r="A7" s="3">
        <v>6</v>
      </c>
      <c r="B7" s="3">
        <f t="shared" si="2"/>
        <v>10</v>
      </c>
      <c r="C7" s="3">
        <f t="shared" si="3"/>
        <v>2</v>
      </c>
      <c r="D7" s="3">
        <v>16</v>
      </c>
      <c r="E7" s="5">
        <v>16</v>
      </c>
      <c r="F7" s="3">
        <f t="shared" si="6"/>
        <v>14</v>
      </c>
      <c r="G7" s="3">
        <v>1</v>
      </c>
      <c r="H7" s="3">
        <v>3</v>
      </c>
      <c r="I7" s="3">
        <v>1</v>
      </c>
      <c r="J7" s="3">
        <f t="shared" si="4"/>
        <v>14</v>
      </c>
      <c r="K7" s="3">
        <f t="shared" si="0"/>
        <v>14</v>
      </c>
      <c r="L7" s="3">
        <f t="shared" si="1"/>
        <v>2</v>
      </c>
      <c r="M7" s="3">
        <f t="shared" si="5"/>
        <v>2320</v>
      </c>
    </row>
    <row r="8" spans="1:13" x14ac:dyDescent="0.25">
      <c r="A8" s="4">
        <v>7</v>
      </c>
      <c r="B8" s="4">
        <f t="shared" si="2"/>
        <v>14</v>
      </c>
      <c r="C8" s="4">
        <f t="shared" si="3"/>
        <v>2</v>
      </c>
      <c r="D8" s="4">
        <v>0</v>
      </c>
      <c r="E8" s="4">
        <v>0</v>
      </c>
      <c r="F8" s="4">
        <f t="shared" si="6"/>
        <v>14</v>
      </c>
      <c r="G8" s="4">
        <v>0</v>
      </c>
      <c r="H8" s="4">
        <v>2</v>
      </c>
      <c r="I8" s="4">
        <v>2</v>
      </c>
      <c r="J8" s="4">
        <f t="shared" si="4"/>
        <v>7</v>
      </c>
      <c r="K8" s="4">
        <f t="shared" si="0"/>
        <v>16</v>
      </c>
      <c r="L8" s="4">
        <f t="shared" si="1"/>
        <v>4</v>
      </c>
      <c r="M8" s="4">
        <f t="shared" si="5"/>
        <v>0</v>
      </c>
    </row>
    <row r="9" spans="1:13" x14ac:dyDescent="0.25">
      <c r="A9" s="4">
        <v>8</v>
      </c>
      <c r="B9" s="4">
        <f t="shared" si="2"/>
        <v>16</v>
      </c>
      <c r="C9" s="4">
        <f t="shared" si="3"/>
        <v>4</v>
      </c>
      <c r="D9" s="4">
        <v>16</v>
      </c>
      <c r="E9" s="4">
        <v>8</v>
      </c>
      <c r="F9" s="4">
        <f t="shared" si="6"/>
        <v>7</v>
      </c>
      <c r="G9" s="4">
        <v>0</v>
      </c>
      <c r="H9" s="4">
        <v>1</v>
      </c>
      <c r="I9" s="4">
        <v>1</v>
      </c>
      <c r="J9" s="4">
        <f t="shared" si="4"/>
        <v>7</v>
      </c>
      <c r="K9" s="4">
        <f t="shared" si="0"/>
        <v>16</v>
      </c>
      <c r="L9" s="4">
        <f t="shared" si="1"/>
        <v>4</v>
      </c>
      <c r="M9" s="4">
        <f t="shared" si="5"/>
        <v>136</v>
      </c>
    </row>
    <row r="10" spans="1:13" x14ac:dyDescent="0.25">
      <c r="A10" s="3">
        <v>9</v>
      </c>
      <c r="B10" s="3">
        <f t="shared" si="2"/>
        <v>16</v>
      </c>
      <c r="C10" s="3">
        <f t="shared" si="3"/>
        <v>4</v>
      </c>
      <c r="D10" s="3">
        <v>8</v>
      </c>
      <c r="E10" s="3">
        <v>12</v>
      </c>
      <c r="F10" s="3">
        <f t="shared" si="6"/>
        <v>7</v>
      </c>
      <c r="G10" s="3">
        <v>0</v>
      </c>
      <c r="H10" s="3">
        <v>3</v>
      </c>
      <c r="I10" s="3">
        <v>1</v>
      </c>
      <c r="J10" s="3">
        <f t="shared" si="4"/>
        <v>5</v>
      </c>
      <c r="K10" s="3">
        <f t="shared" si="0"/>
        <v>24</v>
      </c>
      <c r="L10" s="3">
        <f t="shared" si="1"/>
        <v>4</v>
      </c>
      <c r="M10" s="3">
        <f t="shared" si="5"/>
        <v>876</v>
      </c>
    </row>
    <row r="11" spans="1:13" x14ac:dyDescent="0.25">
      <c r="A11" s="3">
        <v>10</v>
      </c>
      <c r="B11" s="3">
        <f t="shared" si="2"/>
        <v>24</v>
      </c>
      <c r="C11" s="3">
        <f t="shared" si="3"/>
        <v>4</v>
      </c>
      <c r="D11" s="3">
        <v>12</v>
      </c>
      <c r="E11" s="3">
        <v>10</v>
      </c>
      <c r="F11" s="3">
        <f t="shared" si="6"/>
        <v>5</v>
      </c>
      <c r="G11" s="3">
        <v>0</v>
      </c>
      <c r="H11" s="3">
        <v>3</v>
      </c>
      <c r="I11" s="3">
        <v>1</v>
      </c>
      <c r="J11" s="3">
        <f t="shared" si="4"/>
        <v>3</v>
      </c>
      <c r="K11" s="3">
        <f t="shared" si="0"/>
        <v>32</v>
      </c>
      <c r="L11" s="3">
        <f t="shared" si="1"/>
        <v>4</v>
      </c>
      <c r="M11" s="3">
        <f t="shared" si="5"/>
        <v>1090</v>
      </c>
    </row>
    <row r="12" spans="1:13" x14ac:dyDescent="0.25">
      <c r="A12" s="4">
        <v>11</v>
      </c>
      <c r="B12" s="4">
        <f t="shared" si="2"/>
        <v>32</v>
      </c>
      <c r="C12" s="4">
        <f t="shared" si="3"/>
        <v>4</v>
      </c>
      <c r="D12" s="4">
        <v>0</v>
      </c>
      <c r="E12" s="4">
        <v>0</v>
      </c>
      <c r="F12" s="4">
        <f t="shared" si="6"/>
        <v>3</v>
      </c>
      <c r="G12" s="4">
        <v>0</v>
      </c>
      <c r="H12" s="4">
        <v>2</v>
      </c>
      <c r="I12" s="4">
        <v>2</v>
      </c>
      <c r="J12" s="4">
        <f t="shared" si="4"/>
        <v>1</v>
      </c>
      <c r="K12" s="4">
        <f t="shared" si="0"/>
        <v>36</v>
      </c>
      <c r="L12" s="4">
        <f t="shared" si="1"/>
        <v>8</v>
      </c>
      <c r="M12" s="4">
        <f t="shared" si="5"/>
        <v>0</v>
      </c>
    </row>
    <row r="15" spans="1:13" x14ac:dyDescent="0.25">
      <c r="M15">
        <f>SUM(M2:M12)</f>
        <v>6974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zoomScale="145" zoomScaleNormal="145" workbookViewId="0">
      <selection activeCell="K11" sqref="K11"/>
    </sheetView>
  </sheetViews>
  <sheetFormatPr defaultRowHeight="15" x14ac:dyDescent="0.25"/>
  <cols>
    <col min="6" max="6" width="18.7109375" bestFit="1" customWidth="1"/>
    <col min="7" max="7" width="9.85546875" bestFit="1" customWidth="1"/>
    <col min="8" max="8" width="12.85546875" bestFit="1" customWidth="1"/>
    <col min="9" max="9" width="8.140625" bestFit="1" customWidth="1"/>
    <col min="10" max="10" width="15" customWidth="1"/>
    <col min="13" max="13" width="16.5703125" customWidth="1"/>
  </cols>
  <sheetData>
    <row r="1" spans="1:13" s="1" customFormat="1" ht="30" x14ac:dyDescent="0.25">
      <c r="A1" s="2" t="s">
        <v>9</v>
      </c>
      <c r="B1" s="2" t="s">
        <v>8</v>
      </c>
      <c r="C1" s="2" t="s">
        <v>7</v>
      </c>
      <c r="D1" s="2" t="s">
        <v>10</v>
      </c>
      <c r="E1" s="2" t="s">
        <v>12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11</v>
      </c>
    </row>
    <row r="2" spans="1:13" x14ac:dyDescent="0.25">
      <c r="A2" s="3">
        <v>1</v>
      </c>
      <c r="B2" s="3">
        <v>1</v>
      </c>
      <c r="C2" s="3">
        <v>1</v>
      </c>
      <c r="D2" s="3">
        <v>1</v>
      </c>
      <c r="E2" s="3">
        <v>8</v>
      </c>
      <c r="F2" s="3">
        <v>28</v>
      </c>
      <c r="G2" s="3">
        <v>1</v>
      </c>
      <c r="H2" s="3">
        <v>3</v>
      </c>
      <c r="I2" s="3">
        <v>1</v>
      </c>
      <c r="J2" s="3">
        <f>ROUNDDOWN((F2+2*G2-H2)/I2+1,0)</f>
        <v>28</v>
      </c>
      <c r="K2" s="3">
        <f t="shared" ref="K2:K11" si="0">B2+(H2-1)*C2</f>
        <v>3</v>
      </c>
      <c r="L2" s="3">
        <f t="shared" ref="L2:L11" si="1">C2*I2</f>
        <v>1</v>
      </c>
      <c r="M2" s="3">
        <f>(H2*H2*D2+1)*E2</f>
        <v>80</v>
      </c>
    </row>
    <row r="3" spans="1:13" x14ac:dyDescent="0.25">
      <c r="A3" s="3">
        <v>2</v>
      </c>
      <c r="B3" s="3">
        <f t="shared" ref="B3:B11" si="2">K2</f>
        <v>3</v>
      </c>
      <c r="C3" s="3">
        <f t="shared" ref="C3:C11" si="3">L2</f>
        <v>1</v>
      </c>
      <c r="D3" s="3">
        <v>8</v>
      </c>
      <c r="E3" s="3">
        <v>16</v>
      </c>
      <c r="F3" s="3">
        <f>J2</f>
        <v>28</v>
      </c>
      <c r="G3" s="3">
        <v>1</v>
      </c>
      <c r="H3" s="3">
        <v>3</v>
      </c>
      <c r="I3" s="3">
        <v>1</v>
      </c>
      <c r="J3" s="3">
        <f t="shared" ref="J3:J10" si="4">ROUNDDOWN((F3+2*G3-H3)/I3+1,0)</f>
        <v>28</v>
      </c>
      <c r="K3" s="3">
        <f t="shared" si="0"/>
        <v>5</v>
      </c>
      <c r="L3" s="3">
        <f t="shared" si="1"/>
        <v>1</v>
      </c>
      <c r="M3" s="3">
        <f t="shared" ref="M3:M10" si="5">(H3*H3*D3+1)*E3</f>
        <v>1168</v>
      </c>
    </row>
    <row r="4" spans="1:13" x14ac:dyDescent="0.25">
      <c r="A4" s="4">
        <v>3</v>
      </c>
      <c r="B4" s="4">
        <f t="shared" si="2"/>
        <v>5</v>
      </c>
      <c r="C4" s="4">
        <f t="shared" si="3"/>
        <v>1</v>
      </c>
      <c r="D4" s="4">
        <v>0</v>
      </c>
      <c r="E4" s="4">
        <v>0</v>
      </c>
      <c r="F4" s="4">
        <f t="shared" ref="F4:F10" si="6">J3</f>
        <v>28</v>
      </c>
      <c r="G4" s="4">
        <v>0</v>
      </c>
      <c r="H4" s="4">
        <v>2</v>
      </c>
      <c r="I4" s="4">
        <v>2</v>
      </c>
      <c r="J4" s="4">
        <f t="shared" si="4"/>
        <v>14</v>
      </c>
      <c r="K4" s="4">
        <f t="shared" si="0"/>
        <v>6</v>
      </c>
      <c r="L4" s="4">
        <f t="shared" si="1"/>
        <v>2</v>
      </c>
      <c r="M4" s="4">
        <f t="shared" si="5"/>
        <v>0</v>
      </c>
    </row>
    <row r="5" spans="1:13" x14ac:dyDescent="0.25">
      <c r="A5" s="4">
        <v>4</v>
      </c>
      <c r="B5" s="4">
        <f t="shared" si="2"/>
        <v>6</v>
      </c>
      <c r="C5" s="4">
        <f t="shared" si="3"/>
        <v>2</v>
      </c>
      <c r="D5" s="4">
        <v>16</v>
      </c>
      <c r="E5" s="4">
        <v>8</v>
      </c>
      <c r="F5" s="4">
        <f t="shared" si="6"/>
        <v>14</v>
      </c>
      <c r="G5" s="4">
        <v>0</v>
      </c>
      <c r="H5" s="4">
        <v>1</v>
      </c>
      <c r="I5" s="4">
        <v>1</v>
      </c>
      <c r="J5" s="4">
        <f t="shared" si="4"/>
        <v>14</v>
      </c>
      <c r="K5" s="4">
        <f t="shared" si="0"/>
        <v>6</v>
      </c>
      <c r="L5" s="4">
        <f t="shared" si="1"/>
        <v>2</v>
      </c>
      <c r="M5" s="4">
        <f t="shared" si="5"/>
        <v>136</v>
      </c>
    </row>
    <row r="6" spans="1:13" x14ac:dyDescent="0.25">
      <c r="A6" s="3">
        <v>5</v>
      </c>
      <c r="B6" s="3">
        <f t="shared" si="2"/>
        <v>6</v>
      </c>
      <c r="C6" s="3">
        <f t="shared" si="3"/>
        <v>2</v>
      </c>
      <c r="D6" s="3">
        <v>8</v>
      </c>
      <c r="E6" s="3">
        <v>16</v>
      </c>
      <c r="F6" s="3">
        <f t="shared" si="6"/>
        <v>14</v>
      </c>
      <c r="G6" s="5">
        <v>0</v>
      </c>
      <c r="H6" s="3">
        <v>3</v>
      </c>
      <c r="I6" s="3">
        <v>1</v>
      </c>
      <c r="J6" s="3">
        <f t="shared" si="4"/>
        <v>12</v>
      </c>
      <c r="K6" s="3">
        <f t="shared" si="0"/>
        <v>10</v>
      </c>
      <c r="L6" s="3">
        <f t="shared" si="1"/>
        <v>2</v>
      </c>
      <c r="M6" s="3">
        <f t="shared" si="5"/>
        <v>1168</v>
      </c>
    </row>
    <row r="7" spans="1:13" x14ac:dyDescent="0.25">
      <c r="A7" s="3">
        <v>6</v>
      </c>
      <c r="B7" s="3">
        <f t="shared" si="2"/>
        <v>10</v>
      </c>
      <c r="C7" s="3">
        <f t="shared" si="3"/>
        <v>2</v>
      </c>
      <c r="D7" s="3">
        <v>16</v>
      </c>
      <c r="E7" s="5">
        <v>16</v>
      </c>
      <c r="F7" s="3">
        <f t="shared" si="6"/>
        <v>12</v>
      </c>
      <c r="G7" s="5">
        <v>0</v>
      </c>
      <c r="H7" s="3">
        <v>3</v>
      </c>
      <c r="I7" s="3">
        <v>1</v>
      </c>
      <c r="J7" s="3">
        <f t="shared" si="4"/>
        <v>10</v>
      </c>
      <c r="K7" s="3">
        <f t="shared" si="0"/>
        <v>14</v>
      </c>
      <c r="L7" s="3">
        <f t="shared" si="1"/>
        <v>2</v>
      </c>
      <c r="M7" s="3">
        <f t="shared" si="5"/>
        <v>2320</v>
      </c>
    </row>
    <row r="8" spans="1:13" x14ac:dyDescent="0.25">
      <c r="A8" s="4">
        <v>7</v>
      </c>
      <c r="B8" s="4">
        <f t="shared" si="2"/>
        <v>14</v>
      </c>
      <c r="C8" s="4">
        <f t="shared" si="3"/>
        <v>2</v>
      </c>
      <c r="D8" s="4">
        <v>0</v>
      </c>
      <c r="E8" s="4">
        <v>0</v>
      </c>
      <c r="F8" s="4">
        <f t="shared" si="6"/>
        <v>10</v>
      </c>
      <c r="G8" s="4">
        <v>0</v>
      </c>
      <c r="H8" s="4">
        <v>2</v>
      </c>
      <c r="I8" s="4">
        <v>2</v>
      </c>
      <c r="J8" s="4">
        <f t="shared" si="4"/>
        <v>5</v>
      </c>
      <c r="K8" s="4">
        <f t="shared" si="0"/>
        <v>16</v>
      </c>
      <c r="L8" s="4">
        <f t="shared" si="1"/>
        <v>4</v>
      </c>
      <c r="M8" s="4">
        <f t="shared" si="5"/>
        <v>0</v>
      </c>
    </row>
    <row r="9" spans="1:13" x14ac:dyDescent="0.25">
      <c r="A9" s="4">
        <v>8</v>
      </c>
      <c r="B9" s="4">
        <f t="shared" si="2"/>
        <v>16</v>
      </c>
      <c r="C9" s="4">
        <f t="shared" si="3"/>
        <v>4</v>
      </c>
      <c r="D9" s="4">
        <v>16</v>
      </c>
      <c r="E9" s="4">
        <v>8</v>
      </c>
      <c r="F9" s="4">
        <f t="shared" si="6"/>
        <v>5</v>
      </c>
      <c r="G9" s="4">
        <v>0</v>
      </c>
      <c r="H9" s="4">
        <v>1</v>
      </c>
      <c r="I9" s="4">
        <v>1</v>
      </c>
      <c r="J9" s="4">
        <f t="shared" si="4"/>
        <v>5</v>
      </c>
      <c r="K9" s="4">
        <f t="shared" si="0"/>
        <v>16</v>
      </c>
      <c r="L9" s="4">
        <f t="shared" si="1"/>
        <v>4</v>
      </c>
      <c r="M9" s="4">
        <f t="shared" si="5"/>
        <v>136</v>
      </c>
    </row>
    <row r="10" spans="1:13" x14ac:dyDescent="0.25">
      <c r="A10" s="3">
        <v>9</v>
      </c>
      <c r="B10" s="3">
        <f t="shared" si="2"/>
        <v>16</v>
      </c>
      <c r="C10" s="3">
        <f t="shared" si="3"/>
        <v>4</v>
      </c>
      <c r="D10" s="3">
        <v>8</v>
      </c>
      <c r="E10" s="5">
        <v>10</v>
      </c>
      <c r="F10" s="3">
        <f t="shared" si="6"/>
        <v>5</v>
      </c>
      <c r="G10" s="3">
        <v>0</v>
      </c>
      <c r="H10" s="3">
        <v>3</v>
      </c>
      <c r="I10" s="3">
        <v>1</v>
      </c>
      <c r="J10" s="3">
        <f t="shared" si="4"/>
        <v>3</v>
      </c>
      <c r="K10" s="3">
        <f t="shared" si="0"/>
        <v>24</v>
      </c>
      <c r="L10" s="3">
        <f t="shared" si="1"/>
        <v>4</v>
      </c>
      <c r="M10" s="3">
        <f t="shared" si="5"/>
        <v>730</v>
      </c>
    </row>
    <row r="11" spans="1:13" x14ac:dyDescent="0.25">
      <c r="A11" s="3">
        <v>10</v>
      </c>
      <c r="B11" s="4">
        <f t="shared" si="2"/>
        <v>24</v>
      </c>
      <c r="C11" s="4">
        <f t="shared" si="3"/>
        <v>4</v>
      </c>
      <c r="D11" s="4">
        <v>0</v>
      </c>
      <c r="E11" s="4">
        <v>0</v>
      </c>
      <c r="F11" s="4">
        <f t="shared" ref="F11" si="7">J10</f>
        <v>3</v>
      </c>
      <c r="G11" s="4">
        <v>0</v>
      </c>
      <c r="H11" s="4">
        <v>2</v>
      </c>
      <c r="I11" s="4">
        <v>2</v>
      </c>
      <c r="J11" s="4">
        <f t="shared" ref="J11" si="8">ROUNDDOWN((F11+2*G11-H11)/I11+1,0)</f>
        <v>1</v>
      </c>
      <c r="K11" s="4">
        <f t="shared" si="0"/>
        <v>28</v>
      </c>
      <c r="L11" s="4">
        <f t="shared" si="1"/>
        <v>8</v>
      </c>
      <c r="M11" s="4">
        <f t="shared" ref="M11" si="9">(H11*H11*D11+1)*E11</f>
        <v>0</v>
      </c>
    </row>
    <row r="14" spans="1:13" x14ac:dyDescent="0.25">
      <c r="M14">
        <f>SUM(M2:M11)</f>
        <v>5738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zoomScale="130" zoomScaleNormal="130" workbookViewId="0">
      <selection activeCell="E4" sqref="E4"/>
    </sheetView>
  </sheetViews>
  <sheetFormatPr defaultRowHeight="15" x14ac:dyDescent="0.25"/>
  <cols>
    <col min="1" max="1" width="9" customWidth="1"/>
    <col min="2" max="2" width="12" customWidth="1"/>
    <col min="3" max="3" width="10" customWidth="1"/>
    <col min="4" max="4" width="11.85546875" customWidth="1"/>
    <col min="5" max="5" width="32.7109375" style="7" customWidth="1"/>
    <col min="6" max="6" width="47.7109375" style="7" customWidth="1"/>
  </cols>
  <sheetData>
    <row r="1" spans="1:6" s="7" customFormat="1" ht="30" x14ac:dyDescent="0.25">
      <c r="A1" s="8" t="s">
        <v>13</v>
      </c>
      <c r="B1" s="8" t="s">
        <v>15</v>
      </c>
      <c r="C1" s="8" t="s">
        <v>16</v>
      </c>
      <c r="D1" s="8" t="s">
        <v>17</v>
      </c>
      <c r="E1" s="8" t="s">
        <v>19</v>
      </c>
      <c r="F1" s="8" t="s">
        <v>18</v>
      </c>
    </row>
    <row r="2" spans="1:6" ht="60" x14ac:dyDescent="0.25">
      <c r="A2" s="9" t="s">
        <v>14</v>
      </c>
      <c r="B2" s="9">
        <v>15082</v>
      </c>
      <c r="C2" s="9">
        <v>38</v>
      </c>
      <c r="D2" s="9">
        <v>6</v>
      </c>
      <c r="E2" s="2" t="s">
        <v>28</v>
      </c>
      <c r="F2" s="2" t="s">
        <v>22</v>
      </c>
    </row>
    <row r="3" spans="1:6" ht="60" x14ac:dyDescent="0.25">
      <c r="A3" s="9">
        <v>1</v>
      </c>
      <c r="B3" s="9">
        <v>15082</v>
      </c>
      <c r="C3" s="9">
        <v>38</v>
      </c>
      <c r="D3" s="9">
        <v>10</v>
      </c>
      <c r="E3" s="2" t="s">
        <v>20</v>
      </c>
      <c r="F3" s="2" t="s">
        <v>23</v>
      </c>
    </row>
    <row r="4" spans="1:6" ht="75" x14ac:dyDescent="0.25">
      <c r="A4" s="9">
        <v>2</v>
      </c>
      <c r="B4" s="9">
        <v>7730</v>
      </c>
      <c r="C4" s="9">
        <v>36</v>
      </c>
      <c r="D4" s="9">
        <v>13</v>
      </c>
      <c r="E4" s="2" t="s">
        <v>21</v>
      </c>
      <c r="F4" s="2" t="s">
        <v>24</v>
      </c>
    </row>
    <row r="5" spans="1:6" ht="45" x14ac:dyDescent="0.25">
      <c r="A5" s="9">
        <v>3</v>
      </c>
      <c r="B5" s="9">
        <v>7110</v>
      </c>
      <c r="C5" s="9">
        <v>36</v>
      </c>
      <c r="D5" s="9">
        <v>9</v>
      </c>
      <c r="E5" s="2" t="s">
        <v>27</v>
      </c>
      <c r="F5" s="2" t="s">
        <v>25</v>
      </c>
    </row>
    <row r="6" spans="1:6" ht="45" x14ac:dyDescent="0.25">
      <c r="A6" s="9">
        <v>4</v>
      </c>
      <c r="B6" s="9">
        <v>5850</v>
      </c>
      <c r="C6" s="9">
        <v>28</v>
      </c>
      <c r="D6" s="9">
        <v>11</v>
      </c>
      <c r="E6" s="2" t="s">
        <v>26</v>
      </c>
      <c r="F6" s="2" t="s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V0</vt:lpstr>
      <vt:lpstr>V2</vt:lpstr>
      <vt:lpstr>V3</vt:lpstr>
      <vt:lpstr>V4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2024-12-13T10:59:32Z</dcterms:modified>
</cp:coreProperties>
</file>