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M diwan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B15" i="1" l="1"/>
  <c r="B17" i="1"/>
  <c r="B18" i="1"/>
  <c r="D15" i="1" l="1"/>
  <c r="B16" i="1"/>
  <c r="B19" i="1" s="1"/>
  <c r="B20" i="1" l="1"/>
  <c r="D16" i="1" s="1"/>
  <c r="D20" i="1" s="1"/>
  <c r="D21" i="1" s="1"/>
</calcChain>
</file>

<file path=xl/sharedStrings.xml><?xml version="1.0" encoding="utf-8"?>
<sst xmlns="http://schemas.openxmlformats.org/spreadsheetml/2006/main" count="35" uniqueCount="35">
  <si>
    <t>Name</t>
  </si>
  <si>
    <t>Employee ID</t>
  </si>
  <si>
    <t>Designation</t>
  </si>
  <si>
    <t>Department</t>
  </si>
  <si>
    <t>DOJ</t>
  </si>
  <si>
    <t>UAN</t>
  </si>
  <si>
    <t>PF No</t>
  </si>
  <si>
    <t>ESI No</t>
  </si>
  <si>
    <t>Paid Days</t>
  </si>
  <si>
    <t>LOP days</t>
  </si>
  <si>
    <t>Leaves Taken</t>
  </si>
  <si>
    <t>Earnings</t>
  </si>
  <si>
    <t>Deductions</t>
  </si>
  <si>
    <t>Basic Wage</t>
  </si>
  <si>
    <t>HRA</t>
  </si>
  <si>
    <t>Conveyance Allowances</t>
  </si>
  <si>
    <t>Medical Allowances</t>
  </si>
  <si>
    <t>Other Allowances</t>
  </si>
  <si>
    <t>EPF</t>
  </si>
  <si>
    <t>Professional Tax</t>
  </si>
  <si>
    <t>Loan Recovery</t>
  </si>
  <si>
    <t>Total Earnings</t>
  </si>
  <si>
    <t>Total Deductions</t>
  </si>
  <si>
    <t>Bank Name</t>
  </si>
  <si>
    <t>Bank A/C No</t>
  </si>
  <si>
    <t>Employer Signature</t>
  </si>
  <si>
    <t>Employee Signature</t>
  </si>
  <si>
    <t>Total Working Days</t>
  </si>
  <si>
    <t>Net Salary</t>
  </si>
  <si>
    <t>Address of the Company</t>
  </si>
  <si>
    <t>COMPANY NAME</t>
  </si>
  <si>
    <t>Pay Slip for</t>
  </si>
  <si>
    <t>Gross Wage</t>
  </si>
  <si>
    <t>ESI / Health Insurance</t>
  </si>
  <si>
    <t>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</si>
</sst>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₹&quot;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0" xfId="0" applyNumberFormat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8" xfId="0" applyFont="1" applyBorder="1"/>
    <xf numFmtId="0" fontId="1" fillId="0" borderId="0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0" fillId="0" borderId="13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4" xfId="0" applyFont="1" applyBorder="1" applyAlignment="1">
      <alignment horizontal="left"/>
    </xf>
    <xf numFmtId="0" fontId="0" fillId="0" borderId="15" xfId="0" applyFont="1" applyBorder="1"/>
    <xf numFmtId="0" fontId="0" fillId="0" borderId="2" xfId="0" applyFont="1" applyBorder="1" applyAlignment="1">
      <alignment horizontal="left"/>
    </xf>
    <xf numFmtId="164" fontId="0" fillId="2" borderId="1" xfId="0" applyNumberFormat="1" applyFont="1" applyFill="1" applyBorder="1" applyAlignment="1">
      <alignment horizontal="left"/>
    </xf>
    <xf numFmtId="0" fontId="0" fillId="0" borderId="5" xfId="0" applyFont="1" applyBorder="1"/>
    <xf numFmtId="0" fontId="0" fillId="0" borderId="12" xfId="0" applyFont="1" applyBorder="1" applyAlignment="1">
      <alignment horizontal="left"/>
    </xf>
    <xf numFmtId="0" fontId="0" fillId="0" borderId="16" xfId="0" applyFont="1" applyBorder="1"/>
    <xf numFmtId="0" fontId="0" fillId="2" borderId="6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164" fontId="0" fillId="0" borderId="14" xfId="0" applyNumberFormat="1" applyFont="1" applyBorder="1" applyAlignment="1">
      <alignment horizontal="left"/>
    </xf>
    <xf numFmtId="0" fontId="0" fillId="0" borderId="7" xfId="0" applyFont="1" applyBorder="1"/>
    <xf numFmtId="164" fontId="0" fillId="0" borderId="2" xfId="0" applyNumberFormat="1" applyFont="1" applyBorder="1" applyAlignment="1">
      <alignment horizontal="left"/>
    </xf>
    <xf numFmtId="0" fontId="0" fillId="0" borderId="2" xfId="0" applyFont="1" applyBorder="1"/>
    <xf numFmtId="164" fontId="0" fillId="0" borderId="17" xfId="0" applyNumberFormat="1" applyFont="1" applyBorder="1" applyAlignment="1">
      <alignment horizontal="left"/>
    </xf>
    <xf numFmtId="164" fontId="2" fillId="0" borderId="14" xfId="0" applyNumberFormat="1" applyFont="1" applyBorder="1" applyAlignment="1">
      <alignment horizontal="left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17" fontId="3" fillId="3" borderId="4" xfId="0" applyNumberFormat="1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zoomScale="116" zoomScaleNormal="116" workbookViewId="0">
      <selection activeCell="G15" sqref="G15"/>
    </sheetView>
  </sheetViews>
  <sheetFormatPr defaultColWidth="11" defaultRowHeight="15.75" x14ac:dyDescent="0.25"/>
  <cols>
    <col min="1" max="1" width="22.625" bestFit="1" customWidth="1"/>
    <col min="2" max="2" width="14.625" customWidth="1"/>
    <col min="3" max="3" width="20.5" bestFit="1" customWidth="1"/>
    <col min="4" max="4" width="19.25" bestFit="1" customWidth="1"/>
  </cols>
  <sheetData>
    <row r="1" spans="1:6" ht="18.75" x14ac:dyDescent="0.3">
      <c r="A1" s="38" t="s">
        <v>30</v>
      </c>
      <c r="B1" s="39"/>
      <c r="C1" s="39"/>
      <c r="D1" s="40"/>
    </row>
    <row r="2" spans="1:6" x14ac:dyDescent="0.25">
      <c r="A2" s="41" t="s">
        <v>29</v>
      </c>
      <c r="B2" s="42"/>
      <c r="C2" s="42"/>
      <c r="D2" s="43"/>
    </row>
    <row r="3" spans="1:6" ht="18.75" x14ac:dyDescent="0.3">
      <c r="A3" s="44" t="s">
        <v>31</v>
      </c>
      <c r="B3" s="45"/>
      <c r="C3" s="46" t="s">
        <v>34</v>
      </c>
      <c r="D3" s="47"/>
    </row>
    <row r="4" spans="1:6" x14ac:dyDescent="0.25">
      <c r="A4" s="3"/>
      <c r="B4" s="2"/>
      <c r="C4" s="2"/>
      <c r="D4" s="4"/>
    </row>
    <row r="5" spans="1:6" x14ac:dyDescent="0.25">
      <c r="A5" s="13" t="s">
        <v>0</v>
      </c>
      <c r="B5" s="14"/>
      <c r="C5" s="15" t="s">
        <v>5</v>
      </c>
      <c r="D5" s="16"/>
    </row>
    <row r="6" spans="1:6" x14ac:dyDescent="0.25">
      <c r="A6" s="13" t="s">
        <v>1</v>
      </c>
      <c r="B6" s="14"/>
      <c r="C6" s="15" t="s">
        <v>6</v>
      </c>
      <c r="D6" s="16"/>
    </row>
    <row r="7" spans="1:6" x14ac:dyDescent="0.25">
      <c r="A7" s="13" t="s">
        <v>2</v>
      </c>
      <c r="B7" s="14"/>
      <c r="C7" s="15" t="s">
        <v>7</v>
      </c>
      <c r="D7" s="16"/>
    </row>
    <row r="8" spans="1:6" x14ac:dyDescent="0.25">
      <c r="A8" s="13" t="s">
        <v>3</v>
      </c>
      <c r="B8" s="14"/>
      <c r="C8" s="15" t="s">
        <v>23</v>
      </c>
      <c r="D8" s="16"/>
    </row>
    <row r="9" spans="1:6" x14ac:dyDescent="0.25">
      <c r="A9" s="17" t="s">
        <v>4</v>
      </c>
      <c r="B9" s="18"/>
      <c r="C9" s="15" t="s">
        <v>24</v>
      </c>
      <c r="D9" s="16"/>
    </row>
    <row r="10" spans="1:6" x14ac:dyDescent="0.25">
      <c r="A10" s="13" t="s">
        <v>32</v>
      </c>
      <c r="B10" s="19">
        <v>0</v>
      </c>
      <c r="C10" s="20"/>
      <c r="D10" s="21"/>
    </row>
    <row r="11" spans="1:6" x14ac:dyDescent="0.25">
      <c r="A11" s="22" t="s">
        <v>27</v>
      </c>
      <c r="B11" s="23">
        <v>0</v>
      </c>
      <c r="C11" s="15" t="s">
        <v>8</v>
      </c>
      <c r="D11" s="16">
        <f>B11-B12</f>
        <v>0</v>
      </c>
    </row>
    <row r="12" spans="1:6" x14ac:dyDescent="0.25">
      <c r="A12" s="13" t="s">
        <v>9</v>
      </c>
      <c r="B12" s="24"/>
      <c r="C12" s="15" t="s">
        <v>10</v>
      </c>
      <c r="D12" s="16"/>
    </row>
    <row r="13" spans="1:6" x14ac:dyDescent="0.25">
      <c r="A13" s="25"/>
      <c r="B13" s="26"/>
      <c r="C13" s="26"/>
      <c r="D13" s="27"/>
    </row>
    <row r="14" spans="1:6" x14ac:dyDescent="0.25">
      <c r="A14" s="28" t="s">
        <v>11</v>
      </c>
      <c r="B14" s="29"/>
      <c r="C14" s="29" t="s">
        <v>12</v>
      </c>
      <c r="D14" s="30"/>
    </row>
    <row r="15" spans="1:6" x14ac:dyDescent="0.25">
      <c r="A15" s="13" t="s">
        <v>13</v>
      </c>
      <c r="B15" s="31" t="e">
        <f>(B10/B11)*D11*45%</f>
        <v>#DIV/0!</v>
      </c>
      <c r="C15" s="15" t="s">
        <v>18</v>
      </c>
      <c r="D15" s="32" t="e">
        <f>IF(B15&gt;=15000,15000*12%,B15*15%)</f>
        <v>#DIV/0!</v>
      </c>
    </row>
    <row r="16" spans="1:6" x14ac:dyDescent="0.25">
      <c r="A16" s="13" t="s">
        <v>14</v>
      </c>
      <c r="B16" s="31" t="e">
        <f>B15*40%</f>
        <v>#DIV/0!</v>
      </c>
      <c r="C16" s="33" t="s">
        <v>33</v>
      </c>
      <c r="D16" s="32" t="e">
        <f>IF(B10&lt;=21000,B20*0.75%,0)</f>
        <v>#DIV/0!</v>
      </c>
      <c r="F16" s="1"/>
    </row>
    <row r="17" spans="1:4" x14ac:dyDescent="0.25">
      <c r="A17" s="13" t="s">
        <v>15</v>
      </c>
      <c r="B17" s="31" t="e">
        <f>(1600/B11)*D11</f>
        <v>#DIV/0!</v>
      </c>
      <c r="C17" s="15" t="s">
        <v>19</v>
      </c>
      <c r="D17" s="32">
        <v>0</v>
      </c>
    </row>
    <row r="18" spans="1:4" x14ac:dyDescent="0.25">
      <c r="A18" s="13" t="s">
        <v>16</v>
      </c>
      <c r="B18" s="31" t="e">
        <f>(1250/B11)*D11</f>
        <v>#DIV/0!</v>
      </c>
      <c r="C18" s="15" t="s">
        <v>20</v>
      </c>
      <c r="D18" s="32">
        <v>0</v>
      </c>
    </row>
    <row r="19" spans="1:4" x14ac:dyDescent="0.25">
      <c r="A19" s="13" t="s">
        <v>17</v>
      </c>
      <c r="B19" s="31" t="e">
        <f>(B10/B11)*D11-SUM(B15:B18)</f>
        <v>#DIV/0!</v>
      </c>
      <c r="C19" s="15"/>
      <c r="D19" s="32"/>
    </row>
    <row r="20" spans="1:4" x14ac:dyDescent="0.25">
      <c r="A20" s="17" t="s">
        <v>21</v>
      </c>
      <c r="B20" s="34" t="e">
        <f>SUM(B15:B19)</f>
        <v>#DIV/0!</v>
      </c>
      <c r="C20" s="35" t="s">
        <v>22</v>
      </c>
      <c r="D20" s="36" t="e">
        <f>SUM(D15:D19)</f>
        <v>#DIV/0!</v>
      </c>
    </row>
    <row r="21" spans="1:4" x14ac:dyDescent="0.25">
      <c r="A21" s="28" t="s">
        <v>28</v>
      </c>
      <c r="B21" s="29"/>
      <c r="C21" s="29"/>
      <c r="D21" s="37" t="e">
        <f>B20-D20</f>
        <v>#DIV/0!</v>
      </c>
    </row>
    <row r="22" spans="1:4" ht="17.25" x14ac:dyDescent="0.3">
      <c r="A22" s="5"/>
      <c r="B22" s="6"/>
      <c r="C22" s="6"/>
      <c r="D22" s="7"/>
    </row>
    <row r="23" spans="1:4" ht="17.25" x14ac:dyDescent="0.3">
      <c r="A23" s="8"/>
      <c r="B23" s="6"/>
      <c r="C23" s="6"/>
      <c r="D23" s="9"/>
    </row>
    <row r="24" spans="1:4" ht="17.25" x14ac:dyDescent="0.3">
      <c r="A24" s="10" t="s">
        <v>25</v>
      </c>
      <c r="B24" s="11"/>
      <c r="C24" s="11"/>
      <c r="D24" s="12" t="s">
        <v>26</v>
      </c>
    </row>
  </sheetData>
  <mergeCells count="9">
    <mergeCell ref="A1:D1"/>
    <mergeCell ref="A14:B14"/>
    <mergeCell ref="C14:D14"/>
    <mergeCell ref="A21:C21"/>
    <mergeCell ref="A2:D2"/>
    <mergeCell ref="A13:D13"/>
    <mergeCell ref="A3:B3"/>
    <mergeCell ref="C3:D3"/>
    <mergeCell ref="A4:D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IM diwan</cp:lastModifiedBy>
  <dcterms:created xsi:type="dcterms:W3CDTF">2021-05-05T16:13:57Z</dcterms:created>
  <dcterms:modified xsi:type="dcterms:W3CDTF">2023-06-17T12:09:55Z</dcterms:modified>
</cp:coreProperties>
</file>