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lculation sheet rev01\Part 3 Brittle Fracture\"/>
    </mc:Choice>
  </mc:AlternateContent>
  <bookViews>
    <workbookView xWindow="240" yWindow="60" windowWidth="20112" windowHeight="8016"/>
  </bookViews>
  <sheets>
    <sheet name="E3.1" sheetId="1" r:id="rId1"/>
    <sheet name="E3.2" sheetId="6" r:id="rId2"/>
    <sheet name="E3.3" sheetId="10" r:id="rId3"/>
    <sheet name="E3.4" sheetId="11" r:id="rId4"/>
    <sheet name="E3.5" sheetId="7" r:id="rId5"/>
    <sheet name="E3.6" sheetId="12" r:id="rId6"/>
    <sheet name="E3.7" sheetId="13" r:id="rId7"/>
  </sheets>
  <calcPr calcId="152511"/>
</workbook>
</file>

<file path=xl/calcChain.xml><?xml version="1.0" encoding="utf-8"?>
<calcChain xmlns="http://schemas.openxmlformats.org/spreadsheetml/2006/main">
  <c r="D10" i="12" l="1"/>
  <c r="D10" i="7" l="1"/>
</calcChain>
</file>

<file path=xl/sharedStrings.xml><?xml version="1.0" encoding="utf-8"?>
<sst xmlns="http://schemas.openxmlformats.org/spreadsheetml/2006/main" count="233" uniqueCount="40">
  <si>
    <t>Pressure Vessel</t>
  </si>
  <si>
    <t>Pressure Design</t>
  </si>
  <si>
    <t>Temperature Design</t>
  </si>
  <si>
    <t>Inside Diameter</t>
  </si>
  <si>
    <t>Nominal Thickness</t>
  </si>
  <si>
    <t>Uniform Metal Loss</t>
  </si>
  <si>
    <t>Future Corrosion Allowance</t>
  </si>
  <si>
    <t>Weld Joint Effiiency</t>
  </si>
  <si>
    <t>Material</t>
  </si>
  <si>
    <t>Pressure</t>
  </si>
  <si>
    <t>Temperature</t>
  </si>
  <si>
    <t>psi</t>
  </si>
  <si>
    <t>oF</t>
  </si>
  <si>
    <t>in</t>
  </si>
  <si>
    <t>SA-285 Grade C</t>
  </si>
  <si>
    <t>PWHT</t>
  </si>
  <si>
    <t>yes</t>
  </si>
  <si>
    <t>Examption Curve</t>
  </si>
  <si>
    <t>Curve A</t>
  </si>
  <si>
    <t>SA-53 Grade B</t>
  </si>
  <si>
    <t>Curve B</t>
  </si>
  <si>
    <t>Gr1 or P1</t>
  </si>
  <si>
    <t>no</t>
  </si>
  <si>
    <t>thk &lt; 38 mm</t>
  </si>
  <si>
    <t>SA-204 Grade B</t>
  </si>
  <si>
    <t>-7 oF</t>
  </si>
  <si>
    <t>39oF</t>
  </si>
  <si>
    <t>oC</t>
  </si>
  <si>
    <t>mm</t>
  </si>
  <si>
    <t>n/a</t>
  </si>
  <si>
    <t>Answer: MAT</t>
  </si>
  <si>
    <t>SA-516 Grade 70</t>
  </si>
  <si>
    <t>Curve D</t>
  </si>
  <si>
    <t>SA − 516 Grade 65</t>
  </si>
  <si>
    <t>-20</t>
  </si>
  <si>
    <t>-44.3</t>
  </si>
  <si>
    <t>SA− 612</t>
  </si>
  <si>
    <t>MPa</t>
  </si>
  <si>
    <t>Allowable Stress</t>
  </si>
  <si>
    <t>SA− 204 Grade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</si>
</sst>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143436</xdr:colOff>
      <xdr:row>24</xdr:row>
      <xdr:rowOff>170329</xdr:rowOff>
    </xdr:from>
    <xdr:to>
      <xdr:col>8</xdr:col>
      <xdr:colOff>11442</xdr:colOff>
      <xdr:row>38</xdr:row>
      <xdr:rowOff>115042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789" y="4473388"/>
          <a:ext cx="6098477" cy="245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627531</xdr:colOff>
      <xdr:row>25</xdr:row>
      <xdr:rowOff>116540</xdr:rowOff>
    </xdr:from>
    <xdr:to>
      <xdr:col>10</xdr:col>
      <xdr:colOff>257798</xdr:colOff>
      <xdr:row>42</xdr:row>
      <xdr:rowOff>172705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31" y="4598893"/>
          <a:ext cx="7877796" cy="310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475130</xdr:colOff>
      <xdr:row>20</xdr:row>
      <xdr:rowOff>35858</xdr:rowOff>
    </xdr:from>
    <xdr:to>
      <xdr:col>20</xdr:col>
      <xdr:colOff>532552</xdr:colOff>
      <xdr:row>48</xdr:row>
      <xdr:rowOff>139431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2659" y="3621740"/>
          <a:ext cx="6780952" cy="51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98612</xdr:colOff>
      <xdr:row>26</xdr:row>
      <xdr:rowOff>143436</xdr:rowOff>
    </xdr:from>
    <xdr:to>
      <xdr:col>10</xdr:col>
      <xdr:colOff>460607</xdr:colOff>
      <xdr:row>46</xdr:row>
      <xdr:rowOff>14697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12" y="4805083"/>
          <a:ext cx="8609524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abSelected="1" topLeftCell="B9" zoomScale="85" zoomScaleNormal="85" workbookViewId="0">
      <selection activeCell="D38" sqref="D38"/>
    </sheetView>
  </sheetViews>
  <sheetFormatPr defaultRowHeight="13.8" x14ac:dyDescent="0.25"/>
  <cols>
    <col min="2" max="2" width="23.3984375" bestFit="1" customWidth="1"/>
    <col min="3" max="3" width="2.5" customWidth="1"/>
    <col min="4" max="4" width="14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 t="s">
        <v>29</v>
      </c>
      <c r="E6" t="s">
        <v>11</v>
      </c>
    </row>
    <row r="7" spans="2:5" x14ac:dyDescent="0.25">
      <c r="B7" t="s">
        <v>2</v>
      </c>
      <c r="D7" t="s">
        <v>29</v>
      </c>
      <c r="E7" t="s">
        <v>12</v>
      </c>
    </row>
    <row r="8" spans="2:5" x14ac:dyDescent="0.25">
      <c r="B8" t="s">
        <v>3</v>
      </c>
      <c r="D8" t="s">
        <v>29</v>
      </c>
      <c r="E8" t="s">
        <v>13</v>
      </c>
    </row>
    <row r="9" spans="2:5" x14ac:dyDescent="0.25">
      <c r="B9" t="s">
        <v>4</v>
      </c>
      <c r="D9">
        <v>1</v>
      </c>
      <c r="E9" t="s">
        <v>13</v>
      </c>
    </row>
    <row r="10" spans="2:5" x14ac:dyDescent="0.25">
      <c r="B10" t="s">
        <v>6</v>
      </c>
      <c r="D10" t="s">
        <v>29</v>
      </c>
      <c r="E10" t="s">
        <v>13</v>
      </c>
    </row>
    <row r="11" spans="2:5" x14ac:dyDescent="0.25">
      <c r="B11" t="s">
        <v>5</v>
      </c>
      <c r="D11" t="s">
        <v>29</v>
      </c>
      <c r="E11" t="s">
        <v>13</v>
      </c>
    </row>
    <row r="12" spans="2:5" x14ac:dyDescent="0.25">
      <c r="B12" t="s">
        <v>7</v>
      </c>
      <c r="D12" t="s">
        <v>29</v>
      </c>
    </row>
    <row r="16" spans="2:5" x14ac:dyDescent="0.25">
      <c r="B16" t="s">
        <v>8</v>
      </c>
      <c r="D16" t="s">
        <v>14</v>
      </c>
    </row>
    <row r="17" spans="2:5" x14ac:dyDescent="0.25">
      <c r="B17" t="s">
        <v>17</v>
      </c>
      <c r="D17" t="s">
        <v>18</v>
      </c>
    </row>
    <row r="19" spans="2:5" x14ac:dyDescent="0.25">
      <c r="B19" t="s">
        <v>9</v>
      </c>
      <c r="D19" t="s">
        <v>29</v>
      </c>
      <c r="E19" t="s">
        <v>11</v>
      </c>
    </row>
    <row r="20" spans="2:5" x14ac:dyDescent="0.25">
      <c r="B20" t="s">
        <v>10</v>
      </c>
      <c r="D20">
        <v>25</v>
      </c>
      <c r="E20" t="s">
        <v>12</v>
      </c>
    </row>
    <row r="22" spans="2:5" x14ac:dyDescent="0.25">
      <c r="B22" t="s">
        <v>15</v>
      </c>
      <c r="D22" s="3" t="s">
        <v>16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26" spans="2:5" x14ac:dyDescent="0.25">
      <c r="B26" t="s">
        <v>30</v>
      </c>
      <c r="D26" t="s">
        <v>26</v>
      </c>
    </row>
    <row r="30" spans="2:5" x14ac:dyDescent="0.25">
      <c r="D30" s="2"/>
      <c r="E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zoomScale="70" zoomScaleNormal="70" workbookViewId="0">
      <selection activeCell="D27" sqref="D27"/>
    </sheetView>
  </sheetViews>
  <sheetFormatPr defaultRowHeight="13.8" x14ac:dyDescent="0.25"/>
  <cols>
    <col min="2" max="2" width="24.59765625" bestFit="1" customWidth="1"/>
    <col min="3" max="3" width="3.19921875" customWidth="1"/>
    <col min="4" max="4" width="13.0976562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 t="s">
        <v>29</v>
      </c>
      <c r="E6" t="s">
        <v>11</v>
      </c>
    </row>
    <row r="7" spans="2:5" x14ac:dyDescent="0.25">
      <c r="B7" t="s">
        <v>2</v>
      </c>
      <c r="D7" t="s">
        <v>29</v>
      </c>
      <c r="E7" t="s">
        <v>12</v>
      </c>
    </row>
    <row r="8" spans="2:5" x14ac:dyDescent="0.25">
      <c r="B8" t="s">
        <v>3</v>
      </c>
      <c r="D8" t="s">
        <v>29</v>
      </c>
      <c r="E8" t="s">
        <v>13</v>
      </c>
    </row>
    <row r="9" spans="2:5" x14ac:dyDescent="0.25">
      <c r="B9" t="s">
        <v>4</v>
      </c>
      <c r="D9">
        <v>0.5</v>
      </c>
      <c r="E9" t="s">
        <v>13</v>
      </c>
    </row>
    <row r="10" spans="2:5" x14ac:dyDescent="0.25">
      <c r="B10" t="s">
        <v>6</v>
      </c>
      <c r="D10" t="s">
        <v>29</v>
      </c>
      <c r="E10" t="s">
        <v>13</v>
      </c>
    </row>
    <row r="11" spans="2:5" x14ac:dyDescent="0.25">
      <c r="B11" t="s">
        <v>5</v>
      </c>
      <c r="D11">
        <v>0</v>
      </c>
      <c r="E11" t="s">
        <v>13</v>
      </c>
    </row>
    <row r="12" spans="2:5" x14ac:dyDescent="0.25">
      <c r="B12" t="s">
        <v>7</v>
      </c>
      <c r="D12" t="s">
        <v>29</v>
      </c>
    </row>
    <row r="16" spans="2:5" x14ac:dyDescent="0.25">
      <c r="B16" t="s">
        <v>8</v>
      </c>
      <c r="D16" t="s">
        <v>19</v>
      </c>
    </row>
    <row r="17" spans="2:5" x14ac:dyDescent="0.25">
      <c r="B17" t="s">
        <v>17</v>
      </c>
      <c r="D17" t="s">
        <v>20</v>
      </c>
    </row>
    <row r="19" spans="2:5" x14ac:dyDescent="0.25">
      <c r="B19" t="s">
        <v>9</v>
      </c>
      <c r="D19" t="s">
        <v>29</v>
      </c>
      <c r="E19" t="s">
        <v>11</v>
      </c>
    </row>
    <row r="20" spans="2:5" x14ac:dyDescent="0.25">
      <c r="B20" t="s">
        <v>10</v>
      </c>
      <c r="D20">
        <v>-2</v>
      </c>
      <c r="E20" t="s">
        <v>12</v>
      </c>
    </row>
    <row r="22" spans="2:5" x14ac:dyDescent="0.25">
      <c r="B22" t="s">
        <v>15</v>
      </c>
      <c r="D22" s="3" t="s">
        <v>22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27" spans="2:5" x14ac:dyDescent="0.25">
      <c r="B27" t="s">
        <v>30</v>
      </c>
      <c r="D27" s="4" t="s">
        <v>25</v>
      </c>
    </row>
    <row r="30" spans="2:5" x14ac:dyDescent="0.25">
      <c r="D30" s="2"/>
      <c r="E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zoomScale="70" zoomScaleNormal="70" workbookViewId="0">
      <selection activeCell="K25" sqref="K25"/>
    </sheetView>
  </sheetViews>
  <sheetFormatPr defaultRowHeight="13.8" x14ac:dyDescent="0.25"/>
  <cols>
    <col min="2" max="2" width="24.59765625" bestFit="1" customWidth="1"/>
    <col min="3" max="3" width="3.19921875" customWidth="1"/>
    <col min="4" max="4" width="14.898437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 t="s">
        <v>29</v>
      </c>
      <c r="E6" t="s">
        <v>11</v>
      </c>
    </row>
    <row r="7" spans="2:5" x14ac:dyDescent="0.25">
      <c r="B7" t="s">
        <v>2</v>
      </c>
      <c r="D7" t="s">
        <v>29</v>
      </c>
      <c r="E7" t="s">
        <v>12</v>
      </c>
    </row>
    <row r="8" spans="2:5" x14ac:dyDescent="0.25">
      <c r="B8" t="s">
        <v>3</v>
      </c>
      <c r="D8" t="s">
        <v>29</v>
      </c>
      <c r="E8" t="s">
        <v>13</v>
      </c>
    </row>
    <row r="9" spans="2:5" x14ac:dyDescent="0.25">
      <c r="B9" t="s">
        <v>4</v>
      </c>
      <c r="D9">
        <v>1.5</v>
      </c>
      <c r="E9" t="s">
        <v>13</v>
      </c>
    </row>
    <row r="10" spans="2:5" x14ac:dyDescent="0.25">
      <c r="B10" t="s">
        <v>6</v>
      </c>
      <c r="D10" t="s">
        <v>29</v>
      </c>
      <c r="E10" t="s">
        <v>13</v>
      </c>
    </row>
    <row r="11" spans="2:5" x14ac:dyDescent="0.25">
      <c r="B11" t="s">
        <v>5</v>
      </c>
      <c r="D11">
        <v>0</v>
      </c>
      <c r="E11" t="s">
        <v>13</v>
      </c>
    </row>
    <row r="12" spans="2:5" x14ac:dyDescent="0.25">
      <c r="B12" t="s">
        <v>7</v>
      </c>
      <c r="D12" t="s">
        <v>29</v>
      </c>
    </row>
    <row r="16" spans="2:5" x14ac:dyDescent="0.25">
      <c r="B16" t="s">
        <v>8</v>
      </c>
      <c r="D16" t="s">
        <v>31</v>
      </c>
    </row>
    <row r="17" spans="2:5" x14ac:dyDescent="0.25">
      <c r="B17" t="s">
        <v>17</v>
      </c>
      <c r="D17" t="s">
        <v>32</v>
      </c>
    </row>
    <row r="19" spans="2:5" x14ac:dyDescent="0.25">
      <c r="B19" t="s">
        <v>9</v>
      </c>
      <c r="D19" t="s">
        <v>29</v>
      </c>
      <c r="E19" t="s">
        <v>11</v>
      </c>
    </row>
    <row r="20" spans="2:5" x14ac:dyDescent="0.25">
      <c r="B20" t="s">
        <v>10</v>
      </c>
      <c r="D20">
        <v>-2</v>
      </c>
      <c r="E20" t="s">
        <v>12</v>
      </c>
    </row>
    <row r="22" spans="2:5" x14ac:dyDescent="0.25">
      <c r="B22" t="s">
        <v>15</v>
      </c>
      <c r="D22" s="3" t="s">
        <v>16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27" spans="2:5" x14ac:dyDescent="0.25">
      <c r="B27" t="s">
        <v>30</v>
      </c>
      <c r="D27" s="4" t="s">
        <v>35</v>
      </c>
      <c r="E27" t="s">
        <v>12</v>
      </c>
    </row>
    <row r="30" spans="2:5" x14ac:dyDescent="0.25">
      <c r="D30" s="2"/>
      <c r="E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opLeftCell="A4" zoomScale="70" zoomScaleNormal="70" workbookViewId="0">
      <selection activeCell="G26" sqref="G26"/>
    </sheetView>
  </sheetViews>
  <sheetFormatPr defaultRowHeight="13.8" x14ac:dyDescent="0.25"/>
  <cols>
    <col min="2" max="2" width="24.59765625" bestFit="1" customWidth="1"/>
    <col min="3" max="3" width="3.19921875" customWidth="1"/>
    <col min="4" max="4" width="14.898437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 t="s">
        <v>29</v>
      </c>
      <c r="E6" t="s">
        <v>11</v>
      </c>
    </row>
    <row r="7" spans="2:5" x14ac:dyDescent="0.25">
      <c r="B7" t="s">
        <v>2</v>
      </c>
      <c r="D7" t="s">
        <v>29</v>
      </c>
      <c r="E7" t="s">
        <v>12</v>
      </c>
    </row>
    <row r="8" spans="2:5" x14ac:dyDescent="0.25">
      <c r="B8" t="s">
        <v>3</v>
      </c>
      <c r="D8" t="s">
        <v>29</v>
      </c>
      <c r="E8" t="s">
        <v>13</v>
      </c>
    </row>
    <row r="9" spans="2:5" x14ac:dyDescent="0.25">
      <c r="B9" t="s">
        <v>4</v>
      </c>
      <c r="D9">
        <v>1</v>
      </c>
      <c r="E9" t="s">
        <v>13</v>
      </c>
    </row>
    <row r="10" spans="2:5" x14ac:dyDescent="0.25">
      <c r="B10" t="s">
        <v>6</v>
      </c>
      <c r="D10" t="s">
        <v>29</v>
      </c>
      <c r="E10" t="s">
        <v>13</v>
      </c>
    </row>
    <row r="11" spans="2:5" x14ac:dyDescent="0.25">
      <c r="B11" t="s">
        <v>5</v>
      </c>
      <c r="D11">
        <v>0</v>
      </c>
      <c r="E11" t="s">
        <v>13</v>
      </c>
    </row>
    <row r="12" spans="2:5" x14ac:dyDescent="0.25">
      <c r="B12" t="s">
        <v>7</v>
      </c>
      <c r="D12" t="s">
        <v>29</v>
      </c>
    </row>
    <row r="16" spans="2:5" x14ac:dyDescent="0.25">
      <c r="B16" t="s">
        <v>8</v>
      </c>
      <c r="D16" t="s">
        <v>33</v>
      </c>
    </row>
    <row r="17" spans="2:5" x14ac:dyDescent="0.25">
      <c r="B17" t="s">
        <v>17</v>
      </c>
      <c r="D17" t="s">
        <v>20</v>
      </c>
    </row>
    <row r="19" spans="2:5" x14ac:dyDescent="0.25">
      <c r="B19" t="s">
        <v>9</v>
      </c>
      <c r="D19" t="s">
        <v>29</v>
      </c>
      <c r="E19" t="s">
        <v>11</v>
      </c>
    </row>
    <row r="20" spans="2:5" x14ac:dyDescent="0.25">
      <c r="B20" t="s">
        <v>10</v>
      </c>
      <c r="D20" s="4" t="s">
        <v>34</v>
      </c>
      <c r="E20" t="s">
        <v>12</v>
      </c>
    </row>
    <row r="22" spans="2:5" x14ac:dyDescent="0.25">
      <c r="B22" t="s">
        <v>15</v>
      </c>
      <c r="D22" s="3" t="s">
        <v>16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27" spans="2:5" x14ac:dyDescent="0.25">
      <c r="B27" t="s">
        <v>30</v>
      </c>
      <c r="D27" s="5">
        <v>0.60199999999999998</v>
      </c>
      <c r="E27" t="s">
        <v>12</v>
      </c>
    </row>
    <row r="30" spans="2:5" x14ac:dyDescent="0.25">
      <c r="D30" s="2"/>
      <c r="E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opLeftCell="A12" zoomScale="85" zoomScaleNormal="85" workbookViewId="0">
      <selection activeCell="D22" sqref="D22"/>
    </sheetView>
  </sheetViews>
  <sheetFormatPr defaultRowHeight="13.8" x14ac:dyDescent="0.25"/>
  <cols>
    <col min="2" max="2" width="23" bestFit="1" customWidth="1"/>
    <col min="4" max="4" width="14.5976562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>
        <v>390</v>
      </c>
      <c r="E6" t="s">
        <v>11</v>
      </c>
    </row>
    <row r="7" spans="2:5" x14ac:dyDescent="0.25">
      <c r="B7" t="s">
        <v>2</v>
      </c>
      <c r="D7">
        <v>300</v>
      </c>
      <c r="E7" t="s">
        <v>12</v>
      </c>
    </row>
    <row r="8" spans="2:5" x14ac:dyDescent="0.25">
      <c r="B8" t="s">
        <v>3</v>
      </c>
      <c r="D8" s="1">
        <v>234</v>
      </c>
      <c r="E8" t="s">
        <v>13</v>
      </c>
    </row>
    <row r="9" spans="2:5" x14ac:dyDescent="0.25">
      <c r="B9" t="s">
        <v>4</v>
      </c>
      <c r="D9">
        <v>2.72</v>
      </c>
      <c r="E9" t="s">
        <v>13</v>
      </c>
    </row>
    <row r="10" spans="2:5" x14ac:dyDescent="0.25">
      <c r="B10" t="s">
        <v>6</v>
      </c>
      <c r="D10">
        <f>1/16</f>
        <v>6.25E-2</v>
      </c>
      <c r="E10" t="s">
        <v>13</v>
      </c>
    </row>
    <row r="11" spans="2:5" x14ac:dyDescent="0.25">
      <c r="B11" t="s">
        <v>5</v>
      </c>
      <c r="D11">
        <v>0</v>
      </c>
      <c r="E11" t="s">
        <v>13</v>
      </c>
    </row>
    <row r="12" spans="2:5" x14ac:dyDescent="0.25">
      <c r="B12" t="s">
        <v>7</v>
      </c>
      <c r="D12">
        <v>1</v>
      </c>
    </row>
    <row r="16" spans="2:5" x14ac:dyDescent="0.25">
      <c r="B16" t="s">
        <v>8</v>
      </c>
      <c r="D16" t="s">
        <v>24</v>
      </c>
    </row>
    <row r="17" spans="2:5" x14ac:dyDescent="0.25">
      <c r="B17" t="s">
        <v>17</v>
      </c>
      <c r="D17" t="s">
        <v>18</v>
      </c>
    </row>
    <row r="19" spans="2:5" x14ac:dyDescent="0.25">
      <c r="B19" t="s">
        <v>9</v>
      </c>
      <c r="D19">
        <v>390</v>
      </c>
      <c r="E19" t="s">
        <v>11</v>
      </c>
    </row>
    <row r="20" spans="2:5" x14ac:dyDescent="0.25">
      <c r="B20" t="s">
        <v>10</v>
      </c>
      <c r="D20">
        <v>300</v>
      </c>
      <c r="E20" t="s">
        <v>12</v>
      </c>
    </row>
    <row r="22" spans="2:5" x14ac:dyDescent="0.25">
      <c r="B22" t="s">
        <v>15</v>
      </c>
      <c r="D22" s="3" t="s">
        <v>22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30" spans="2:5" x14ac:dyDescent="0.25">
      <c r="D30" s="2"/>
      <c r="E3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opLeftCell="A15" zoomScale="85" zoomScaleNormal="85" workbookViewId="0">
      <selection activeCell="J23" sqref="J23"/>
    </sheetView>
  </sheetViews>
  <sheetFormatPr defaultRowHeight="13.8" x14ac:dyDescent="0.25"/>
  <cols>
    <col min="2" max="2" width="23" bestFit="1" customWidth="1"/>
    <col min="4" max="4" width="14.5976562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>
        <v>2.3744000000000001</v>
      </c>
      <c r="E6" t="s">
        <v>37</v>
      </c>
    </row>
    <row r="7" spans="2:5" x14ac:dyDescent="0.25">
      <c r="B7" t="s">
        <v>2</v>
      </c>
      <c r="D7">
        <v>93</v>
      </c>
      <c r="E7" t="s">
        <v>27</v>
      </c>
    </row>
    <row r="8" spans="2:5" x14ac:dyDescent="0.25">
      <c r="B8" t="s">
        <v>3</v>
      </c>
      <c r="D8" s="1">
        <v>234</v>
      </c>
      <c r="E8" t="s">
        <v>28</v>
      </c>
    </row>
    <row r="9" spans="2:5" x14ac:dyDescent="0.25">
      <c r="B9" t="s">
        <v>4</v>
      </c>
      <c r="D9">
        <v>2.72</v>
      </c>
      <c r="E9" t="s">
        <v>28</v>
      </c>
    </row>
    <row r="10" spans="2:5" x14ac:dyDescent="0.25">
      <c r="B10" t="s">
        <v>6</v>
      </c>
      <c r="D10">
        <f>1/16</f>
        <v>6.25E-2</v>
      </c>
      <c r="E10" t="s">
        <v>28</v>
      </c>
    </row>
    <row r="11" spans="2:5" x14ac:dyDescent="0.25">
      <c r="B11" t="s">
        <v>5</v>
      </c>
      <c r="D11">
        <v>0</v>
      </c>
      <c r="E11" t="s">
        <v>28</v>
      </c>
    </row>
    <row r="12" spans="2:5" x14ac:dyDescent="0.25">
      <c r="B12" t="s">
        <v>7</v>
      </c>
      <c r="D12">
        <v>1</v>
      </c>
    </row>
    <row r="16" spans="2:5" x14ac:dyDescent="0.25">
      <c r="B16" t="s">
        <v>8</v>
      </c>
      <c r="D16" t="s">
        <v>36</v>
      </c>
    </row>
    <row r="17" spans="2:5" x14ac:dyDescent="0.25">
      <c r="B17" t="s">
        <v>17</v>
      </c>
      <c r="D17" t="s">
        <v>18</v>
      </c>
    </row>
    <row r="19" spans="2:5" x14ac:dyDescent="0.25">
      <c r="B19" t="s">
        <v>9</v>
      </c>
      <c r="D19">
        <v>2.3744000000000001</v>
      </c>
      <c r="E19" t="s">
        <v>37</v>
      </c>
    </row>
    <row r="20" spans="2:5" x14ac:dyDescent="0.25">
      <c r="B20" t="s">
        <v>10</v>
      </c>
      <c r="D20">
        <v>16</v>
      </c>
      <c r="E20" t="s">
        <v>27</v>
      </c>
    </row>
    <row r="22" spans="2:5" x14ac:dyDescent="0.25">
      <c r="B22" t="s">
        <v>15</v>
      </c>
      <c r="D22" s="3" t="s">
        <v>22</v>
      </c>
    </row>
    <row r="23" spans="2:5" x14ac:dyDescent="0.25">
      <c r="B23" t="s">
        <v>21</v>
      </c>
      <c r="D23" s="3" t="s">
        <v>16</v>
      </c>
    </row>
    <row r="24" spans="2:5" x14ac:dyDescent="0.25">
      <c r="B24" t="s">
        <v>23</v>
      </c>
      <c r="D24" t="s">
        <v>16</v>
      </c>
    </row>
    <row r="30" spans="2:5" x14ac:dyDescent="0.25">
      <c r="D30" s="2"/>
      <c r="E3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1"/>
  <sheetViews>
    <sheetView topLeftCell="A4" zoomScale="85" zoomScaleNormal="85" workbookViewId="0">
      <selection activeCell="G17" sqref="G17"/>
    </sheetView>
  </sheetViews>
  <sheetFormatPr defaultRowHeight="13.8" x14ac:dyDescent="0.25"/>
  <cols>
    <col min="2" max="2" width="23" bestFit="1" customWidth="1"/>
    <col min="4" max="4" width="14.59765625" bestFit="1" customWidth="1"/>
  </cols>
  <sheetData>
    <row r="5" spans="2:5" x14ac:dyDescent="0.25">
      <c r="B5" t="s">
        <v>0</v>
      </c>
    </row>
    <row r="6" spans="2:5" x14ac:dyDescent="0.25">
      <c r="B6" t="s">
        <v>1</v>
      </c>
      <c r="D6">
        <v>650</v>
      </c>
      <c r="E6" t="s">
        <v>11</v>
      </c>
    </row>
    <row r="7" spans="2:5" x14ac:dyDescent="0.25">
      <c r="B7" t="s">
        <v>2</v>
      </c>
      <c r="D7">
        <v>300</v>
      </c>
      <c r="E7" t="s">
        <v>12</v>
      </c>
    </row>
    <row r="8" spans="2:5" x14ac:dyDescent="0.25">
      <c r="B8" t="s">
        <v>3</v>
      </c>
      <c r="D8" s="1">
        <v>144</v>
      </c>
      <c r="E8" t="s">
        <v>13</v>
      </c>
    </row>
    <row r="9" spans="2:5" x14ac:dyDescent="0.25">
      <c r="B9" t="s">
        <v>4</v>
      </c>
      <c r="D9">
        <v>1.7164999999999999</v>
      </c>
      <c r="E9" t="s">
        <v>13</v>
      </c>
    </row>
    <row r="10" spans="2:5" x14ac:dyDescent="0.25">
      <c r="B10" t="s">
        <v>6</v>
      </c>
      <c r="D10">
        <v>0.15629999999999999</v>
      </c>
      <c r="E10" t="s">
        <v>13</v>
      </c>
    </row>
    <row r="11" spans="2:5" x14ac:dyDescent="0.25">
      <c r="B11" t="s">
        <v>5</v>
      </c>
      <c r="D11">
        <v>0</v>
      </c>
      <c r="E11" t="s">
        <v>13</v>
      </c>
    </row>
    <row r="12" spans="2:5" x14ac:dyDescent="0.25">
      <c r="B12" t="s">
        <v>7</v>
      </c>
      <c r="D12">
        <v>1</v>
      </c>
    </row>
    <row r="16" spans="2:5" x14ac:dyDescent="0.25">
      <c r="B16" t="s">
        <v>8</v>
      </c>
      <c r="D16" t="s">
        <v>39</v>
      </c>
    </row>
    <row r="17" spans="2:5" x14ac:dyDescent="0.25">
      <c r="B17" t="s">
        <v>17</v>
      </c>
      <c r="D17" t="s">
        <v>18</v>
      </c>
    </row>
    <row r="18" spans="2:5" x14ac:dyDescent="0.25">
      <c r="B18" t="s">
        <v>38</v>
      </c>
      <c r="D18" s="6">
        <v>16250</v>
      </c>
      <c r="E18" t="s">
        <v>11</v>
      </c>
    </row>
    <row r="19" spans="2:5" x14ac:dyDescent="0.25">
      <c r="D19" s="6"/>
    </row>
    <row r="20" spans="2:5" x14ac:dyDescent="0.25">
      <c r="B20" t="s">
        <v>9</v>
      </c>
      <c r="D20">
        <v>390</v>
      </c>
      <c r="E20" t="s">
        <v>11</v>
      </c>
    </row>
    <row r="21" spans="2:5" x14ac:dyDescent="0.25">
      <c r="B21" t="s">
        <v>10</v>
      </c>
      <c r="D21">
        <v>300</v>
      </c>
      <c r="E21" t="s">
        <v>12</v>
      </c>
    </row>
    <row r="23" spans="2:5" x14ac:dyDescent="0.25">
      <c r="B23" t="s">
        <v>15</v>
      </c>
      <c r="D23" s="3" t="s">
        <v>16</v>
      </c>
    </row>
    <row r="24" spans="2:5" x14ac:dyDescent="0.25">
      <c r="B24" t="s">
        <v>21</v>
      </c>
      <c r="D24" s="3" t="s">
        <v>22</v>
      </c>
    </row>
    <row r="25" spans="2:5" x14ac:dyDescent="0.25">
      <c r="B25" t="s">
        <v>23</v>
      </c>
      <c r="D25" t="s">
        <v>16</v>
      </c>
    </row>
    <row r="31" spans="2:5" x14ac:dyDescent="0.25">
      <c r="D31" s="2"/>
      <c r="E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E3.1</vt:lpstr>
      <vt:lpstr>E3.2</vt:lpstr>
      <vt:lpstr>E3.3</vt:lpstr>
      <vt:lpstr>E3.4</vt:lpstr>
      <vt:lpstr>E3.5</vt:lpstr>
      <vt:lpstr>E3.6</vt:lpstr>
      <vt:lpstr>E3.7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</dc:creator>
  <cp:lastModifiedBy>Hp</cp:lastModifiedBy>
  <dcterms:created xsi:type="dcterms:W3CDTF">2015-07-22T08:56:43Z</dcterms:created>
  <dcterms:modified xsi:type="dcterms:W3CDTF">2017-09-05T00:01:25Z</dcterms:modified>
</cp:coreProperties>
</file>