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D-Drive\website\content\post\should-i-buy-a-house\"/>
    </mc:Choice>
  </mc:AlternateContent>
  <xr:revisionPtr revIDLastSave="0" documentId="13_ncr:1_{5093B13E-5AE2-44B0-8FC3-DA27486F6FA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E11" i="1"/>
  <c r="B19" i="1"/>
  <c r="B15" i="1"/>
  <c r="E10" i="1"/>
  <c r="B16" i="1" s="1"/>
  <c r="B17" i="1" s="1"/>
  <c r="B22" i="1" s="1"/>
</calcChain>
</file>

<file path=xl/sharedStrings.xml><?xml version="1.0" encoding="utf-8"?>
<sst xmlns="http://schemas.openxmlformats.org/spreadsheetml/2006/main" count="19" uniqueCount="19">
  <si>
    <t>House Price</t>
  </si>
  <si>
    <t>Monthly Installment</t>
  </si>
  <si>
    <t>Monthly Mortgage Insurance</t>
  </si>
  <si>
    <t>Monthly Homeowner's Insurance</t>
  </si>
  <si>
    <t>Monthly Property Tax</t>
  </si>
  <si>
    <t>Yearly Housing Price Appreciation</t>
  </si>
  <si>
    <t>Stock Market Growth Rate</t>
  </si>
  <si>
    <t>Monthly Rent</t>
  </si>
  <si>
    <t>Mortgage Interest (%)</t>
  </si>
  <si>
    <t>Mortgage Period (years)</t>
  </si>
  <si>
    <t>Opportunity Cost</t>
  </si>
  <si>
    <t>Amount Paid in Mortgage</t>
  </si>
  <si>
    <t>Amount if Monthly Installments Invested In Stocks</t>
  </si>
  <si>
    <t>Gains If Invested In Stock</t>
  </si>
  <si>
    <t>Rental Benefits</t>
  </si>
  <si>
    <t>Home Price At Last Installment</t>
  </si>
  <si>
    <t>1 + growth rate house</t>
  </si>
  <si>
    <t>1 + growth rate stocks</t>
  </si>
  <si>
    <t>Capital Gain from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</si>
</sst>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B19" sqref="B19"/>
    </sheetView>
  </sheetViews>
  <sheetFormatPr defaultRowHeight="14.4" x14ac:dyDescent="0.3"/>
  <cols>
    <col min="1" max="1" width="48.88671875" customWidth="1"/>
    <col min="2" max="2" width="11.88671875" bestFit="1" customWidth="1"/>
    <col min="4" max="4" width="28.5546875" customWidth="1"/>
    <col min="7" max="7" width="42" customWidth="1"/>
  </cols>
  <sheetData>
    <row r="1" spans="1:5" x14ac:dyDescent="0.3">
      <c r="A1" t="s">
        <v>0</v>
      </c>
      <c r="B1" s="1">
        <v>1500000</v>
      </c>
    </row>
    <row r="2" spans="1:5" x14ac:dyDescent="0.3">
      <c r="A2" t="s">
        <v>8</v>
      </c>
      <c r="B2">
        <v>2.5</v>
      </c>
    </row>
    <row r="3" spans="1:5" x14ac:dyDescent="0.3">
      <c r="A3" t="s">
        <v>1</v>
      </c>
      <c r="B3" s="1">
        <v>9000</v>
      </c>
    </row>
    <row r="4" spans="1:5" x14ac:dyDescent="0.3">
      <c r="A4" t="s">
        <v>2</v>
      </c>
      <c r="B4" s="1">
        <v>800</v>
      </c>
    </row>
    <row r="5" spans="1:5" x14ac:dyDescent="0.3">
      <c r="A5" t="s">
        <v>3</v>
      </c>
      <c r="B5" s="1">
        <v>300</v>
      </c>
    </row>
    <row r="6" spans="1:5" x14ac:dyDescent="0.3">
      <c r="A6" t="s">
        <v>4</v>
      </c>
      <c r="B6">
        <v>1500</v>
      </c>
    </row>
    <row r="7" spans="1:5" x14ac:dyDescent="0.3">
      <c r="A7" t="s">
        <v>9</v>
      </c>
      <c r="B7">
        <v>30</v>
      </c>
    </row>
    <row r="9" spans="1:5" x14ac:dyDescent="0.3">
      <c r="A9" t="s">
        <v>5</v>
      </c>
      <c r="B9">
        <v>10</v>
      </c>
    </row>
    <row r="10" spans="1:5" x14ac:dyDescent="0.3">
      <c r="A10" t="s">
        <v>6</v>
      </c>
      <c r="B10">
        <v>25</v>
      </c>
      <c r="D10" t="s">
        <v>17</v>
      </c>
      <c r="E10">
        <f>(1+$B$10/100)</f>
        <v>1.25</v>
      </c>
    </row>
    <row r="11" spans="1:5" x14ac:dyDescent="0.3">
      <c r="D11" t="s">
        <v>16</v>
      </c>
      <c r="E11">
        <f>(1+$B$9/100)</f>
        <v>1.1000000000000001</v>
      </c>
    </row>
    <row r="12" spans="1:5" x14ac:dyDescent="0.3">
      <c r="A12" t="s">
        <v>7</v>
      </c>
      <c r="B12" s="2">
        <v>2500</v>
      </c>
    </row>
    <row r="15" spans="1:5" x14ac:dyDescent="0.3">
      <c r="A15" t="s">
        <v>11</v>
      </c>
      <c r="B15" s="1">
        <f>$B$3*12*$B$7</f>
        <v>3240000</v>
      </c>
    </row>
    <row r="16" spans="1:5" x14ac:dyDescent="0.3">
      <c r="A16" t="s">
        <v>12</v>
      </c>
      <c r="B16" s="1">
        <f>$B$3*12*($E$10*($E$10^$B$7-1)/($E$10-1))</f>
        <v>435668526.15101069</v>
      </c>
    </row>
    <row r="17" spans="1:2" x14ac:dyDescent="0.3">
      <c r="A17" t="s">
        <v>13</v>
      </c>
      <c r="B17" s="1">
        <f>$B16-B15</f>
        <v>432428526.15101069</v>
      </c>
    </row>
    <row r="19" spans="1:2" x14ac:dyDescent="0.3">
      <c r="A19" t="s">
        <v>14</v>
      </c>
      <c r="B19" s="1">
        <f>$B12*12*$B$7</f>
        <v>900000</v>
      </c>
    </row>
    <row r="20" spans="1:2" x14ac:dyDescent="0.3">
      <c r="A20" t="s">
        <v>15</v>
      </c>
      <c r="B20" s="1">
        <f>$B$1*($E$11^$B$7)</f>
        <v>26174103.403329667</v>
      </c>
    </row>
    <row r="21" spans="1:2" x14ac:dyDescent="0.3">
      <c r="A21" t="s">
        <v>18</v>
      </c>
      <c r="B21" s="1">
        <f>$B$20-$B$15</f>
        <v>22934103.403329667</v>
      </c>
    </row>
    <row r="22" spans="1:2" x14ac:dyDescent="0.3">
      <c r="A22" t="s">
        <v>10</v>
      </c>
      <c r="B22" s="1">
        <f>$B$17-$B$20-$B$19</f>
        <v>405354422.74768102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Kumar Srivastava</dc:creator>
  <cp:lastModifiedBy>Nitish Kumar Srivastava</cp:lastModifiedBy>
  <dcterms:created xsi:type="dcterms:W3CDTF">2015-06-05T18:17:20Z</dcterms:created>
  <dcterms:modified xsi:type="dcterms:W3CDTF">2021-04-18T18:41:52Z</dcterms:modified>
</cp:coreProperties>
</file>