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ira\Documents\"/>
    </mc:Choice>
  </mc:AlternateContent>
  <xr:revisionPtr revIDLastSave="0" documentId="13_ncr:1_{6A5DD0A8-9680-4CF9-83F5-0F7EF98091C5}" xr6:coauthVersionLast="46" xr6:coauthVersionMax="46" xr10:uidLastSave="{00000000-0000-0000-0000-000000000000}"/>
  <bookViews>
    <workbookView xWindow="-108" yWindow="-108" windowWidth="23256" windowHeight="12576" xr2:uid="{7011F115-9B49-489E-AF69-46485A82C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O36" i="1" s="1"/>
  <c r="O19" i="1"/>
  <c r="O18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6" i="1" s="1"/>
  <c r="H14" i="1"/>
  <c r="D19" i="1"/>
  <c r="D18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P36" i="1" l="1"/>
  <c r="E14" i="1"/>
  <c r="E15" i="1" s="1"/>
  <c r="O20" i="1"/>
  <c r="O21" i="1" s="1"/>
  <c r="D20" i="1"/>
  <c r="D15" i="1"/>
  <c r="D21" i="1" s="1"/>
</calcChain>
</file>

<file path=xl/sharedStrings.xml><?xml version="1.0" encoding="utf-8"?>
<sst xmlns="http://schemas.openxmlformats.org/spreadsheetml/2006/main" count="42" uniqueCount="28">
  <si>
    <t>Mutual Fund</t>
  </si>
  <si>
    <t>Home loan</t>
  </si>
  <si>
    <t>Term insurnace-T</t>
  </si>
  <si>
    <t>Term insurnace -N</t>
  </si>
  <si>
    <t>SBI Retirement Plan</t>
  </si>
  <si>
    <t>Term insuranace</t>
  </si>
  <si>
    <t>PPF</t>
  </si>
  <si>
    <t>PF-N</t>
  </si>
  <si>
    <t>PF-T</t>
  </si>
  <si>
    <t>NPS</t>
  </si>
  <si>
    <t>Sukynaya</t>
  </si>
  <si>
    <t>Papa health</t>
  </si>
  <si>
    <t>extra loan</t>
  </si>
  <si>
    <t>in hand salary</t>
  </si>
  <si>
    <t>Investment</t>
  </si>
  <si>
    <t>salary</t>
  </si>
  <si>
    <t>expenses</t>
  </si>
  <si>
    <t>shopping</t>
  </si>
  <si>
    <t>diesel</t>
  </si>
  <si>
    <t>maintaince</t>
  </si>
  <si>
    <t>electricty</t>
  </si>
  <si>
    <t>phone</t>
  </si>
  <si>
    <t xml:space="preserve">tv </t>
  </si>
  <si>
    <t>installments</t>
  </si>
  <si>
    <t>family birthdays/anniversary</t>
  </si>
  <si>
    <t>samaira</t>
  </si>
  <si>
    <t>luxory</t>
  </si>
  <si>
    <t>home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</si>
</sst>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91AA-D390-404B-A054-C217E17C4C1A}">
  <dimension ref="A1:P36"/>
  <sheetViews>
    <sheetView tabSelected="1" topLeftCell="A8" workbookViewId="0">
      <selection activeCell="O21" sqref="O21"/>
    </sheetView>
  </sheetViews>
  <sheetFormatPr defaultRowHeight="14.4" x14ac:dyDescent="0.3"/>
  <cols>
    <col min="1" max="1" width="17.21875" bestFit="1" customWidth="1"/>
    <col min="12" max="12" width="17.21875" bestFit="1" customWidth="1"/>
  </cols>
  <sheetData>
    <row r="1" spans="1:15" x14ac:dyDescent="0.3">
      <c r="A1" t="s">
        <v>14</v>
      </c>
    </row>
    <row r="2" spans="1:15" x14ac:dyDescent="0.3">
      <c r="A2" t="s">
        <v>0</v>
      </c>
      <c r="B2">
        <v>20000</v>
      </c>
      <c r="C2">
        <v>12</v>
      </c>
      <c r="D2">
        <f>B2*C2</f>
        <v>240000</v>
      </c>
      <c r="L2" t="s">
        <v>0</v>
      </c>
      <c r="M2">
        <v>40000</v>
      </c>
      <c r="N2">
        <v>12</v>
      </c>
      <c r="O2">
        <f>M2*N2</f>
        <v>480000</v>
      </c>
    </row>
    <row r="3" spans="1:15" x14ac:dyDescent="0.3">
      <c r="A3" t="s">
        <v>1</v>
      </c>
      <c r="B3">
        <v>73316</v>
      </c>
      <c r="C3">
        <v>12</v>
      </c>
      <c r="D3">
        <f>B3*C3</f>
        <v>879792</v>
      </c>
      <c r="L3" t="s">
        <v>1</v>
      </c>
      <c r="M3">
        <v>73316</v>
      </c>
      <c r="N3">
        <v>12</v>
      </c>
      <c r="O3">
        <f>M3*N3</f>
        <v>879792</v>
      </c>
    </row>
    <row r="4" spans="1:15" x14ac:dyDescent="0.3">
      <c r="A4" t="s">
        <v>2</v>
      </c>
      <c r="B4">
        <v>59000</v>
      </c>
      <c r="C4">
        <v>1</v>
      </c>
      <c r="D4">
        <f>B4*C4</f>
        <v>59000</v>
      </c>
      <c r="L4" t="s">
        <v>2</v>
      </c>
      <c r="M4">
        <v>59000</v>
      </c>
      <c r="N4">
        <v>1</v>
      </c>
      <c r="O4">
        <f>M4*N4</f>
        <v>59000</v>
      </c>
    </row>
    <row r="5" spans="1:15" x14ac:dyDescent="0.3">
      <c r="A5" t="s">
        <v>3</v>
      </c>
      <c r="B5">
        <v>4700</v>
      </c>
      <c r="C5">
        <v>1</v>
      </c>
      <c r="D5">
        <f>B5*C5</f>
        <v>4700</v>
      </c>
      <c r="L5" t="s">
        <v>3</v>
      </c>
      <c r="M5">
        <v>4700</v>
      </c>
      <c r="N5">
        <v>12</v>
      </c>
      <c r="O5">
        <f>M5*N5</f>
        <v>56400</v>
      </c>
    </row>
    <row r="6" spans="1:15" x14ac:dyDescent="0.3">
      <c r="A6" t="s">
        <v>4</v>
      </c>
      <c r="B6">
        <v>100000</v>
      </c>
      <c r="C6">
        <v>1</v>
      </c>
      <c r="D6">
        <f>B6*C6</f>
        <v>100000</v>
      </c>
      <c r="L6" t="s">
        <v>4</v>
      </c>
      <c r="M6">
        <v>100000</v>
      </c>
      <c r="N6">
        <v>1</v>
      </c>
      <c r="O6">
        <f>M6*N6</f>
        <v>100000</v>
      </c>
    </row>
    <row r="7" spans="1:15" x14ac:dyDescent="0.3">
      <c r="A7" t="s">
        <v>5</v>
      </c>
      <c r="B7">
        <v>4670</v>
      </c>
      <c r="C7">
        <v>1</v>
      </c>
      <c r="D7">
        <f>B7*C7</f>
        <v>4670</v>
      </c>
      <c r="L7" t="s">
        <v>5</v>
      </c>
      <c r="M7">
        <v>4670</v>
      </c>
      <c r="N7">
        <v>1</v>
      </c>
      <c r="O7">
        <f>M7*N7</f>
        <v>4670</v>
      </c>
    </row>
    <row r="8" spans="1:15" x14ac:dyDescent="0.3">
      <c r="A8" t="s">
        <v>6</v>
      </c>
      <c r="B8">
        <v>30000</v>
      </c>
      <c r="C8">
        <v>1</v>
      </c>
      <c r="D8">
        <f>B8*C8</f>
        <v>30000</v>
      </c>
      <c r="L8" t="s">
        <v>6</v>
      </c>
      <c r="M8">
        <v>30000</v>
      </c>
      <c r="N8">
        <v>1</v>
      </c>
      <c r="O8">
        <f>M8*N8</f>
        <v>30000</v>
      </c>
    </row>
    <row r="9" spans="1:15" x14ac:dyDescent="0.3">
      <c r="A9" t="s">
        <v>7</v>
      </c>
      <c r="B9">
        <v>12000</v>
      </c>
      <c r="C9">
        <v>12</v>
      </c>
      <c r="D9">
        <f>B9*C9</f>
        <v>144000</v>
      </c>
      <c r="L9" t="s">
        <v>7</v>
      </c>
      <c r="M9">
        <v>12000</v>
      </c>
      <c r="N9">
        <v>12</v>
      </c>
      <c r="O9">
        <f>M9*N9</f>
        <v>144000</v>
      </c>
    </row>
    <row r="10" spans="1:15" x14ac:dyDescent="0.3">
      <c r="A10" t="s">
        <v>8</v>
      </c>
      <c r="B10">
        <v>13000</v>
      </c>
      <c r="C10">
        <v>12</v>
      </c>
      <c r="D10">
        <f>B10*C10</f>
        <v>156000</v>
      </c>
      <c r="L10" t="s">
        <v>8</v>
      </c>
      <c r="M10">
        <v>13000</v>
      </c>
      <c r="N10">
        <v>12</v>
      </c>
      <c r="O10">
        <f>M10*N10</f>
        <v>156000</v>
      </c>
    </row>
    <row r="11" spans="1:15" x14ac:dyDescent="0.3">
      <c r="A11" t="s">
        <v>9</v>
      </c>
      <c r="B11">
        <v>5000</v>
      </c>
      <c r="C11">
        <v>12</v>
      </c>
      <c r="D11">
        <f>B11*C11</f>
        <v>60000</v>
      </c>
      <c r="L11" t="s">
        <v>9</v>
      </c>
      <c r="M11">
        <v>6000</v>
      </c>
      <c r="N11">
        <v>12</v>
      </c>
      <c r="O11">
        <f>M11*N11</f>
        <v>72000</v>
      </c>
    </row>
    <row r="12" spans="1:15" x14ac:dyDescent="0.3">
      <c r="A12" t="s">
        <v>10</v>
      </c>
      <c r="B12">
        <v>8300</v>
      </c>
      <c r="C12">
        <v>1</v>
      </c>
      <c r="D12">
        <f>B12*C12</f>
        <v>8300</v>
      </c>
      <c r="L12" t="s">
        <v>10</v>
      </c>
      <c r="M12">
        <v>5000</v>
      </c>
      <c r="N12">
        <v>12</v>
      </c>
      <c r="O12">
        <f>M12*N12</f>
        <v>60000</v>
      </c>
    </row>
    <row r="13" spans="1:15" x14ac:dyDescent="0.3">
      <c r="A13" t="s">
        <v>11</v>
      </c>
      <c r="B13">
        <v>35692</v>
      </c>
      <c r="C13">
        <v>1</v>
      </c>
      <c r="D13">
        <f>B13*C13</f>
        <v>35692</v>
      </c>
      <c r="L13" t="s">
        <v>11</v>
      </c>
      <c r="M13">
        <v>0</v>
      </c>
      <c r="N13">
        <v>1</v>
      </c>
      <c r="O13">
        <f>M13*N13</f>
        <v>0</v>
      </c>
    </row>
    <row r="14" spans="1:15" x14ac:dyDescent="0.3">
      <c r="A14" t="s">
        <v>12</v>
      </c>
      <c r="B14">
        <v>50000</v>
      </c>
      <c r="C14">
        <v>12</v>
      </c>
      <c r="D14">
        <f>B14*C14</f>
        <v>600000</v>
      </c>
      <c r="E14">
        <f>D3+D14</f>
        <v>1479792</v>
      </c>
      <c r="F14">
        <v>44000</v>
      </c>
      <c r="G14">
        <v>12</v>
      </c>
      <c r="H14">
        <f>F14*G14</f>
        <v>528000</v>
      </c>
      <c r="L14" t="s">
        <v>12</v>
      </c>
      <c r="M14">
        <v>50000</v>
      </c>
      <c r="N14">
        <v>12</v>
      </c>
      <c r="O14">
        <f>M14*N14</f>
        <v>600000</v>
      </c>
    </row>
    <row r="15" spans="1:15" x14ac:dyDescent="0.3">
      <c r="D15">
        <f>SUM(D2:D14)</f>
        <v>2322154</v>
      </c>
      <c r="E15">
        <f>E14-H14</f>
        <v>951792</v>
      </c>
    </row>
    <row r="16" spans="1:15" x14ac:dyDescent="0.3">
      <c r="O16">
        <f>SUM(O2:O14)</f>
        <v>2641862</v>
      </c>
    </row>
    <row r="18" spans="1:15" x14ac:dyDescent="0.3">
      <c r="A18" t="s">
        <v>13</v>
      </c>
      <c r="B18">
        <v>158000</v>
      </c>
      <c r="C18">
        <v>12</v>
      </c>
      <c r="D18">
        <f>B18*C18</f>
        <v>1896000</v>
      </c>
      <c r="L18" t="s">
        <v>13</v>
      </c>
      <c r="M18">
        <v>165000</v>
      </c>
      <c r="N18">
        <v>12</v>
      </c>
      <c r="O18">
        <f>M18*N18</f>
        <v>1980000</v>
      </c>
    </row>
    <row r="19" spans="1:15" x14ac:dyDescent="0.3">
      <c r="B19">
        <v>141000</v>
      </c>
      <c r="C19">
        <v>12</v>
      </c>
      <c r="D19">
        <f>B19*C19</f>
        <v>1692000</v>
      </c>
      <c r="M19">
        <v>147000</v>
      </c>
      <c r="N19">
        <v>12</v>
      </c>
      <c r="O19">
        <f>M19*N19</f>
        <v>1764000</v>
      </c>
    </row>
    <row r="20" spans="1:15" x14ac:dyDescent="0.3">
      <c r="D20">
        <f>D18+D19</f>
        <v>3588000</v>
      </c>
      <c r="O20">
        <f>O18+O19</f>
        <v>3744000</v>
      </c>
    </row>
    <row r="21" spans="1:15" x14ac:dyDescent="0.3">
      <c r="D21">
        <f>D20-D15</f>
        <v>1265846</v>
      </c>
      <c r="O21">
        <f>O20-O16</f>
        <v>1102138</v>
      </c>
    </row>
    <row r="23" spans="1:15" x14ac:dyDescent="0.3">
      <c r="L23" t="s">
        <v>15</v>
      </c>
      <c r="M23">
        <v>20000</v>
      </c>
    </row>
    <row r="24" spans="1:15" x14ac:dyDescent="0.3">
      <c r="L24" t="s">
        <v>16</v>
      </c>
      <c r="M24">
        <v>20000</v>
      </c>
    </row>
    <row r="25" spans="1:15" x14ac:dyDescent="0.3">
      <c r="L25" t="s">
        <v>17</v>
      </c>
      <c r="M25">
        <v>10000</v>
      </c>
    </row>
    <row r="26" spans="1:15" x14ac:dyDescent="0.3">
      <c r="L26" t="s">
        <v>18</v>
      </c>
      <c r="M26">
        <v>3000</v>
      </c>
    </row>
    <row r="27" spans="1:15" x14ac:dyDescent="0.3">
      <c r="L27" t="s">
        <v>19</v>
      </c>
      <c r="M27">
        <v>5000</v>
      </c>
    </row>
    <row r="28" spans="1:15" x14ac:dyDescent="0.3">
      <c r="L28" t="s">
        <v>20</v>
      </c>
      <c r="M28">
        <v>2000</v>
      </c>
    </row>
    <row r="29" spans="1:15" x14ac:dyDescent="0.3">
      <c r="L29" t="s">
        <v>21</v>
      </c>
      <c r="M29">
        <v>1000</v>
      </c>
    </row>
    <row r="30" spans="1:15" x14ac:dyDescent="0.3">
      <c r="L30" t="s">
        <v>22</v>
      </c>
      <c r="M30">
        <v>1000</v>
      </c>
    </row>
    <row r="31" spans="1:15" x14ac:dyDescent="0.3">
      <c r="L31" t="s">
        <v>23</v>
      </c>
      <c r="M31">
        <v>15000</v>
      </c>
    </row>
    <row r="32" spans="1:15" x14ac:dyDescent="0.3">
      <c r="L32" t="s">
        <v>24</v>
      </c>
      <c r="M32">
        <v>35000</v>
      </c>
    </row>
    <row r="33" spans="12:16" x14ac:dyDescent="0.3">
      <c r="L33" t="s">
        <v>25</v>
      </c>
      <c r="M33">
        <v>50000</v>
      </c>
    </row>
    <row r="34" spans="12:16" x14ac:dyDescent="0.3">
      <c r="L34" t="s">
        <v>26</v>
      </c>
      <c r="M34">
        <v>8300</v>
      </c>
    </row>
    <row r="35" spans="12:16" x14ac:dyDescent="0.3">
      <c r="L35" t="s">
        <v>27</v>
      </c>
      <c r="M35">
        <v>100000</v>
      </c>
    </row>
    <row r="36" spans="12:16" x14ac:dyDescent="0.3">
      <c r="M36">
        <f>SUM(M23:M35)</f>
        <v>270300</v>
      </c>
      <c r="N36">
        <v>12</v>
      </c>
      <c r="O36">
        <f>M36*N36</f>
        <v>3243600</v>
      </c>
      <c r="P36">
        <f>O36-O21</f>
        <v>2141462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Samaira</dc:creator>
  <cp:lastModifiedBy>Samaira</cp:lastModifiedBy>
  <dcterms:created xsi:type="dcterms:W3CDTF">2021-02-07T08:09:08Z</dcterms:created>
  <dcterms:modified xsi:type="dcterms:W3CDTF">2021-02-07T09:52:14Z</dcterms:modified>
</cp:coreProperties>
</file>