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766D7903-D166-4B3C-A20C-06B31149E99A}" xr6:coauthVersionLast="47" xr6:coauthVersionMax="47" xr10:uidLastSave="{00000000-0000-0000-0000-000000000000}"/>
  <bookViews>
    <workbookView xWindow="-110" yWindow="-110" windowWidth="19420" windowHeight="10300" xr2:uid="{1F369A85-E414-40D2-8620-5EEB5E18B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P12" i="1"/>
  <c r="N12" i="1"/>
  <c r="O12" i="1" s="1"/>
  <c r="Q12" i="1" s="1"/>
  <c r="J12" i="1"/>
  <c r="I12" i="1"/>
  <c r="P11" i="1"/>
  <c r="N11" i="1"/>
  <c r="O11" i="1" s="1"/>
  <c r="Q11" i="1" s="1"/>
  <c r="J11" i="1"/>
  <c r="I11" i="1"/>
  <c r="P10" i="1"/>
  <c r="N10" i="1"/>
  <c r="O10" i="1" s="1"/>
  <c r="Q10" i="1" s="1"/>
  <c r="J10" i="1"/>
  <c r="I10" i="1"/>
  <c r="P9" i="1"/>
  <c r="N9" i="1"/>
  <c r="O9" i="1" s="1"/>
  <c r="Q9" i="1" s="1"/>
  <c r="J9" i="1"/>
  <c r="I9" i="1"/>
  <c r="P8" i="1"/>
  <c r="N8" i="1"/>
  <c r="O8" i="1" s="1"/>
  <c r="Q8" i="1" s="1"/>
  <c r="J8" i="1"/>
  <c r="I8" i="1"/>
  <c r="P7" i="1"/>
  <c r="N7" i="1"/>
  <c r="O7" i="1" s="1"/>
  <c r="Q7" i="1" s="1"/>
  <c r="J7" i="1"/>
  <c r="I7" i="1"/>
  <c r="P6" i="1"/>
  <c r="N6" i="1"/>
  <c r="O6" i="1" s="1"/>
  <c r="Q6" i="1" s="1"/>
  <c r="J6" i="1"/>
  <c r="I6" i="1"/>
  <c r="P5" i="1"/>
  <c r="N5" i="1"/>
  <c r="O5" i="1" s="1"/>
  <c r="Q5" i="1" s="1"/>
  <c r="J5" i="1"/>
  <c r="I5" i="1"/>
  <c r="P4" i="1"/>
  <c r="N4" i="1"/>
  <c r="O4" i="1" s="1"/>
  <c r="Q4" i="1" s="1"/>
  <c r="J4" i="1"/>
  <c r="I4" i="1"/>
  <c r="P3" i="1"/>
  <c r="N3" i="1"/>
  <c r="O3" i="1" s="1"/>
  <c r="Q3" i="1" s="1"/>
  <c r="J3" i="1"/>
  <c r="I3" i="1"/>
  <c r="E15" i="1" s="1"/>
  <c r="M3" i="1" l="1"/>
  <c r="M4" i="1"/>
  <c r="M5" i="1"/>
  <c r="M6" i="1"/>
  <c r="M7" i="1"/>
  <c r="M8" i="1"/>
  <c r="M9" i="1"/>
  <c r="M10" i="1"/>
  <c r="M11" i="1"/>
  <c r="M12" i="1"/>
  <c r="C15" i="1"/>
</calcChain>
</file>

<file path=xl/sharedStrings.xml><?xml version="1.0" encoding="utf-8"?>
<sst xmlns="http://schemas.openxmlformats.org/spreadsheetml/2006/main" count="29" uniqueCount="29">
  <si>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</si>
  <si>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</si>
  <si>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</si>
  <si>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</si>
  <si>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</si>
  <si>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</si>
  <si>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</si>
  <si>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</si>
  <si>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Total marks</t>
  </si>
  <si>
    <t>Average marks</t>
  </si>
  <si>
    <t>Rank</t>
  </si>
  <si>
    <t>Percentage</t>
  </si>
  <si>
    <t>length</t>
  </si>
  <si>
    <t>name</t>
  </si>
  <si>
    <t>substitute</t>
  </si>
  <si>
    <t>concat</t>
  </si>
  <si>
    <t>proper</t>
  </si>
  <si>
    <t>Rohan</t>
  </si>
  <si>
    <t>Mo  han</t>
  </si>
  <si>
    <t>Ravi meheta</t>
  </si>
  <si>
    <t>Ruby tondon</t>
  </si>
  <si>
    <t>Radhika gupta</t>
  </si>
  <si>
    <t>Rakhi</t>
  </si>
  <si>
    <t>David</t>
  </si>
  <si>
    <t>Mon  ika mis  hra</t>
  </si>
  <si>
    <t>Tommy singh</t>
  </si>
  <si>
    <t>p.Rakesh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</si>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</sst>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1D39-0272-4C43-9157-519E07044A60}">
  <dimension ref="A2:Q15"/>
  <sheetViews>
    <sheetView tabSelected="1" zoomScale="71" workbookViewId="0">
      <selection activeCell="J16" sqref="J16"/>
    </sheetView>
  </sheetViews>
  <sheetFormatPr defaultRowHeight="14.5" x14ac:dyDescent="0.35"/>
  <cols>
    <col min="1" max="1" width="14.453125" customWidth="1"/>
    <col min="2" max="2" width="23.26953125" customWidth="1"/>
    <col min="3" max="3" width="9.7265625" customWidth="1"/>
    <col min="9" max="9" width="16.90625" customWidth="1"/>
    <col min="11" max="11" width="14.81640625" customWidth="1"/>
    <col min="14" max="14" width="20.36328125" customWidth="1"/>
    <col min="15" max="15" width="18.81640625" customWidth="1"/>
    <col min="16" max="16" width="25" customWidth="1"/>
    <col min="17" max="17" width="24.6328125" customWidth="1"/>
  </cols>
  <sheetData>
    <row r="2" spans="1:17" ht="18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2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7" ht="18.5" x14ac:dyDescent="0.45">
      <c r="A3" s="3">
        <v>100101</v>
      </c>
      <c r="B3" s="3" t="s">
        <v>17</v>
      </c>
      <c r="C3" s="3">
        <v>72</v>
      </c>
      <c r="D3" s="3">
        <v>55</v>
      </c>
      <c r="E3" s="3">
        <v>52</v>
      </c>
      <c r="F3" s="3">
        <v>69</v>
      </c>
      <c r="G3" s="3">
        <v>95</v>
      </c>
      <c r="H3" s="3">
        <v>32</v>
      </c>
      <c r="I3" s="3">
        <f>SUM(C3:H3)</f>
        <v>375</v>
      </c>
      <c r="J3" s="4">
        <f>AVERAGE(C3:H3)</f>
        <v>62.5</v>
      </c>
      <c r="K3" s="5">
        <f>RANK(I3,$I$3:$I$12,0)</f>
        <v>10</v>
      </c>
      <c r="L3" s="3">
        <v>62.5</v>
      </c>
      <c r="M3" s="3">
        <f>LEN(N3)</f>
        <v>5</v>
      </c>
      <c r="N3" s="6" t="str">
        <f>TRIM(B3)</f>
        <v>Rohan</v>
      </c>
      <c r="O3" s="6" t="str">
        <f>SUBSTITUTE(N3,"Rakhi","Rockey")</f>
        <v>Rohan</v>
      </c>
      <c r="P3" s="6" t="str">
        <f>_xlfn.CONCAT(A3,N3)</f>
        <v>100101Rohan</v>
      </c>
      <c r="Q3" s="6" t="str">
        <f>PROPER(O3)</f>
        <v>Rohan</v>
      </c>
    </row>
    <row r="4" spans="1:17" ht="18.5" x14ac:dyDescent="0.45">
      <c r="A4" s="3">
        <v>100102</v>
      </c>
      <c r="B4" s="3" t="s">
        <v>18</v>
      </c>
      <c r="C4" s="3">
        <v>65</v>
      </c>
      <c r="D4" s="3">
        <v>51</v>
      </c>
      <c r="E4" s="3">
        <v>63</v>
      </c>
      <c r="F4" s="3">
        <v>85</v>
      </c>
      <c r="G4" s="3">
        <v>71</v>
      </c>
      <c r="H4" s="3">
        <v>69</v>
      </c>
      <c r="I4" s="3">
        <f t="shared" ref="I4:I12" si="0">SUM(C4:H4)</f>
        <v>404</v>
      </c>
      <c r="J4" s="4">
        <f t="shared" ref="J4:J12" si="1">AVERAGE(C4:H4)</f>
        <v>67.333333333333329</v>
      </c>
      <c r="K4" s="5">
        <f t="shared" ref="K4:K12" si="2">RANK(I4,$I$3:$I$12,0)</f>
        <v>7</v>
      </c>
      <c r="L4" s="3">
        <v>67.3</v>
      </c>
      <c r="M4" s="3">
        <f t="shared" ref="M4:M12" si="3">LEN(N4)</f>
        <v>5</v>
      </c>
      <c r="N4" s="6" t="str">
        <f>SUBSTITUTE(B4, " ", "")</f>
        <v>Mohan</v>
      </c>
      <c r="O4" s="6" t="str">
        <f t="shared" ref="O4:O12" si="4">SUBSTITUTE(N4,"Rakhi","Rockey")</f>
        <v>Mohan</v>
      </c>
      <c r="P4" s="6" t="str">
        <f t="shared" ref="P4:P12" si="5">_xlfn.CONCAT(A4,N4)</f>
        <v>100102Mohan</v>
      </c>
      <c r="Q4" s="6" t="str">
        <f t="shared" ref="Q4:Q12" si="6">PROPER(O4)</f>
        <v>Mohan</v>
      </c>
    </row>
    <row r="5" spans="1:17" ht="18.5" x14ac:dyDescent="0.45">
      <c r="A5" s="3">
        <v>100103</v>
      </c>
      <c r="B5" s="3" t="s">
        <v>19</v>
      </c>
      <c r="C5" s="3">
        <v>72</v>
      </c>
      <c r="D5" s="3">
        <v>56</v>
      </c>
      <c r="E5" s="3">
        <v>78</v>
      </c>
      <c r="F5" s="3">
        <v>85</v>
      </c>
      <c r="G5" s="3">
        <v>47</v>
      </c>
      <c r="H5" s="3">
        <v>68</v>
      </c>
      <c r="I5" s="3">
        <f t="shared" si="0"/>
        <v>406</v>
      </c>
      <c r="J5" s="4">
        <f t="shared" si="1"/>
        <v>67.666666666666671</v>
      </c>
      <c r="K5" s="5">
        <f t="shared" si="2"/>
        <v>6</v>
      </c>
      <c r="L5" s="3">
        <v>67.599999999999994</v>
      </c>
      <c r="M5" s="3">
        <f t="shared" si="3"/>
        <v>11</v>
      </c>
      <c r="N5" s="6" t="str">
        <f t="shared" ref="N5:N12" si="7">TRIM(B5)</f>
        <v>Ravi meheta</v>
      </c>
      <c r="O5" s="6" t="str">
        <f t="shared" si="4"/>
        <v>Ravi meheta</v>
      </c>
      <c r="P5" s="6" t="str">
        <f t="shared" si="5"/>
        <v>100103Ravi meheta</v>
      </c>
      <c r="Q5" s="6" t="str">
        <f t="shared" si="6"/>
        <v>Ravi Meheta</v>
      </c>
    </row>
    <row r="6" spans="1:17" ht="18.5" x14ac:dyDescent="0.45">
      <c r="A6" s="3">
        <v>100104</v>
      </c>
      <c r="B6" s="3" t="s">
        <v>20</v>
      </c>
      <c r="C6" s="3">
        <v>68</v>
      </c>
      <c r="D6" s="3">
        <v>71</v>
      </c>
      <c r="E6" s="3">
        <v>85</v>
      </c>
      <c r="F6" s="3">
        <v>84</v>
      </c>
      <c r="G6" s="3">
        <v>78</v>
      </c>
      <c r="H6" s="3">
        <v>60</v>
      </c>
      <c r="I6" s="3">
        <f t="shared" si="0"/>
        <v>446</v>
      </c>
      <c r="J6" s="4">
        <f t="shared" si="1"/>
        <v>74.333333333333329</v>
      </c>
      <c r="K6" s="5">
        <f t="shared" si="2"/>
        <v>2</v>
      </c>
      <c r="L6" s="3">
        <v>74.3</v>
      </c>
      <c r="M6" s="3">
        <f t="shared" si="3"/>
        <v>11</v>
      </c>
      <c r="N6" s="6" t="str">
        <f t="shared" si="7"/>
        <v>Ruby tondon</v>
      </c>
      <c r="O6" s="6" t="str">
        <f t="shared" si="4"/>
        <v>Ruby tondon</v>
      </c>
      <c r="P6" s="6" t="str">
        <f t="shared" si="5"/>
        <v>100104Ruby tondon</v>
      </c>
      <c r="Q6" s="6" t="str">
        <f t="shared" si="6"/>
        <v>Ruby Tondon</v>
      </c>
    </row>
    <row r="7" spans="1:17" ht="18.5" x14ac:dyDescent="0.45">
      <c r="A7" s="3">
        <v>100105</v>
      </c>
      <c r="B7" s="3" t="s">
        <v>21</v>
      </c>
      <c r="C7" s="3">
        <v>80</v>
      </c>
      <c r="D7" s="3">
        <v>78</v>
      </c>
      <c r="E7" s="3">
        <v>58</v>
      </c>
      <c r="F7" s="3">
        <v>65</v>
      </c>
      <c r="G7" s="3">
        <v>68</v>
      </c>
      <c r="H7" s="3">
        <v>45</v>
      </c>
      <c r="I7" s="3">
        <f t="shared" si="0"/>
        <v>394</v>
      </c>
      <c r="J7" s="4">
        <f t="shared" si="1"/>
        <v>65.666666666666671</v>
      </c>
      <c r="K7" s="5">
        <f t="shared" si="2"/>
        <v>8</v>
      </c>
      <c r="L7" s="3">
        <v>65.599999999999994</v>
      </c>
      <c r="M7" s="3">
        <f t="shared" si="3"/>
        <v>13</v>
      </c>
      <c r="N7" s="6" t="str">
        <f t="shared" si="7"/>
        <v>Radhika gupta</v>
      </c>
      <c r="O7" s="6" t="str">
        <f t="shared" si="4"/>
        <v>Radhika gupta</v>
      </c>
      <c r="P7" s="6" t="str">
        <f t="shared" si="5"/>
        <v>100105Radhika gupta</v>
      </c>
      <c r="Q7" s="6" t="str">
        <f t="shared" si="6"/>
        <v>Radhika Gupta</v>
      </c>
    </row>
    <row r="8" spans="1:17" ht="18.5" x14ac:dyDescent="0.45">
      <c r="A8" s="3">
        <v>100106</v>
      </c>
      <c r="B8" s="3" t="s">
        <v>22</v>
      </c>
      <c r="C8" s="3">
        <v>61</v>
      </c>
      <c r="D8" s="3">
        <v>78</v>
      </c>
      <c r="E8" s="3">
        <v>45</v>
      </c>
      <c r="F8" s="3">
        <v>62</v>
      </c>
      <c r="G8" s="3">
        <v>75</v>
      </c>
      <c r="H8" s="3">
        <v>64</v>
      </c>
      <c r="I8" s="3">
        <f t="shared" si="0"/>
        <v>385</v>
      </c>
      <c r="J8" s="4">
        <f t="shared" si="1"/>
        <v>64.166666666666671</v>
      </c>
      <c r="K8" s="5">
        <f t="shared" si="2"/>
        <v>9</v>
      </c>
      <c r="L8" s="3">
        <v>64.16</v>
      </c>
      <c r="M8" s="3">
        <f t="shared" si="3"/>
        <v>5</v>
      </c>
      <c r="N8" s="6" t="str">
        <f t="shared" si="7"/>
        <v>Rakhi</v>
      </c>
      <c r="O8" s="6" t="str">
        <f t="shared" si="4"/>
        <v>Rockey</v>
      </c>
      <c r="P8" s="6" t="str">
        <f t="shared" si="5"/>
        <v>100106Rakhi</v>
      </c>
      <c r="Q8" s="6" t="str">
        <f t="shared" si="6"/>
        <v>Rockey</v>
      </c>
    </row>
    <row r="9" spans="1:17" ht="18.5" x14ac:dyDescent="0.45">
      <c r="A9" s="3">
        <v>100107</v>
      </c>
      <c r="B9" s="3" t="s">
        <v>23</v>
      </c>
      <c r="C9" s="3">
        <v>78</v>
      </c>
      <c r="D9" s="3">
        <v>69</v>
      </c>
      <c r="E9" s="3">
        <v>96</v>
      </c>
      <c r="F9" s="3">
        <v>52</v>
      </c>
      <c r="G9" s="3">
        <v>63</v>
      </c>
      <c r="H9" s="3">
        <v>87</v>
      </c>
      <c r="I9" s="3">
        <f t="shared" si="0"/>
        <v>445</v>
      </c>
      <c r="J9" s="4">
        <f t="shared" si="1"/>
        <v>74.166666666666671</v>
      </c>
      <c r="K9" s="5">
        <f t="shared" si="2"/>
        <v>3</v>
      </c>
      <c r="L9" s="3">
        <v>74.17</v>
      </c>
      <c r="M9" s="3">
        <f t="shared" si="3"/>
        <v>5</v>
      </c>
      <c r="N9" s="6" t="str">
        <f t="shared" si="7"/>
        <v>David</v>
      </c>
      <c r="O9" s="6" t="str">
        <f t="shared" si="4"/>
        <v>David</v>
      </c>
      <c r="P9" s="6" t="str">
        <f t="shared" si="5"/>
        <v>100107David</v>
      </c>
      <c r="Q9" s="6" t="str">
        <f t="shared" si="6"/>
        <v>David</v>
      </c>
    </row>
    <row r="10" spans="1:17" ht="18.5" x14ac:dyDescent="0.45">
      <c r="A10" s="3">
        <v>100108</v>
      </c>
      <c r="B10" s="3" t="s">
        <v>24</v>
      </c>
      <c r="C10" s="3">
        <v>96</v>
      </c>
      <c r="D10" s="3">
        <v>85</v>
      </c>
      <c r="E10" s="3">
        <v>86</v>
      </c>
      <c r="F10" s="3">
        <v>84</v>
      </c>
      <c r="G10" s="3">
        <v>45</v>
      </c>
      <c r="H10" s="3">
        <v>63</v>
      </c>
      <c r="I10" s="3">
        <f t="shared" si="0"/>
        <v>459</v>
      </c>
      <c r="J10" s="4">
        <f t="shared" si="1"/>
        <v>76.5</v>
      </c>
      <c r="K10" s="5">
        <f t="shared" si="2"/>
        <v>1</v>
      </c>
      <c r="L10" s="3">
        <v>76.5</v>
      </c>
      <c r="M10" s="3">
        <f t="shared" si="3"/>
        <v>13</v>
      </c>
      <c r="N10" s="6" t="str">
        <f>SUBSTITUTE(B10,"  ","")</f>
        <v>Monika mishra</v>
      </c>
      <c r="O10" s="6" t="str">
        <f t="shared" si="4"/>
        <v>Monika mishra</v>
      </c>
      <c r="P10" s="6" t="str">
        <f t="shared" si="5"/>
        <v>100108Monika mishra</v>
      </c>
      <c r="Q10" s="6" t="str">
        <f t="shared" si="6"/>
        <v>Monika Mishra</v>
      </c>
    </row>
    <row r="11" spans="1:17" ht="18.5" x14ac:dyDescent="0.45">
      <c r="A11" s="3">
        <v>100109</v>
      </c>
      <c r="B11" s="3" t="s">
        <v>25</v>
      </c>
      <c r="C11" s="3">
        <v>75</v>
      </c>
      <c r="D11" s="3">
        <v>63</v>
      </c>
      <c r="E11" s="3">
        <v>54</v>
      </c>
      <c r="F11" s="3">
        <v>63</v>
      </c>
      <c r="G11" s="3">
        <v>61</v>
      </c>
      <c r="H11" s="3">
        <v>98</v>
      </c>
      <c r="I11" s="3">
        <f t="shared" si="0"/>
        <v>414</v>
      </c>
      <c r="J11" s="4">
        <f t="shared" si="1"/>
        <v>69</v>
      </c>
      <c r="K11" s="5">
        <f t="shared" si="2"/>
        <v>5</v>
      </c>
      <c r="L11" s="3">
        <v>69</v>
      </c>
      <c r="M11" s="3">
        <f t="shared" si="3"/>
        <v>11</v>
      </c>
      <c r="N11" s="6" t="str">
        <f>TRIM(B11)</f>
        <v>Tommy singh</v>
      </c>
      <c r="O11" s="6" t="str">
        <f t="shared" si="4"/>
        <v>Tommy singh</v>
      </c>
      <c r="P11" s="6" t="str">
        <f t="shared" si="5"/>
        <v>100109Tommy singh</v>
      </c>
      <c r="Q11" s="6" t="str">
        <f t="shared" si="6"/>
        <v>Tommy Singh</v>
      </c>
    </row>
    <row r="12" spans="1:17" ht="18.5" x14ac:dyDescent="0.45">
      <c r="A12" s="3">
        <v>100110</v>
      </c>
      <c r="B12" s="3" t="s">
        <v>26</v>
      </c>
      <c r="C12" s="3">
        <v>63</v>
      </c>
      <c r="D12" s="3">
        <v>52</v>
      </c>
      <c r="E12" s="3">
        <v>96</v>
      </c>
      <c r="F12" s="3">
        <v>87</v>
      </c>
      <c r="G12" s="3">
        <v>78</v>
      </c>
      <c r="H12" s="3">
        <v>45</v>
      </c>
      <c r="I12" s="3">
        <f t="shared" si="0"/>
        <v>421</v>
      </c>
      <c r="J12" s="4">
        <f t="shared" si="1"/>
        <v>70.166666666666671</v>
      </c>
      <c r="K12" s="5">
        <f t="shared" si="2"/>
        <v>4</v>
      </c>
      <c r="L12" s="3">
        <v>70</v>
      </c>
      <c r="M12" s="3">
        <f t="shared" si="3"/>
        <v>8</v>
      </c>
      <c r="N12" s="6" t="str">
        <f t="shared" si="7"/>
        <v>p.Rakesh</v>
      </c>
      <c r="O12" s="6" t="str">
        <f t="shared" si="4"/>
        <v>p.Rakesh</v>
      </c>
      <c r="P12" s="6" t="str">
        <f t="shared" si="5"/>
        <v>100110p.Rakesh</v>
      </c>
      <c r="Q12" s="6" t="str">
        <f t="shared" si="6"/>
        <v>P.Rakesh</v>
      </c>
    </row>
    <row r="14" spans="1:17" ht="18" x14ac:dyDescent="0.4">
      <c r="C14" s="2" t="s">
        <v>27</v>
      </c>
      <c r="E14" s="2" t="s">
        <v>28</v>
      </c>
    </row>
    <row r="15" spans="1:17" ht="18" x14ac:dyDescent="0.4">
      <c r="C15" s="3">
        <f>MIN(I3:I12)</f>
        <v>375</v>
      </c>
      <c r="E15" s="3">
        <f>MAX(I3:I12)</f>
        <v>459</v>
      </c>
    </row>
  </sheetData>
  <conditionalFormatting sqref="I3:I12">
    <cfRule type="cellIs" dxfId="1" priority="1" operator="greaterThan">
      <formula>417</formula>
    </cfRule>
    <cfRule type="cellIs" dxfId="0" priority="2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2023-09-17T05:48:25Z</dcterms:created>
  <dcterms:modified xsi:type="dcterms:W3CDTF">2023-09-17T05:51:24Z</dcterms:modified>
</cp:coreProperties>
</file>