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es Analysis Project\"/>
    </mc:Choice>
  </mc:AlternateContent>
  <xr:revisionPtr revIDLastSave="0" documentId="13_ncr:1_{11FF9022-82EA-4440-BD04-C8A93F2A3C1E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Products" sheetId="1" r:id="rId1"/>
    <sheet name="Sales" sheetId="2" r:id="rId2"/>
    <sheet name="Salespersons" sheetId="3" r:id="rId3"/>
    <sheet name="Transformed_Data" sheetId="4" r:id="rId4"/>
    <sheet name="Sales_By_Months" sheetId="6" r:id="rId5"/>
    <sheet name="Sales_By_Product_Category" sheetId="7" r:id="rId6"/>
    <sheet name="Top_5_Products_By_Sales" sheetId="8" r:id="rId7"/>
  </sheets>
  <definedNames>
    <definedName name="_xlnm._FilterDatabase" localSheetId="3" hidden="1">Transformed_Data!$A$1:$M$31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</calcChain>
</file>

<file path=xl/sharedStrings.xml><?xml version="1.0" encoding="utf-8"?>
<sst xmlns="http://schemas.openxmlformats.org/spreadsheetml/2006/main" count="130" uniqueCount="69">
  <si>
    <t>ProductID</t>
  </si>
  <si>
    <t>ProductName</t>
  </si>
  <si>
    <t>Category</t>
  </si>
  <si>
    <t>Price</t>
  </si>
  <si>
    <t>Laptop</t>
  </si>
  <si>
    <t>Smartphone</t>
  </si>
  <si>
    <t>Tablet</t>
  </si>
  <si>
    <t>Monitor</t>
  </si>
  <si>
    <t>Keyboard</t>
  </si>
  <si>
    <t>Electronics</t>
  </si>
  <si>
    <t>Accessories</t>
  </si>
  <si>
    <t>SaleID</t>
  </si>
  <si>
    <t>QuantitySold</t>
  </si>
  <si>
    <t>SaleDate</t>
  </si>
  <si>
    <t>SalespersonID</t>
  </si>
  <si>
    <t>2024-06-10</t>
  </si>
  <si>
    <t>2024-05-14</t>
  </si>
  <si>
    <t>2024-05-29</t>
  </si>
  <si>
    <t>2024-01-19</t>
  </si>
  <si>
    <t>2024-06-17</t>
  </si>
  <si>
    <t>2024-04-17</t>
  </si>
  <si>
    <t>2024-06-09</t>
  </si>
  <si>
    <t>2024-06-25</t>
  </si>
  <si>
    <t>2024-05-10</t>
  </si>
  <si>
    <t>2024-03-16</t>
  </si>
  <si>
    <t>2024-01-21</t>
  </si>
  <si>
    <t>2024-05-03</t>
  </si>
  <si>
    <t>2024-06-03</t>
  </si>
  <si>
    <t>2024-02-14</t>
  </si>
  <si>
    <t>2024-05-06</t>
  </si>
  <si>
    <t>2024-06-01</t>
  </si>
  <si>
    <t>2024-04-05</t>
  </si>
  <si>
    <t>2024-06-28</t>
  </si>
  <si>
    <t>2024-01-09</t>
  </si>
  <si>
    <t>2024-01-04</t>
  </si>
  <si>
    <t>2024-05-18</t>
  </si>
  <si>
    <t>2024-02-05</t>
  </si>
  <si>
    <t>2024-04-10</t>
  </si>
  <si>
    <t>2024-01-08</t>
  </si>
  <si>
    <t>2024-03-23</t>
  </si>
  <si>
    <t>2024-01-13</t>
  </si>
  <si>
    <t>2024-01-22</t>
  </si>
  <si>
    <t>2024-02-11</t>
  </si>
  <si>
    <t>SalespersonName</t>
  </si>
  <si>
    <t>Region</t>
  </si>
  <si>
    <t>Amit</t>
  </si>
  <si>
    <t>Priya</t>
  </si>
  <si>
    <t>Rahul</t>
  </si>
  <si>
    <t>Sneha</t>
  </si>
  <si>
    <t>Vikram</t>
  </si>
  <si>
    <t>North</t>
  </si>
  <si>
    <t>South</t>
  </si>
  <si>
    <t>East</t>
  </si>
  <si>
    <t>West</t>
  </si>
  <si>
    <t>Central</t>
  </si>
  <si>
    <t>TotalSales</t>
  </si>
  <si>
    <t>Month</t>
  </si>
  <si>
    <t>Year</t>
  </si>
  <si>
    <t>Row Labels</t>
  </si>
  <si>
    <t>January</t>
  </si>
  <si>
    <t>February</t>
  </si>
  <si>
    <t>March</t>
  </si>
  <si>
    <t>April</t>
  </si>
  <si>
    <t>May</t>
  </si>
  <si>
    <t>June</t>
  </si>
  <si>
    <t>Grand Total</t>
  </si>
  <si>
    <t>Sum of TotalSales</t>
  </si>
  <si>
    <t>Column Labels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</si>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</sst>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[sales_analysis_sample_data.xlsx]Sales_By_Months!PivotTable1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Sales_By_Months!$B$3:$B$4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Sales_By_Months!$A$5:$A$11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Sales_By_Months!$B$5:$B$11</c:f>
              <c:numCache>
                <c:formatCode>General</c:formatCode>
                <c:ptCount val="6"/>
                <c:pt idx="0">
                  <c:v>984000</c:v>
                </c:pt>
                <c:pt idx="1">
                  <c:v>292000</c:v>
                </c:pt>
                <c:pt idx="2">
                  <c:v>130000</c:v>
                </c:pt>
                <c:pt idx="3">
                  <c:v>620000</c:v>
                </c:pt>
                <c:pt idx="4">
                  <c:v>1224000</c:v>
                </c:pt>
                <c:pt idx="5">
                  <c:v>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3-41B3-9254-F0AA0082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7666416"/>
        <c:axId val="1767668816"/>
      </c:barChart>
      <c:catAx>
        <c:axId val="17676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68816"/>
        <c:crosses val="autoZero"/>
        <c:auto val="1"/>
        <c:lblAlgn val="ctr"/>
        <c:lblOffset val="100"/>
        <c:noMultiLvlLbl val="0"/>
      </c:catAx>
      <c:valAx>
        <c:axId val="17676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[sales_analysis_sample_data.xlsx]Sales_By_Product_Category!PivotTable2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Sales_By_Product_Category!$B$3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Sales_By_Product_Category!$A$4:$A$6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Sales_By_Product_Category!$B$4:$B$6</c:f>
              <c:numCache>
                <c:formatCode>General</c:formatCode>
                <c:ptCount val="2"/>
                <c:pt idx="0">
                  <c:v>394000</c:v>
                </c:pt>
                <c:pt idx="1">
                  <c:v>3720000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F-4EB3-8CA8-4BC22D4E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553632"/>
        <c:axId val="1756556512"/>
      </c:barChart>
      <c:catAx>
        <c:axId val="17565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56512"/>
        <c:auto val="1"/>
        <c:lblAlgn val="ctr"/>
        <c:lblOffset val="100"/>
        <c:noMultiLvlLbl val="0"/>
      </c:catAx>
      <c:valAx>
        <c:axId val="17565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5363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[sales_analysis_sample_data.xlsx]Top_5_Products_By_Sales!PivotTable3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Top_5_Products_By_Sales!$B$3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Top_5_Products_By_Sales!$A$4:$A$9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Top_5_Products_By_Sales!$B$4:$B$9</c:f>
              <c:numCache>
                <c:formatCode>General</c:formatCode>
                <c:ptCount val="5"/>
                <c:pt idx="0">
                  <c:v>34000</c:v>
                </c:pt>
                <c:pt idx="1">
                  <c:v>2150000</c:v>
                </c:pt>
                <c:pt idx="2">
                  <c:v>360000</c:v>
                </c:pt>
                <c:pt idx="3">
                  <c:v>1050000</c:v>
                </c:pt>
                <c:pt idx="4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8-4E14-83F9-EF4286DAB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175260</xdr:rowOff>
    </xdr:from>
    <xdr:to>
      <xdr:col>11</xdr:col>
      <xdr:colOff>312420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A4305-90B5-393E-0005-E40186632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10</xdr:col>
      <xdr:colOff>312420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8AF88-F44A-7C24-2097-F0B24380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10</xdr:col>
      <xdr:colOff>312420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F7B5F-CAE6-7E84-E808-A886D228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VY" refreshedDate="45813.916169097225" createdVersion="8" refreshedVersion="8" minRefreshableVersion="3" recordCount="30" xr:uid="{663B996D-C155-4B5B-ADCF-F99DEDA15258}">
  <cacheSource type="worksheet">
    <worksheetSource name="Table1"/>
  </cacheSource>
  <cacheFields count="13">
    <cacheField name="SaleID" numFmtId="0">
      <sharedItems containsSemiMixedTypes="0" containsString="0" containsNumber="1" containsInteger="1" minValue="1" maxValue="30"/>
    </cacheField>
    <cacheField name="ProductID" numFmtId="0">
      <sharedItems containsSemiMixedTypes="0" containsString="0" containsNumber="1" containsInteger="1" minValue="1" maxValue="5"/>
    </cacheField>
    <cacheField name="QuantitySold" numFmtId="0">
      <sharedItems containsSemiMixedTypes="0" containsString="0" containsNumber="1" containsInteger="1" minValue="1" maxValue="10"/>
    </cacheField>
    <cacheField name="SaleDate" numFmtId="0">
      <sharedItems/>
    </cacheField>
    <cacheField name="SalespersonID" numFmtId="0">
      <sharedItems containsSemiMixedTypes="0" containsString="0" containsNumber="1" containsInteger="1" minValue="1" maxValue="5"/>
    </cacheField>
    <cacheField name="ProductName" numFmtId="0">
      <sharedItems count="5">
        <s v="Keyboard"/>
        <s v="Tablet"/>
        <s v="Laptop"/>
        <s v="Monitor"/>
        <s v="Smartphone"/>
      </sharedItems>
    </cacheField>
    <cacheField name="Category" numFmtId="0">
      <sharedItems count="2">
        <s v="Accessories"/>
        <s v="Electronics"/>
      </sharedItems>
    </cacheField>
    <cacheField name="Price" numFmtId="0">
      <sharedItems containsSemiMixedTypes="0" containsString="0" containsNumber="1" containsInteger="1" minValue="2000" maxValue="50000"/>
    </cacheField>
    <cacheField name="SalespersonName" numFmtId="0">
      <sharedItems/>
    </cacheField>
    <cacheField name="Region" numFmtId="0">
      <sharedItems/>
    </cacheField>
    <cacheField name="TotalSales" numFmtId="0">
      <sharedItems containsSemiMixedTypes="0" containsString="0" containsNumber="1" containsInteger="1" minValue="2000" maxValue="500000"/>
    </cacheField>
    <cacheField name="Month" numFmtId="0">
      <sharedItems count="6">
        <s v="June"/>
        <s v="May"/>
        <s v="January"/>
        <s v="April"/>
        <s v="March"/>
        <s v="February"/>
      </sharedItems>
    </cacheField>
    <cacheField name="Year" numFmtId="0">
      <sharedItems count="1">
        <s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5"/>
    <n v="7"/>
    <s v="2024-06-10"/>
    <n v="3"/>
    <x v="0"/>
    <x v="0"/>
    <n v="2000"/>
    <s v="Rahul"/>
    <s v="East"/>
    <n v="14000"/>
    <x v="0"/>
    <x v="0"/>
  </r>
  <r>
    <n v="2"/>
    <n v="3"/>
    <n v="3"/>
    <s v="2024-05-14"/>
    <n v="4"/>
    <x v="1"/>
    <x v="1"/>
    <n v="20000"/>
    <s v="Sneha"/>
    <s v="West"/>
    <n v="60000"/>
    <x v="1"/>
    <x v="0"/>
  </r>
  <r>
    <n v="3"/>
    <n v="1"/>
    <n v="9"/>
    <s v="2024-05-29"/>
    <n v="3"/>
    <x v="2"/>
    <x v="1"/>
    <n v="50000"/>
    <s v="Rahul"/>
    <s v="East"/>
    <n v="450000"/>
    <x v="1"/>
    <x v="0"/>
  </r>
  <r>
    <n v="4"/>
    <n v="4"/>
    <n v="7"/>
    <s v="2024-01-19"/>
    <n v="5"/>
    <x v="3"/>
    <x v="0"/>
    <n v="10000"/>
    <s v="Vikram"/>
    <s v="Central"/>
    <n v="70000"/>
    <x v="2"/>
    <x v="0"/>
  </r>
  <r>
    <n v="5"/>
    <n v="1"/>
    <n v="10"/>
    <s v="2024-06-17"/>
    <n v="5"/>
    <x v="2"/>
    <x v="1"/>
    <n v="50000"/>
    <s v="Vikram"/>
    <s v="Central"/>
    <n v="500000"/>
    <x v="0"/>
    <x v="0"/>
  </r>
  <r>
    <n v="6"/>
    <n v="2"/>
    <n v="7"/>
    <s v="2024-04-17"/>
    <n v="5"/>
    <x v="4"/>
    <x v="1"/>
    <n v="30000"/>
    <s v="Vikram"/>
    <s v="Central"/>
    <n v="210000"/>
    <x v="3"/>
    <x v="0"/>
  </r>
  <r>
    <n v="7"/>
    <n v="4"/>
    <n v="6"/>
    <s v="2024-05-29"/>
    <n v="2"/>
    <x v="3"/>
    <x v="0"/>
    <n v="10000"/>
    <s v="Priya"/>
    <s v="South"/>
    <n v="60000"/>
    <x v="1"/>
    <x v="0"/>
  </r>
  <r>
    <n v="8"/>
    <n v="2"/>
    <n v="6"/>
    <s v="2024-06-09"/>
    <n v="1"/>
    <x v="4"/>
    <x v="1"/>
    <n v="30000"/>
    <s v="Amit"/>
    <s v="North"/>
    <n v="180000"/>
    <x v="0"/>
    <x v="0"/>
  </r>
  <r>
    <n v="9"/>
    <n v="4"/>
    <n v="4"/>
    <s v="2024-06-25"/>
    <n v="2"/>
    <x v="3"/>
    <x v="0"/>
    <n v="10000"/>
    <s v="Priya"/>
    <s v="South"/>
    <n v="40000"/>
    <x v="0"/>
    <x v="0"/>
  </r>
  <r>
    <n v="10"/>
    <n v="1"/>
    <n v="2"/>
    <s v="2024-05-10"/>
    <n v="1"/>
    <x v="2"/>
    <x v="1"/>
    <n v="50000"/>
    <s v="Amit"/>
    <s v="North"/>
    <n v="100000"/>
    <x v="1"/>
    <x v="0"/>
  </r>
  <r>
    <n v="11"/>
    <n v="4"/>
    <n v="8"/>
    <s v="2024-03-16"/>
    <n v="2"/>
    <x v="3"/>
    <x v="0"/>
    <n v="10000"/>
    <s v="Priya"/>
    <s v="South"/>
    <n v="80000"/>
    <x v="4"/>
    <x v="0"/>
  </r>
  <r>
    <n v="12"/>
    <n v="4"/>
    <n v="6"/>
    <s v="2024-01-21"/>
    <n v="3"/>
    <x v="3"/>
    <x v="0"/>
    <n v="10000"/>
    <s v="Rahul"/>
    <s v="East"/>
    <n v="60000"/>
    <x v="2"/>
    <x v="0"/>
  </r>
  <r>
    <n v="13"/>
    <n v="1"/>
    <n v="3"/>
    <s v="2024-05-03"/>
    <n v="1"/>
    <x v="2"/>
    <x v="1"/>
    <n v="50000"/>
    <s v="Amit"/>
    <s v="North"/>
    <n v="150000"/>
    <x v="1"/>
    <x v="0"/>
  </r>
  <r>
    <n v="14"/>
    <n v="2"/>
    <n v="2"/>
    <s v="2024-06-03"/>
    <n v="2"/>
    <x v="4"/>
    <x v="1"/>
    <n v="30000"/>
    <s v="Priya"/>
    <s v="South"/>
    <n v="60000"/>
    <x v="0"/>
    <x v="0"/>
  </r>
  <r>
    <n v="15"/>
    <n v="3"/>
    <n v="10"/>
    <s v="2024-02-14"/>
    <n v="2"/>
    <x v="1"/>
    <x v="1"/>
    <n v="20000"/>
    <s v="Priya"/>
    <s v="South"/>
    <n v="200000"/>
    <x v="5"/>
    <x v="0"/>
  </r>
  <r>
    <n v="16"/>
    <n v="5"/>
    <n v="2"/>
    <s v="2024-05-06"/>
    <n v="3"/>
    <x v="0"/>
    <x v="0"/>
    <n v="2000"/>
    <s v="Rahul"/>
    <s v="East"/>
    <n v="4000"/>
    <x v="1"/>
    <x v="0"/>
  </r>
  <r>
    <n v="17"/>
    <n v="3"/>
    <n v="1"/>
    <s v="2024-06-01"/>
    <n v="3"/>
    <x v="1"/>
    <x v="1"/>
    <n v="20000"/>
    <s v="Rahul"/>
    <s v="East"/>
    <n v="20000"/>
    <x v="0"/>
    <x v="0"/>
  </r>
  <r>
    <n v="18"/>
    <n v="2"/>
    <n v="7"/>
    <s v="2024-01-19"/>
    <n v="5"/>
    <x v="4"/>
    <x v="1"/>
    <n v="30000"/>
    <s v="Vikram"/>
    <s v="Central"/>
    <n v="210000"/>
    <x v="2"/>
    <x v="0"/>
  </r>
  <r>
    <n v="19"/>
    <n v="2"/>
    <n v="9"/>
    <s v="2024-04-05"/>
    <n v="2"/>
    <x v="4"/>
    <x v="1"/>
    <n v="30000"/>
    <s v="Priya"/>
    <s v="South"/>
    <n v="270000"/>
    <x v="3"/>
    <x v="0"/>
  </r>
  <r>
    <n v="20"/>
    <n v="4"/>
    <n v="5"/>
    <s v="2024-06-28"/>
    <n v="4"/>
    <x v="3"/>
    <x v="0"/>
    <n v="10000"/>
    <s v="Sneha"/>
    <s v="West"/>
    <n v="50000"/>
    <x v="0"/>
    <x v="0"/>
  </r>
  <r>
    <n v="21"/>
    <n v="2"/>
    <n v="1"/>
    <s v="2024-01-09"/>
    <n v="4"/>
    <x v="4"/>
    <x v="1"/>
    <n v="30000"/>
    <s v="Sneha"/>
    <s v="West"/>
    <n v="30000"/>
    <x v="2"/>
    <x v="0"/>
  </r>
  <r>
    <n v="22"/>
    <n v="3"/>
    <n v="5"/>
    <s v="2024-01-04"/>
    <n v="1"/>
    <x v="1"/>
    <x v="1"/>
    <n v="20000"/>
    <s v="Amit"/>
    <s v="North"/>
    <n v="100000"/>
    <x v="2"/>
    <x v="0"/>
  </r>
  <r>
    <n v="23"/>
    <n v="1"/>
    <n v="8"/>
    <s v="2024-05-18"/>
    <n v="5"/>
    <x v="2"/>
    <x v="1"/>
    <n v="50000"/>
    <s v="Vikram"/>
    <s v="Central"/>
    <n v="400000"/>
    <x v="1"/>
    <x v="0"/>
  </r>
  <r>
    <n v="24"/>
    <n v="2"/>
    <n v="3"/>
    <s v="2024-02-05"/>
    <n v="4"/>
    <x v="4"/>
    <x v="1"/>
    <n v="30000"/>
    <s v="Sneha"/>
    <s v="West"/>
    <n v="90000"/>
    <x v="5"/>
    <x v="0"/>
  </r>
  <r>
    <n v="25"/>
    <n v="3"/>
    <n v="7"/>
    <s v="2024-04-10"/>
    <n v="5"/>
    <x v="1"/>
    <x v="1"/>
    <n v="20000"/>
    <s v="Vikram"/>
    <s v="Central"/>
    <n v="140000"/>
    <x v="3"/>
    <x v="0"/>
  </r>
  <r>
    <n v="26"/>
    <n v="5"/>
    <n v="7"/>
    <s v="2024-01-08"/>
    <n v="2"/>
    <x v="0"/>
    <x v="0"/>
    <n v="2000"/>
    <s v="Priya"/>
    <s v="South"/>
    <n v="14000"/>
    <x v="2"/>
    <x v="0"/>
  </r>
  <r>
    <n v="27"/>
    <n v="1"/>
    <n v="1"/>
    <s v="2024-03-23"/>
    <n v="3"/>
    <x v="2"/>
    <x v="1"/>
    <n v="50000"/>
    <s v="Rahul"/>
    <s v="East"/>
    <n v="50000"/>
    <x v="4"/>
    <x v="0"/>
  </r>
  <r>
    <n v="28"/>
    <n v="1"/>
    <n v="9"/>
    <s v="2024-01-13"/>
    <n v="4"/>
    <x v="2"/>
    <x v="1"/>
    <n v="50000"/>
    <s v="Sneha"/>
    <s v="West"/>
    <n v="450000"/>
    <x v="2"/>
    <x v="0"/>
  </r>
  <r>
    <n v="29"/>
    <n v="1"/>
    <n v="1"/>
    <s v="2024-01-22"/>
    <n v="4"/>
    <x v="2"/>
    <x v="1"/>
    <n v="50000"/>
    <s v="Sneha"/>
    <s v="West"/>
    <n v="50000"/>
    <x v="2"/>
    <x v="0"/>
  </r>
  <r>
    <n v="30"/>
    <n v="5"/>
    <n v="1"/>
    <s v="2024-02-11"/>
    <n v="1"/>
    <x v="0"/>
    <x v="0"/>
    <n v="2000"/>
    <s v="Amit"/>
    <s v="North"/>
    <n v="2000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AD4DC-30C0-4B64-B298-6A64D17B7AF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1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2"/>
        <item x="5"/>
        <item x="4"/>
        <item x="3"/>
        <item x="1"/>
        <item x="0"/>
        <item t="default"/>
      </items>
    </pivotField>
    <pivotField axis="axisCol" showAll="0">
      <items count="2">
        <item x="0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2">
    <i>
      <x/>
    </i>
    <i t="grand">
      <x/>
    </i>
  </colItems>
  <dataFields count="1">
    <dataField name="Sum of TotalSales" fld="10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75581-A7E7-49FB-ADBE-1058159AE8D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otalSales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C50E1-28B5-4382-A52C-E566B6502C93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3">
    <pivotField showAll="0"/>
    <pivotField showAll="0"/>
    <pivotField showAll="0"/>
    <pivotField showAll="0"/>
    <pivotField showAll="0"/>
    <pivotField axis="axisRow" showAll="0" measureFilter="1">
      <items count="6">
        <item x="0"/>
        <item x="2"/>
        <item x="3"/>
        <item x="4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Sales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CF00D-788D-4475-A082-DFCA2CD41DDE}" name="Table1" displayName="Table1" ref="A1:M31" totalsRowShown="0" headerRowDxfId="0" headerRowBorderDxfId="15" tableBorderDxfId="16" totalsRowBorderDxfId="14">
  <autoFilter ref="A1:M31" xr:uid="{4EABFB30-CF8E-4EA6-BF7E-E55412D76D14}"/>
  <tableColumns count="13">
    <tableColumn id="1" xr3:uid="{573E6F0E-095D-4615-8B42-CC6E8099984D}" name="SaleID" dataDxfId="13"/>
    <tableColumn id="2" xr3:uid="{A5872E44-4570-4111-8454-430B6C5C2564}" name="ProductID" dataDxfId="12"/>
    <tableColumn id="3" xr3:uid="{3F5508A2-0DED-492E-AA1D-84CB0CF18D4F}" name="QuantitySold" dataDxfId="11"/>
    <tableColumn id="4" xr3:uid="{0711D7A5-BABD-4FA2-8378-C36A3F523726}" name="SaleDate" dataDxfId="10"/>
    <tableColumn id="5" xr3:uid="{27F6B8A4-A784-400A-A02E-078678379664}" name="SalespersonID" dataDxfId="9"/>
    <tableColumn id="6" xr3:uid="{764679C7-69B4-42C5-9C13-9C9C4B5D112B}" name="ProductName" dataDxfId="8">
      <calculatedColumnFormula>_xlfn.XLOOKUP(B2,Products!$A$2:$A$6,Products!$B$2:$B$6)</calculatedColumnFormula>
    </tableColumn>
    <tableColumn id="7" xr3:uid="{E67F3F1C-4678-4E05-B9FA-2C3E245C6746}" name="Category" dataDxfId="7">
      <calculatedColumnFormula>_xlfn.XLOOKUP(B2,Products!$A$2:$A$6,Products!$C$2:$C$6)</calculatedColumnFormula>
    </tableColumn>
    <tableColumn id="8" xr3:uid="{CF45A1FD-0809-4582-9C2A-32BC250058F1}" name="Price" dataDxfId="6">
      <calculatedColumnFormula>_xlfn.XLOOKUP(B2,Products!$A$2:$A$6,Products!$D$2:$D$6)</calculatedColumnFormula>
    </tableColumn>
    <tableColumn id="9" xr3:uid="{3EAF83B6-29B5-4564-B8FC-3B78D24818BC}" name="SalespersonName" dataDxfId="5">
      <calculatedColumnFormula>_xlfn.XLOOKUP(E2,Salespersons!A$2:A$6,Salespersons!B$2:B$6)</calculatedColumnFormula>
    </tableColumn>
    <tableColumn id="10" xr3:uid="{ACD0CC2A-7E82-4038-849A-23D88B900566}" name="Region" dataDxfId="4">
      <calculatedColumnFormula>_xlfn.XLOOKUP(E2,Salespersons!A$2:A$6,Salespersons!C$2:C$6)</calculatedColumnFormula>
    </tableColumn>
    <tableColumn id="11" xr3:uid="{991B09A3-56E5-4257-8A3D-AD66795974FB}" name="TotalSales" dataDxfId="3">
      <calculatedColumnFormula>C2*H2</calculatedColumnFormula>
    </tableColumn>
    <tableColumn id="12" xr3:uid="{1F6112ED-B86A-464F-912C-7218475CD9B5}" name="Month" dataDxfId="2">
      <calculatedColumnFormula>TEXT(D2,"MMMM")</calculatedColumnFormula>
    </tableColumn>
    <tableColumn id="13" xr3:uid="{1DECD445-8CDC-4346-8C5E-B4C67C702AB3}" name="Year" dataDxfId="1">
      <calculatedColumnFormula>TEXT(D2,"YYYY")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18" sqref="D18"/>
    </sheetView>
  </sheetViews>
  <sheetFormatPr defaultRowHeight="14.4" x14ac:dyDescent="0.3"/>
  <cols>
    <col min="1" max="1" width="9.44140625" bestFit="1" customWidth="1"/>
    <col min="2" max="2" width="12.6640625" bestFit="1" customWidth="1"/>
    <col min="3" max="3" width="10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 t="s">
        <v>4</v>
      </c>
      <c r="C2" s="2" t="s">
        <v>9</v>
      </c>
      <c r="D2" s="2">
        <v>50000</v>
      </c>
    </row>
    <row r="3" spans="1:4" x14ac:dyDescent="0.3">
      <c r="A3" s="2">
        <v>2</v>
      </c>
      <c r="B3" s="2" t="s">
        <v>5</v>
      </c>
      <c r="C3" s="2" t="s">
        <v>9</v>
      </c>
      <c r="D3" s="2">
        <v>30000</v>
      </c>
    </row>
    <row r="4" spans="1:4" x14ac:dyDescent="0.3">
      <c r="A4" s="2">
        <v>3</v>
      </c>
      <c r="B4" s="2" t="s">
        <v>6</v>
      </c>
      <c r="C4" s="2" t="s">
        <v>9</v>
      </c>
      <c r="D4" s="2">
        <v>20000</v>
      </c>
    </row>
    <row r="5" spans="1:4" x14ac:dyDescent="0.3">
      <c r="A5" s="2">
        <v>4</v>
      </c>
      <c r="B5" s="2" t="s">
        <v>7</v>
      </c>
      <c r="C5" s="2" t="s">
        <v>10</v>
      </c>
      <c r="D5" s="2">
        <v>10000</v>
      </c>
    </row>
    <row r="6" spans="1:4" x14ac:dyDescent="0.3">
      <c r="A6" s="2">
        <v>5</v>
      </c>
      <c r="B6" s="2" t="s">
        <v>8</v>
      </c>
      <c r="C6" s="2" t="s">
        <v>10</v>
      </c>
      <c r="D6" s="2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sqref="A1:E31"/>
    </sheetView>
  </sheetViews>
  <sheetFormatPr defaultRowHeight="14.4" x14ac:dyDescent="0.3"/>
  <sheetData>
    <row r="1" spans="1:5" x14ac:dyDescent="0.3">
      <c r="A1" s="1" t="s">
        <v>11</v>
      </c>
      <c r="B1" s="1" t="s">
        <v>0</v>
      </c>
      <c r="C1" s="1" t="s">
        <v>12</v>
      </c>
      <c r="D1" s="1" t="s">
        <v>13</v>
      </c>
      <c r="E1" s="1" t="s">
        <v>14</v>
      </c>
    </row>
    <row r="2" spans="1:5" x14ac:dyDescent="0.3">
      <c r="A2" s="2">
        <v>1</v>
      </c>
      <c r="B2" s="2">
        <v>5</v>
      </c>
      <c r="C2" s="2">
        <v>7</v>
      </c>
      <c r="D2" s="2" t="s">
        <v>15</v>
      </c>
      <c r="E2" s="2">
        <v>3</v>
      </c>
    </row>
    <row r="3" spans="1:5" x14ac:dyDescent="0.3">
      <c r="A3" s="2">
        <v>2</v>
      </c>
      <c r="B3" s="2">
        <v>3</v>
      </c>
      <c r="C3" s="2">
        <v>3</v>
      </c>
      <c r="D3" s="2" t="s">
        <v>16</v>
      </c>
      <c r="E3" s="2">
        <v>4</v>
      </c>
    </row>
    <row r="4" spans="1:5" x14ac:dyDescent="0.3">
      <c r="A4" s="2">
        <v>3</v>
      </c>
      <c r="B4" s="2">
        <v>1</v>
      </c>
      <c r="C4" s="2">
        <v>9</v>
      </c>
      <c r="D4" s="2" t="s">
        <v>17</v>
      </c>
      <c r="E4" s="2">
        <v>3</v>
      </c>
    </row>
    <row r="5" spans="1:5" x14ac:dyDescent="0.3">
      <c r="A5" s="2">
        <v>4</v>
      </c>
      <c r="B5" s="2">
        <v>4</v>
      </c>
      <c r="C5" s="2">
        <v>7</v>
      </c>
      <c r="D5" s="2" t="s">
        <v>18</v>
      </c>
      <c r="E5" s="2">
        <v>5</v>
      </c>
    </row>
    <row r="6" spans="1:5" x14ac:dyDescent="0.3">
      <c r="A6" s="2">
        <v>5</v>
      </c>
      <c r="B6" s="2">
        <v>1</v>
      </c>
      <c r="C6" s="2">
        <v>10</v>
      </c>
      <c r="D6" s="2" t="s">
        <v>19</v>
      </c>
      <c r="E6" s="2">
        <v>5</v>
      </c>
    </row>
    <row r="7" spans="1:5" x14ac:dyDescent="0.3">
      <c r="A7" s="2">
        <v>6</v>
      </c>
      <c r="B7" s="2">
        <v>2</v>
      </c>
      <c r="C7" s="2">
        <v>7</v>
      </c>
      <c r="D7" s="2" t="s">
        <v>20</v>
      </c>
      <c r="E7" s="2">
        <v>5</v>
      </c>
    </row>
    <row r="8" spans="1:5" x14ac:dyDescent="0.3">
      <c r="A8" s="2">
        <v>7</v>
      </c>
      <c r="B8" s="2">
        <v>4</v>
      </c>
      <c r="C8" s="2">
        <v>6</v>
      </c>
      <c r="D8" s="2" t="s">
        <v>17</v>
      </c>
      <c r="E8" s="2">
        <v>2</v>
      </c>
    </row>
    <row r="9" spans="1:5" x14ac:dyDescent="0.3">
      <c r="A9" s="2">
        <v>8</v>
      </c>
      <c r="B9" s="2">
        <v>2</v>
      </c>
      <c r="C9" s="2">
        <v>6</v>
      </c>
      <c r="D9" s="2" t="s">
        <v>21</v>
      </c>
      <c r="E9" s="2">
        <v>1</v>
      </c>
    </row>
    <row r="10" spans="1:5" x14ac:dyDescent="0.3">
      <c r="A10" s="2">
        <v>9</v>
      </c>
      <c r="B10" s="2">
        <v>4</v>
      </c>
      <c r="C10" s="2">
        <v>4</v>
      </c>
      <c r="D10" s="2" t="s">
        <v>22</v>
      </c>
      <c r="E10" s="2">
        <v>2</v>
      </c>
    </row>
    <row r="11" spans="1:5" x14ac:dyDescent="0.3">
      <c r="A11" s="2">
        <v>10</v>
      </c>
      <c r="B11" s="2">
        <v>1</v>
      </c>
      <c r="C11" s="2">
        <v>2</v>
      </c>
      <c r="D11" s="2" t="s">
        <v>23</v>
      </c>
      <c r="E11" s="2">
        <v>1</v>
      </c>
    </row>
    <row r="12" spans="1:5" x14ac:dyDescent="0.3">
      <c r="A12" s="2">
        <v>11</v>
      </c>
      <c r="B12" s="2">
        <v>4</v>
      </c>
      <c r="C12" s="2">
        <v>8</v>
      </c>
      <c r="D12" s="2" t="s">
        <v>24</v>
      </c>
      <c r="E12" s="2">
        <v>2</v>
      </c>
    </row>
    <row r="13" spans="1:5" x14ac:dyDescent="0.3">
      <c r="A13" s="2">
        <v>12</v>
      </c>
      <c r="B13" s="2">
        <v>4</v>
      </c>
      <c r="C13" s="2">
        <v>6</v>
      </c>
      <c r="D13" s="2" t="s">
        <v>25</v>
      </c>
      <c r="E13" s="2">
        <v>3</v>
      </c>
    </row>
    <row r="14" spans="1:5" x14ac:dyDescent="0.3">
      <c r="A14" s="2">
        <v>13</v>
      </c>
      <c r="B14" s="2">
        <v>1</v>
      </c>
      <c r="C14" s="2">
        <v>3</v>
      </c>
      <c r="D14" s="2" t="s">
        <v>26</v>
      </c>
      <c r="E14" s="2">
        <v>1</v>
      </c>
    </row>
    <row r="15" spans="1:5" x14ac:dyDescent="0.3">
      <c r="A15" s="2">
        <v>14</v>
      </c>
      <c r="B15" s="2">
        <v>2</v>
      </c>
      <c r="C15" s="2">
        <v>2</v>
      </c>
      <c r="D15" s="2" t="s">
        <v>27</v>
      </c>
      <c r="E15" s="2">
        <v>2</v>
      </c>
    </row>
    <row r="16" spans="1:5" x14ac:dyDescent="0.3">
      <c r="A16" s="2">
        <v>15</v>
      </c>
      <c r="B16" s="2">
        <v>3</v>
      </c>
      <c r="C16" s="2">
        <v>10</v>
      </c>
      <c r="D16" s="2" t="s">
        <v>28</v>
      </c>
      <c r="E16" s="2">
        <v>2</v>
      </c>
    </row>
    <row r="17" spans="1:5" x14ac:dyDescent="0.3">
      <c r="A17" s="2">
        <v>16</v>
      </c>
      <c r="B17" s="2">
        <v>5</v>
      </c>
      <c r="C17" s="2">
        <v>2</v>
      </c>
      <c r="D17" s="2" t="s">
        <v>29</v>
      </c>
      <c r="E17" s="2">
        <v>3</v>
      </c>
    </row>
    <row r="18" spans="1:5" x14ac:dyDescent="0.3">
      <c r="A18" s="2">
        <v>17</v>
      </c>
      <c r="B18" s="2">
        <v>3</v>
      </c>
      <c r="C18" s="2">
        <v>1</v>
      </c>
      <c r="D18" s="2" t="s">
        <v>30</v>
      </c>
      <c r="E18" s="2">
        <v>3</v>
      </c>
    </row>
    <row r="19" spans="1:5" x14ac:dyDescent="0.3">
      <c r="A19" s="2">
        <v>18</v>
      </c>
      <c r="B19" s="2">
        <v>2</v>
      </c>
      <c r="C19" s="2">
        <v>7</v>
      </c>
      <c r="D19" s="2" t="s">
        <v>18</v>
      </c>
      <c r="E19" s="2">
        <v>5</v>
      </c>
    </row>
    <row r="20" spans="1:5" x14ac:dyDescent="0.3">
      <c r="A20" s="2">
        <v>19</v>
      </c>
      <c r="B20" s="2">
        <v>2</v>
      </c>
      <c r="C20" s="2">
        <v>9</v>
      </c>
      <c r="D20" s="2" t="s">
        <v>31</v>
      </c>
      <c r="E20" s="2">
        <v>2</v>
      </c>
    </row>
    <row r="21" spans="1:5" x14ac:dyDescent="0.3">
      <c r="A21" s="2">
        <v>20</v>
      </c>
      <c r="B21" s="2">
        <v>4</v>
      </c>
      <c r="C21" s="2">
        <v>5</v>
      </c>
      <c r="D21" s="2" t="s">
        <v>32</v>
      </c>
      <c r="E21" s="2">
        <v>4</v>
      </c>
    </row>
    <row r="22" spans="1:5" x14ac:dyDescent="0.3">
      <c r="A22" s="2">
        <v>21</v>
      </c>
      <c r="B22" s="2">
        <v>2</v>
      </c>
      <c r="C22" s="2">
        <v>1</v>
      </c>
      <c r="D22" s="2" t="s">
        <v>33</v>
      </c>
      <c r="E22" s="2">
        <v>4</v>
      </c>
    </row>
    <row r="23" spans="1:5" x14ac:dyDescent="0.3">
      <c r="A23" s="2">
        <v>22</v>
      </c>
      <c r="B23" s="2">
        <v>3</v>
      </c>
      <c r="C23" s="2">
        <v>5</v>
      </c>
      <c r="D23" s="2" t="s">
        <v>34</v>
      </c>
      <c r="E23" s="2">
        <v>1</v>
      </c>
    </row>
    <row r="24" spans="1:5" x14ac:dyDescent="0.3">
      <c r="A24" s="2">
        <v>23</v>
      </c>
      <c r="B24" s="2">
        <v>1</v>
      </c>
      <c r="C24" s="2">
        <v>8</v>
      </c>
      <c r="D24" s="2" t="s">
        <v>35</v>
      </c>
      <c r="E24" s="2">
        <v>5</v>
      </c>
    </row>
    <row r="25" spans="1:5" x14ac:dyDescent="0.3">
      <c r="A25" s="2">
        <v>24</v>
      </c>
      <c r="B25" s="2">
        <v>2</v>
      </c>
      <c r="C25" s="2">
        <v>3</v>
      </c>
      <c r="D25" s="2" t="s">
        <v>36</v>
      </c>
      <c r="E25" s="2">
        <v>4</v>
      </c>
    </row>
    <row r="26" spans="1:5" x14ac:dyDescent="0.3">
      <c r="A26" s="2">
        <v>25</v>
      </c>
      <c r="B26" s="2">
        <v>3</v>
      </c>
      <c r="C26" s="2">
        <v>7</v>
      </c>
      <c r="D26" s="2" t="s">
        <v>37</v>
      </c>
      <c r="E26" s="2">
        <v>5</v>
      </c>
    </row>
    <row r="27" spans="1:5" x14ac:dyDescent="0.3">
      <c r="A27" s="2">
        <v>26</v>
      </c>
      <c r="B27" s="2">
        <v>5</v>
      </c>
      <c r="C27" s="2">
        <v>7</v>
      </c>
      <c r="D27" s="2" t="s">
        <v>38</v>
      </c>
      <c r="E27" s="2">
        <v>2</v>
      </c>
    </row>
    <row r="28" spans="1:5" x14ac:dyDescent="0.3">
      <c r="A28" s="2">
        <v>27</v>
      </c>
      <c r="B28" s="2">
        <v>1</v>
      </c>
      <c r="C28" s="2">
        <v>1</v>
      </c>
      <c r="D28" s="2" t="s">
        <v>39</v>
      </c>
      <c r="E28" s="2">
        <v>3</v>
      </c>
    </row>
    <row r="29" spans="1:5" x14ac:dyDescent="0.3">
      <c r="A29" s="2">
        <v>28</v>
      </c>
      <c r="B29" s="2">
        <v>1</v>
      </c>
      <c r="C29" s="2">
        <v>9</v>
      </c>
      <c r="D29" s="2" t="s">
        <v>40</v>
      </c>
      <c r="E29" s="2">
        <v>4</v>
      </c>
    </row>
    <row r="30" spans="1:5" x14ac:dyDescent="0.3">
      <c r="A30" s="2">
        <v>29</v>
      </c>
      <c r="B30" s="2">
        <v>1</v>
      </c>
      <c r="C30" s="2">
        <v>1</v>
      </c>
      <c r="D30" s="2" t="s">
        <v>41</v>
      </c>
      <c r="E30" s="2">
        <v>4</v>
      </c>
    </row>
    <row r="31" spans="1:5" x14ac:dyDescent="0.3">
      <c r="A31" s="2">
        <v>30</v>
      </c>
      <c r="B31" s="2">
        <v>5</v>
      </c>
      <c r="C31" s="2">
        <v>1</v>
      </c>
      <c r="D31" s="2" t="s">
        <v>42</v>
      </c>
      <c r="E3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F9" sqref="F9"/>
    </sheetView>
  </sheetViews>
  <sheetFormatPr defaultRowHeight="14.4" x14ac:dyDescent="0.3"/>
  <cols>
    <col min="1" max="1" width="12.77734375" bestFit="1" customWidth="1"/>
    <col min="2" max="2" width="16.109375" bestFit="1" customWidth="1"/>
  </cols>
  <sheetData>
    <row r="1" spans="1:3" x14ac:dyDescent="0.3">
      <c r="A1" s="1" t="s">
        <v>14</v>
      </c>
      <c r="B1" s="1" t="s">
        <v>43</v>
      </c>
      <c r="C1" s="1" t="s">
        <v>44</v>
      </c>
    </row>
    <row r="2" spans="1:3" x14ac:dyDescent="0.3">
      <c r="A2" s="2">
        <v>1</v>
      </c>
      <c r="B2" s="2" t="s">
        <v>45</v>
      </c>
      <c r="C2" s="2" t="s">
        <v>50</v>
      </c>
    </row>
    <row r="3" spans="1:3" x14ac:dyDescent="0.3">
      <c r="A3" s="2">
        <v>2</v>
      </c>
      <c r="B3" s="2" t="s">
        <v>46</v>
      </c>
      <c r="C3" s="2" t="s">
        <v>51</v>
      </c>
    </row>
    <row r="4" spans="1:3" x14ac:dyDescent="0.3">
      <c r="A4" s="2">
        <v>3</v>
      </c>
      <c r="B4" s="2" t="s">
        <v>47</v>
      </c>
      <c r="C4" s="2" t="s">
        <v>52</v>
      </c>
    </row>
    <row r="5" spans="1:3" x14ac:dyDescent="0.3">
      <c r="A5" s="2">
        <v>4</v>
      </c>
      <c r="B5" s="2" t="s">
        <v>48</v>
      </c>
      <c r="C5" s="2" t="s">
        <v>53</v>
      </c>
    </row>
    <row r="6" spans="1:3" x14ac:dyDescent="0.3">
      <c r="A6" s="2">
        <v>5</v>
      </c>
      <c r="B6" s="2" t="s">
        <v>49</v>
      </c>
      <c r="C6" s="2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FB30-CF8E-4EA6-BF7E-E55412D76D14}">
  <dimension ref="A1:M31"/>
  <sheetViews>
    <sheetView topLeftCell="A2" workbookViewId="0">
      <selection activeCell="A2" sqref="A2:M31"/>
    </sheetView>
  </sheetViews>
  <sheetFormatPr defaultRowHeight="14.4" x14ac:dyDescent="0.3"/>
  <cols>
    <col min="2" max="2" width="11.33203125" customWidth="1"/>
    <col min="3" max="3" width="13.88671875" customWidth="1"/>
    <col min="4" max="4" width="10.33203125" bestFit="1" customWidth="1"/>
    <col min="5" max="5" width="14.6640625" customWidth="1"/>
    <col min="6" max="6" width="14.5546875" customWidth="1"/>
    <col min="7" max="7" width="10.44140625" bestFit="1" customWidth="1"/>
    <col min="9" max="9" width="17.88671875" customWidth="1"/>
    <col min="11" max="11" width="11.33203125" customWidth="1"/>
  </cols>
  <sheetData>
    <row r="1" spans="1:13" x14ac:dyDescent="0.3">
      <c r="A1" s="5" t="s">
        <v>11</v>
      </c>
      <c r="B1" s="6" t="s">
        <v>0</v>
      </c>
      <c r="C1" s="6" t="s">
        <v>12</v>
      </c>
      <c r="D1" s="6" t="s">
        <v>13</v>
      </c>
      <c r="E1" s="6" t="s">
        <v>14</v>
      </c>
      <c r="F1" s="7" t="s">
        <v>1</v>
      </c>
      <c r="G1" s="7" t="s">
        <v>2</v>
      </c>
      <c r="H1" s="7" t="s">
        <v>3</v>
      </c>
      <c r="I1" s="6" t="s">
        <v>43</v>
      </c>
      <c r="J1" s="6" t="s">
        <v>44</v>
      </c>
      <c r="K1" s="6" t="s">
        <v>55</v>
      </c>
      <c r="L1" s="6" t="s">
        <v>56</v>
      </c>
      <c r="M1" s="8" t="s">
        <v>57</v>
      </c>
    </row>
    <row r="2" spans="1:13" x14ac:dyDescent="0.3">
      <c r="A2" s="3">
        <v>1</v>
      </c>
      <c r="B2" s="2">
        <v>5</v>
      </c>
      <c r="C2" s="2">
        <v>7</v>
      </c>
      <c r="D2" s="2" t="s">
        <v>15</v>
      </c>
      <c r="E2" s="2">
        <v>3</v>
      </c>
      <c r="F2" s="2" t="str">
        <f>_xlfn.XLOOKUP(B2,Products!$A$2:$A$6,Products!$B$2:$B$6)</f>
        <v>Keyboard</v>
      </c>
      <c r="G2" s="2" t="str">
        <f>_xlfn.XLOOKUP(B2,Products!$A$2:$A$6,Products!$C$2:$C$6)</f>
        <v>Accessories</v>
      </c>
      <c r="H2" s="2">
        <f>_xlfn.XLOOKUP(B2,Products!$A$2:$A$6,Products!$D$2:$D$6)</f>
        <v>2000</v>
      </c>
      <c r="I2" s="2" t="str">
        <f>_xlfn.XLOOKUP(E2,Salespersons!A$2:A$6,Salespersons!B$2:B$6)</f>
        <v>Rahul</v>
      </c>
      <c r="J2" s="2" t="str">
        <f>_xlfn.XLOOKUP(E2,Salespersons!A$2:A$6,Salespersons!C$2:C$6)</f>
        <v>East</v>
      </c>
      <c r="K2" s="2">
        <f>C2*H2</f>
        <v>14000</v>
      </c>
      <c r="L2" s="2" t="str">
        <f>TEXT(D2,"MMMM")</f>
        <v>June</v>
      </c>
      <c r="M2" s="4" t="str">
        <f>TEXT(D2,"YYYY")</f>
        <v>2024</v>
      </c>
    </row>
    <row r="3" spans="1:13" x14ac:dyDescent="0.3">
      <c r="A3" s="3">
        <v>2</v>
      </c>
      <c r="B3" s="2">
        <v>3</v>
      </c>
      <c r="C3" s="2">
        <v>3</v>
      </c>
      <c r="D3" s="2" t="s">
        <v>16</v>
      </c>
      <c r="E3" s="2">
        <v>4</v>
      </c>
      <c r="F3" s="2" t="str">
        <f>_xlfn.XLOOKUP(B3,Products!$A$2:$A$6,Products!$B$2:$B$6)</f>
        <v>Tablet</v>
      </c>
      <c r="G3" s="2" t="str">
        <f>_xlfn.XLOOKUP(B3,Products!$A$2:$A$6,Products!$C$2:$C$6)</f>
        <v>Electronics</v>
      </c>
      <c r="H3" s="2">
        <f>_xlfn.XLOOKUP(B3,Products!$A$2:$A$6,Products!$D$2:$D$6)</f>
        <v>20000</v>
      </c>
      <c r="I3" s="2" t="str">
        <f>_xlfn.XLOOKUP(E3,Salespersons!A$2:A$6,Salespersons!B$2:B$6)</f>
        <v>Sneha</v>
      </c>
      <c r="J3" s="2" t="str">
        <f>_xlfn.XLOOKUP(E3,Salespersons!A$2:A$6,Salespersons!C$2:C$6)</f>
        <v>West</v>
      </c>
      <c r="K3" s="2">
        <f t="shared" ref="K3:K31" si="0">C3*H3</f>
        <v>60000</v>
      </c>
      <c r="L3" s="2" t="str">
        <f t="shared" ref="L3:L31" si="1">TEXT(D3,"MMMM")</f>
        <v>May</v>
      </c>
      <c r="M3" s="4" t="str">
        <f t="shared" ref="M3:M31" si="2">TEXT(D3,"YYYY")</f>
        <v>2024</v>
      </c>
    </row>
    <row r="4" spans="1:13" x14ac:dyDescent="0.3">
      <c r="A4" s="3">
        <v>3</v>
      </c>
      <c r="B4" s="2">
        <v>1</v>
      </c>
      <c r="C4" s="2">
        <v>9</v>
      </c>
      <c r="D4" s="2" t="s">
        <v>17</v>
      </c>
      <c r="E4" s="2">
        <v>3</v>
      </c>
      <c r="F4" s="2" t="str">
        <f>_xlfn.XLOOKUP(B4,Products!$A$2:$A$6,Products!$B$2:$B$6)</f>
        <v>Laptop</v>
      </c>
      <c r="G4" s="2" t="str">
        <f>_xlfn.XLOOKUP(B4,Products!$A$2:$A$6,Products!$C$2:$C$6)</f>
        <v>Electronics</v>
      </c>
      <c r="H4" s="2">
        <f>_xlfn.XLOOKUP(B4,Products!$A$2:$A$6,Products!$D$2:$D$6)</f>
        <v>50000</v>
      </c>
      <c r="I4" s="2" t="str">
        <f>_xlfn.XLOOKUP(E4,Salespersons!A$2:A$6,Salespersons!B$2:B$6)</f>
        <v>Rahul</v>
      </c>
      <c r="J4" s="2" t="str">
        <f>_xlfn.XLOOKUP(E4,Salespersons!A$2:A$6,Salespersons!C$2:C$6)</f>
        <v>East</v>
      </c>
      <c r="K4" s="2">
        <f t="shared" si="0"/>
        <v>450000</v>
      </c>
      <c r="L4" s="2" t="str">
        <f t="shared" si="1"/>
        <v>May</v>
      </c>
      <c r="M4" s="4" t="str">
        <f t="shared" si="2"/>
        <v>2024</v>
      </c>
    </row>
    <row r="5" spans="1:13" x14ac:dyDescent="0.3">
      <c r="A5" s="3">
        <v>4</v>
      </c>
      <c r="B5" s="2">
        <v>4</v>
      </c>
      <c r="C5" s="2">
        <v>7</v>
      </c>
      <c r="D5" s="2" t="s">
        <v>18</v>
      </c>
      <c r="E5" s="2">
        <v>5</v>
      </c>
      <c r="F5" s="2" t="str">
        <f>_xlfn.XLOOKUP(B5,Products!$A$2:$A$6,Products!$B$2:$B$6)</f>
        <v>Monitor</v>
      </c>
      <c r="G5" s="2" t="str">
        <f>_xlfn.XLOOKUP(B5,Products!$A$2:$A$6,Products!$C$2:$C$6)</f>
        <v>Accessories</v>
      </c>
      <c r="H5" s="2">
        <f>_xlfn.XLOOKUP(B5,Products!$A$2:$A$6,Products!$D$2:$D$6)</f>
        <v>10000</v>
      </c>
      <c r="I5" s="2" t="str">
        <f>_xlfn.XLOOKUP(E5,Salespersons!A$2:A$6,Salespersons!B$2:B$6)</f>
        <v>Vikram</v>
      </c>
      <c r="J5" s="2" t="str">
        <f>_xlfn.XLOOKUP(E5,Salespersons!A$2:A$6,Salespersons!C$2:C$6)</f>
        <v>Central</v>
      </c>
      <c r="K5" s="2">
        <f t="shared" si="0"/>
        <v>70000</v>
      </c>
      <c r="L5" s="2" t="str">
        <f t="shared" si="1"/>
        <v>January</v>
      </c>
      <c r="M5" s="4" t="str">
        <f t="shared" si="2"/>
        <v>2024</v>
      </c>
    </row>
    <row r="6" spans="1:13" x14ac:dyDescent="0.3">
      <c r="A6" s="3">
        <v>5</v>
      </c>
      <c r="B6" s="2">
        <v>1</v>
      </c>
      <c r="C6" s="2">
        <v>10</v>
      </c>
      <c r="D6" s="2" t="s">
        <v>19</v>
      </c>
      <c r="E6" s="2">
        <v>5</v>
      </c>
      <c r="F6" s="2" t="str">
        <f>_xlfn.XLOOKUP(B6,Products!$A$2:$A$6,Products!$B$2:$B$6)</f>
        <v>Laptop</v>
      </c>
      <c r="G6" s="2" t="str">
        <f>_xlfn.XLOOKUP(B6,Products!$A$2:$A$6,Products!$C$2:$C$6)</f>
        <v>Electronics</v>
      </c>
      <c r="H6" s="2">
        <f>_xlfn.XLOOKUP(B6,Products!$A$2:$A$6,Products!$D$2:$D$6)</f>
        <v>50000</v>
      </c>
      <c r="I6" s="2" t="str">
        <f>_xlfn.XLOOKUP(E6,Salespersons!A$2:A$6,Salespersons!B$2:B$6)</f>
        <v>Vikram</v>
      </c>
      <c r="J6" s="2" t="str">
        <f>_xlfn.XLOOKUP(E6,Salespersons!A$2:A$6,Salespersons!C$2:C$6)</f>
        <v>Central</v>
      </c>
      <c r="K6" s="2">
        <f t="shared" si="0"/>
        <v>500000</v>
      </c>
      <c r="L6" s="2" t="str">
        <f t="shared" si="1"/>
        <v>June</v>
      </c>
      <c r="M6" s="4" t="str">
        <f t="shared" si="2"/>
        <v>2024</v>
      </c>
    </row>
    <row r="7" spans="1:13" x14ac:dyDescent="0.3">
      <c r="A7" s="3">
        <v>6</v>
      </c>
      <c r="B7" s="2">
        <v>2</v>
      </c>
      <c r="C7" s="2">
        <v>7</v>
      </c>
      <c r="D7" s="2" t="s">
        <v>20</v>
      </c>
      <c r="E7" s="2">
        <v>5</v>
      </c>
      <c r="F7" s="2" t="str">
        <f>_xlfn.XLOOKUP(B7,Products!$A$2:$A$6,Products!$B$2:$B$6)</f>
        <v>Smartphone</v>
      </c>
      <c r="G7" s="2" t="str">
        <f>_xlfn.XLOOKUP(B7,Products!$A$2:$A$6,Products!$C$2:$C$6)</f>
        <v>Electronics</v>
      </c>
      <c r="H7" s="2">
        <f>_xlfn.XLOOKUP(B7,Products!$A$2:$A$6,Products!$D$2:$D$6)</f>
        <v>30000</v>
      </c>
      <c r="I7" s="2" t="str">
        <f>_xlfn.XLOOKUP(E7,Salespersons!A$2:A$6,Salespersons!B$2:B$6)</f>
        <v>Vikram</v>
      </c>
      <c r="J7" s="2" t="str">
        <f>_xlfn.XLOOKUP(E7,Salespersons!A$2:A$6,Salespersons!C$2:C$6)</f>
        <v>Central</v>
      </c>
      <c r="K7" s="2">
        <f t="shared" si="0"/>
        <v>210000</v>
      </c>
      <c r="L7" s="2" t="str">
        <f t="shared" si="1"/>
        <v>April</v>
      </c>
      <c r="M7" s="4" t="str">
        <f t="shared" si="2"/>
        <v>2024</v>
      </c>
    </row>
    <row r="8" spans="1:13" x14ac:dyDescent="0.3">
      <c r="A8" s="3">
        <v>7</v>
      </c>
      <c r="B8" s="2">
        <v>4</v>
      </c>
      <c r="C8" s="2">
        <v>6</v>
      </c>
      <c r="D8" s="2" t="s">
        <v>17</v>
      </c>
      <c r="E8" s="2">
        <v>2</v>
      </c>
      <c r="F8" s="2" t="str">
        <f>_xlfn.XLOOKUP(B8,Products!$A$2:$A$6,Products!$B$2:$B$6)</f>
        <v>Monitor</v>
      </c>
      <c r="G8" s="2" t="str">
        <f>_xlfn.XLOOKUP(B8,Products!$A$2:$A$6,Products!$C$2:$C$6)</f>
        <v>Accessories</v>
      </c>
      <c r="H8" s="2">
        <f>_xlfn.XLOOKUP(B8,Products!$A$2:$A$6,Products!$D$2:$D$6)</f>
        <v>10000</v>
      </c>
      <c r="I8" s="2" t="str">
        <f>_xlfn.XLOOKUP(E8,Salespersons!A$2:A$6,Salespersons!B$2:B$6)</f>
        <v>Priya</v>
      </c>
      <c r="J8" s="2" t="str">
        <f>_xlfn.XLOOKUP(E8,Salespersons!A$2:A$6,Salespersons!C$2:C$6)</f>
        <v>South</v>
      </c>
      <c r="K8" s="2">
        <f t="shared" si="0"/>
        <v>60000</v>
      </c>
      <c r="L8" s="2" t="str">
        <f t="shared" si="1"/>
        <v>May</v>
      </c>
      <c r="M8" s="4" t="str">
        <f t="shared" si="2"/>
        <v>2024</v>
      </c>
    </row>
    <row r="9" spans="1:13" x14ac:dyDescent="0.3">
      <c r="A9" s="3">
        <v>8</v>
      </c>
      <c r="B9" s="2">
        <v>2</v>
      </c>
      <c r="C9" s="2">
        <v>6</v>
      </c>
      <c r="D9" s="2" t="s">
        <v>21</v>
      </c>
      <c r="E9" s="2">
        <v>1</v>
      </c>
      <c r="F9" s="2" t="str">
        <f>_xlfn.XLOOKUP(B9,Products!$A$2:$A$6,Products!$B$2:$B$6)</f>
        <v>Smartphone</v>
      </c>
      <c r="G9" s="2" t="str">
        <f>_xlfn.XLOOKUP(B9,Products!$A$2:$A$6,Products!$C$2:$C$6)</f>
        <v>Electronics</v>
      </c>
      <c r="H9" s="2">
        <f>_xlfn.XLOOKUP(B9,Products!$A$2:$A$6,Products!$D$2:$D$6)</f>
        <v>30000</v>
      </c>
      <c r="I9" s="2" t="str">
        <f>_xlfn.XLOOKUP(E9,Salespersons!A$2:A$6,Salespersons!B$2:B$6)</f>
        <v>Amit</v>
      </c>
      <c r="J9" s="2" t="str">
        <f>_xlfn.XLOOKUP(E9,Salespersons!A$2:A$6,Salespersons!C$2:C$6)</f>
        <v>North</v>
      </c>
      <c r="K9" s="2">
        <f t="shared" si="0"/>
        <v>180000</v>
      </c>
      <c r="L9" s="2" t="str">
        <f t="shared" si="1"/>
        <v>June</v>
      </c>
      <c r="M9" s="4" t="str">
        <f t="shared" si="2"/>
        <v>2024</v>
      </c>
    </row>
    <row r="10" spans="1:13" x14ac:dyDescent="0.3">
      <c r="A10" s="3">
        <v>9</v>
      </c>
      <c r="B10" s="2">
        <v>4</v>
      </c>
      <c r="C10" s="2">
        <v>4</v>
      </c>
      <c r="D10" s="2" t="s">
        <v>22</v>
      </c>
      <c r="E10" s="2">
        <v>2</v>
      </c>
      <c r="F10" s="2" t="str">
        <f>_xlfn.XLOOKUP(B10,Products!$A$2:$A$6,Products!$B$2:$B$6)</f>
        <v>Monitor</v>
      </c>
      <c r="G10" s="2" t="str">
        <f>_xlfn.XLOOKUP(B10,Products!$A$2:$A$6,Products!$C$2:$C$6)</f>
        <v>Accessories</v>
      </c>
      <c r="H10" s="2">
        <f>_xlfn.XLOOKUP(B10,Products!$A$2:$A$6,Products!$D$2:$D$6)</f>
        <v>10000</v>
      </c>
      <c r="I10" s="2" t="str">
        <f>_xlfn.XLOOKUP(E10,Salespersons!A$2:A$6,Salespersons!B$2:B$6)</f>
        <v>Priya</v>
      </c>
      <c r="J10" s="2" t="str">
        <f>_xlfn.XLOOKUP(E10,Salespersons!A$2:A$6,Salespersons!C$2:C$6)</f>
        <v>South</v>
      </c>
      <c r="K10" s="2">
        <f t="shared" si="0"/>
        <v>40000</v>
      </c>
      <c r="L10" s="2" t="str">
        <f t="shared" si="1"/>
        <v>June</v>
      </c>
      <c r="M10" s="4" t="str">
        <f t="shared" si="2"/>
        <v>2024</v>
      </c>
    </row>
    <row r="11" spans="1:13" x14ac:dyDescent="0.3">
      <c r="A11" s="3">
        <v>10</v>
      </c>
      <c r="B11" s="2">
        <v>1</v>
      </c>
      <c r="C11" s="2">
        <v>2</v>
      </c>
      <c r="D11" s="2" t="s">
        <v>23</v>
      </c>
      <c r="E11" s="2">
        <v>1</v>
      </c>
      <c r="F11" s="2" t="str">
        <f>_xlfn.XLOOKUP(B11,Products!$A$2:$A$6,Products!$B$2:$B$6)</f>
        <v>Laptop</v>
      </c>
      <c r="G11" s="2" t="str">
        <f>_xlfn.XLOOKUP(B11,Products!$A$2:$A$6,Products!$C$2:$C$6)</f>
        <v>Electronics</v>
      </c>
      <c r="H11" s="2">
        <f>_xlfn.XLOOKUP(B11,Products!$A$2:$A$6,Products!$D$2:$D$6)</f>
        <v>50000</v>
      </c>
      <c r="I11" s="2" t="str">
        <f>_xlfn.XLOOKUP(E11,Salespersons!A$2:A$6,Salespersons!B$2:B$6)</f>
        <v>Amit</v>
      </c>
      <c r="J11" s="2" t="str">
        <f>_xlfn.XLOOKUP(E11,Salespersons!A$2:A$6,Salespersons!C$2:C$6)</f>
        <v>North</v>
      </c>
      <c r="K11" s="2">
        <f t="shared" si="0"/>
        <v>100000</v>
      </c>
      <c r="L11" s="2" t="str">
        <f t="shared" si="1"/>
        <v>May</v>
      </c>
      <c r="M11" s="4" t="str">
        <f t="shared" si="2"/>
        <v>2024</v>
      </c>
    </row>
    <row r="12" spans="1:13" x14ac:dyDescent="0.3">
      <c r="A12" s="3">
        <v>11</v>
      </c>
      <c r="B12" s="2">
        <v>4</v>
      </c>
      <c r="C12" s="2">
        <v>8</v>
      </c>
      <c r="D12" s="2" t="s">
        <v>24</v>
      </c>
      <c r="E12" s="2">
        <v>2</v>
      </c>
      <c r="F12" s="2" t="str">
        <f>_xlfn.XLOOKUP(B12,Products!$A$2:$A$6,Products!$B$2:$B$6)</f>
        <v>Monitor</v>
      </c>
      <c r="G12" s="2" t="str">
        <f>_xlfn.XLOOKUP(B12,Products!$A$2:$A$6,Products!$C$2:$C$6)</f>
        <v>Accessories</v>
      </c>
      <c r="H12" s="2">
        <f>_xlfn.XLOOKUP(B12,Products!$A$2:$A$6,Products!$D$2:$D$6)</f>
        <v>10000</v>
      </c>
      <c r="I12" s="2" t="str">
        <f>_xlfn.XLOOKUP(E12,Salespersons!A$2:A$6,Salespersons!B$2:B$6)</f>
        <v>Priya</v>
      </c>
      <c r="J12" s="2" t="str">
        <f>_xlfn.XLOOKUP(E12,Salespersons!A$2:A$6,Salespersons!C$2:C$6)</f>
        <v>South</v>
      </c>
      <c r="K12" s="2">
        <f t="shared" si="0"/>
        <v>80000</v>
      </c>
      <c r="L12" s="2" t="str">
        <f t="shared" si="1"/>
        <v>March</v>
      </c>
      <c r="M12" s="4" t="str">
        <f t="shared" si="2"/>
        <v>2024</v>
      </c>
    </row>
    <row r="13" spans="1:13" x14ac:dyDescent="0.3">
      <c r="A13" s="3">
        <v>12</v>
      </c>
      <c r="B13" s="2">
        <v>4</v>
      </c>
      <c r="C13" s="2">
        <v>6</v>
      </c>
      <c r="D13" s="2" t="s">
        <v>25</v>
      </c>
      <c r="E13" s="2">
        <v>3</v>
      </c>
      <c r="F13" s="2" t="str">
        <f>_xlfn.XLOOKUP(B13,Products!$A$2:$A$6,Products!$B$2:$B$6)</f>
        <v>Monitor</v>
      </c>
      <c r="G13" s="2" t="str">
        <f>_xlfn.XLOOKUP(B13,Products!$A$2:$A$6,Products!$C$2:$C$6)</f>
        <v>Accessories</v>
      </c>
      <c r="H13" s="2">
        <f>_xlfn.XLOOKUP(B13,Products!$A$2:$A$6,Products!$D$2:$D$6)</f>
        <v>10000</v>
      </c>
      <c r="I13" s="2" t="str">
        <f>_xlfn.XLOOKUP(E13,Salespersons!A$2:A$6,Salespersons!B$2:B$6)</f>
        <v>Rahul</v>
      </c>
      <c r="J13" s="2" t="str">
        <f>_xlfn.XLOOKUP(E13,Salespersons!A$2:A$6,Salespersons!C$2:C$6)</f>
        <v>East</v>
      </c>
      <c r="K13" s="2">
        <f t="shared" si="0"/>
        <v>60000</v>
      </c>
      <c r="L13" s="2" t="str">
        <f t="shared" si="1"/>
        <v>January</v>
      </c>
      <c r="M13" s="4" t="str">
        <f t="shared" si="2"/>
        <v>2024</v>
      </c>
    </row>
    <row r="14" spans="1:13" x14ac:dyDescent="0.3">
      <c r="A14" s="3">
        <v>13</v>
      </c>
      <c r="B14" s="2">
        <v>1</v>
      </c>
      <c r="C14" s="2">
        <v>3</v>
      </c>
      <c r="D14" s="2" t="s">
        <v>26</v>
      </c>
      <c r="E14" s="2">
        <v>1</v>
      </c>
      <c r="F14" s="2" t="str">
        <f>_xlfn.XLOOKUP(B14,Products!$A$2:$A$6,Products!$B$2:$B$6)</f>
        <v>Laptop</v>
      </c>
      <c r="G14" s="2" t="str">
        <f>_xlfn.XLOOKUP(B14,Products!$A$2:$A$6,Products!$C$2:$C$6)</f>
        <v>Electronics</v>
      </c>
      <c r="H14" s="2">
        <f>_xlfn.XLOOKUP(B14,Products!$A$2:$A$6,Products!$D$2:$D$6)</f>
        <v>50000</v>
      </c>
      <c r="I14" s="2" t="str">
        <f>_xlfn.XLOOKUP(E14,Salespersons!A$2:A$6,Salespersons!B$2:B$6)</f>
        <v>Amit</v>
      </c>
      <c r="J14" s="2" t="str">
        <f>_xlfn.XLOOKUP(E14,Salespersons!A$2:A$6,Salespersons!C$2:C$6)</f>
        <v>North</v>
      </c>
      <c r="K14" s="2">
        <f t="shared" si="0"/>
        <v>150000</v>
      </c>
      <c r="L14" s="2" t="str">
        <f t="shared" si="1"/>
        <v>May</v>
      </c>
      <c r="M14" s="4" t="str">
        <f t="shared" si="2"/>
        <v>2024</v>
      </c>
    </row>
    <row r="15" spans="1:13" x14ac:dyDescent="0.3">
      <c r="A15" s="3">
        <v>14</v>
      </c>
      <c r="B15" s="2">
        <v>2</v>
      </c>
      <c r="C15" s="2">
        <v>2</v>
      </c>
      <c r="D15" s="2" t="s">
        <v>27</v>
      </c>
      <c r="E15" s="2">
        <v>2</v>
      </c>
      <c r="F15" s="2" t="str">
        <f>_xlfn.XLOOKUP(B15,Products!$A$2:$A$6,Products!$B$2:$B$6)</f>
        <v>Smartphone</v>
      </c>
      <c r="G15" s="2" t="str">
        <f>_xlfn.XLOOKUP(B15,Products!$A$2:$A$6,Products!$C$2:$C$6)</f>
        <v>Electronics</v>
      </c>
      <c r="H15" s="2">
        <f>_xlfn.XLOOKUP(B15,Products!$A$2:$A$6,Products!$D$2:$D$6)</f>
        <v>30000</v>
      </c>
      <c r="I15" s="2" t="str">
        <f>_xlfn.XLOOKUP(E15,Salespersons!A$2:A$6,Salespersons!B$2:B$6)</f>
        <v>Priya</v>
      </c>
      <c r="J15" s="2" t="str">
        <f>_xlfn.XLOOKUP(E15,Salespersons!A$2:A$6,Salespersons!C$2:C$6)</f>
        <v>South</v>
      </c>
      <c r="K15" s="2">
        <f t="shared" si="0"/>
        <v>60000</v>
      </c>
      <c r="L15" s="2" t="str">
        <f t="shared" si="1"/>
        <v>June</v>
      </c>
      <c r="M15" s="4" t="str">
        <f t="shared" si="2"/>
        <v>2024</v>
      </c>
    </row>
    <row r="16" spans="1:13" x14ac:dyDescent="0.3">
      <c r="A16" s="3">
        <v>15</v>
      </c>
      <c r="B16" s="2">
        <v>3</v>
      </c>
      <c r="C16" s="2">
        <v>10</v>
      </c>
      <c r="D16" s="2" t="s">
        <v>28</v>
      </c>
      <c r="E16" s="2">
        <v>2</v>
      </c>
      <c r="F16" s="2" t="str">
        <f>_xlfn.XLOOKUP(B16,Products!$A$2:$A$6,Products!$B$2:$B$6)</f>
        <v>Tablet</v>
      </c>
      <c r="G16" s="2" t="str">
        <f>_xlfn.XLOOKUP(B16,Products!$A$2:$A$6,Products!$C$2:$C$6)</f>
        <v>Electronics</v>
      </c>
      <c r="H16" s="2">
        <f>_xlfn.XLOOKUP(B16,Products!$A$2:$A$6,Products!$D$2:$D$6)</f>
        <v>20000</v>
      </c>
      <c r="I16" s="2" t="str">
        <f>_xlfn.XLOOKUP(E16,Salespersons!A$2:A$6,Salespersons!B$2:B$6)</f>
        <v>Priya</v>
      </c>
      <c r="J16" s="2" t="str">
        <f>_xlfn.XLOOKUP(E16,Salespersons!A$2:A$6,Salespersons!C$2:C$6)</f>
        <v>South</v>
      </c>
      <c r="K16" s="2">
        <f t="shared" si="0"/>
        <v>200000</v>
      </c>
      <c r="L16" s="2" t="str">
        <f t="shared" si="1"/>
        <v>February</v>
      </c>
      <c r="M16" s="4" t="str">
        <f t="shared" si="2"/>
        <v>2024</v>
      </c>
    </row>
    <row r="17" spans="1:13" x14ac:dyDescent="0.3">
      <c r="A17" s="3">
        <v>16</v>
      </c>
      <c r="B17" s="2">
        <v>5</v>
      </c>
      <c r="C17" s="2">
        <v>2</v>
      </c>
      <c r="D17" s="2" t="s">
        <v>29</v>
      </c>
      <c r="E17" s="2">
        <v>3</v>
      </c>
      <c r="F17" s="2" t="str">
        <f>_xlfn.XLOOKUP(B17,Products!$A$2:$A$6,Products!$B$2:$B$6)</f>
        <v>Keyboard</v>
      </c>
      <c r="G17" s="2" t="str">
        <f>_xlfn.XLOOKUP(B17,Products!$A$2:$A$6,Products!$C$2:$C$6)</f>
        <v>Accessories</v>
      </c>
      <c r="H17" s="2">
        <f>_xlfn.XLOOKUP(B17,Products!$A$2:$A$6,Products!$D$2:$D$6)</f>
        <v>2000</v>
      </c>
      <c r="I17" s="2" t="str">
        <f>_xlfn.XLOOKUP(E17,Salespersons!A$2:A$6,Salespersons!B$2:B$6)</f>
        <v>Rahul</v>
      </c>
      <c r="J17" s="2" t="str">
        <f>_xlfn.XLOOKUP(E17,Salespersons!A$2:A$6,Salespersons!C$2:C$6)</f>
        <v>East</v>
      </c>
      <c r="K17" s="2">
        <f t="shared" si="0"/>
        <v>4000</v>
      </c>
      <c r="L17" s="2" t="str">
        <f t="shared" si="1"/>
        <v>May</v>
      </c>
      <c r="M17" s="4" t="str">
        <f t="shared" si="2"/>
        <v>2024</v>
      </c>
    </row>
    <row r="18" spans="1:13" x14ac:dyDescent="0.3">
      <c r="A18" s="3">
        <v>17</v>
      </c>
      <c r="B18" s="2">
        <v>3</v>
      </c>
      <c r="C18" s="2">
        <v>1</v>
      </c>
      <c r="D18" s="2" t="s">
        <v>30</v>
      </c>
      <c r="E18" s="2">
        <v>3</v>
      </c>
      <c r="F18" s="2" t="str">
        <f>_xlfn.XLOOKUP(B18,Products!$A$2:$A$6,Products!$B$2:$B$6)</f>
        <v>Tablet</v>
      </c>
      <c r="G18" s="2" t="str">
        <f>_xlfn.XLOOKUP(B18,Products!$A$2:$A$6,Products!$C$2:$C$6)</f>
        <v>Electronics</v>
      </c>
      <c r="H18" s="2">
        <f>_xlfn.XLOOKUP(B18,Products!$A$2:$A$6,Products!$D$2:$D$6)</f>
        <v>20000</v>
      </c>
      <c r="I18" s="2" t="str">
        <f>_xlfn.XLOOKUP(E18,Salespersons!A$2:A$6,Salespersons!B$2:B$6)</f>
        <v>Rahul</v>
      </c>
      <c r="J18" s="2" t="str">
        <f>_xlfn.XLOOKUP(E18,Salespersons!A$2:A$6,Salespersons!C$2:C$6)</f>
        <v>East</v>
      </c>
      <c r="K18" s="2">
        <f t="shared" si="0"/>
        <v>20000</v>
      </c>
      <c r="L18" s="2" t="str">
        <f t="shared" si="1"/>
        <v>June</v>
      </c>
      <c r="M18" s="4" t="str">
        <f t="shared" si="2"/>
        <v>2024</v>
      </c>
    </row>
    <row r="19" spans="1:13" x14ac:dyDescent="0.3">
      <c r="A19" s="3">
        <v>18</v>
      </c>
      <c r="B19" s="2">
        <v>2</v>
      </c>
      <c r="C19" s="2">
        <v>7</v>
      </c>
      <c r="D19" s="2" t="s">
        <v>18</v>
      </c>
      <c r="E19" s="2">
        <v>5</v>
      </c>
      <c r="F19" s="2" t="str">
        <f>_xlfn.XLOOKUP(B19,Products!$A$2:$A$6,Products!$B$2:$B$6)</f>
        <v>Smartphone</v>
      </c>
      <c r="G19" s="2" t="str">
        <f>_xlfn.XLOOKUP(B19,Products!$A$2:$A$6,Products!$C$2:$C$6)</f>
        <v>Electronics</v>
      </c>
      <c r="H19" s="2">
        <f>_xlfn.XLOOKUP(B19,Products!$A$2:$A$6,Products!$D$2:$D$6)</f>
        <v>30000</v>
      </c>
      <c r="I19" s="2" t="str">
        <f>_xlfn.XLOOKUP(E19,Salespersons!A$2:A$6,Salespersons!B$2:B$6)</f>
        <v>Vikram</v>
      </c>
      <c r="J19" s="2" t="str">
        <f>_xlfn.XLOOKUP(E19,Salespersons!A$2:A$6,Salespersons!C$2:C$6)</f>
        <v>Central</v>
      </c>
      <c r="K19" s="2">
        <f t="shared" si="0"/>
        <v>210000</v>
      </c>
      <c r="L19" s="2" t="str">
        <f t="shared" si="1"/>
        <v>January</v>
      </c>
      <c r="M19" s="4" t="str">
        <f t="shared" si="2"/>
        <v>2024</v>
      </c>
    </row>
    <row r="20" spans="1:13" x14ac:dyDescent="0.3">
      <c r="A20" s="3">
        <v>19</v>
      </c>
      <c r="B20" s="2">
        <v>2</v>
      </c>
      <c r="C20" s="2">
        <v>9</v>
      </c>
      <c r="D20" s="2" t="s">
        <v>31</v>
      </c>
      <c r="E20" s="2">
        <v>2</v>
      </c>
      <c r="F20" s="2" t="str">
        <f>_xlfn.XLOOKUP(B20,Products!$A$2:$A$6,Products!$B$2:$B$6)</f>
        <v>Smartphone</v>
      </c>
      <c r="G20" s="2" t="str">
        <f>_xlfn.XLOOKUP(B20,Products!$A$2:$A$6,Products!$C$2:$C$6)</f>
        <v>Electronics</v>
      </c>
      <c r="H20" s="2">
        <f>_xlfn.XLOOKUP(B20,Products!$A$2:$A$6,Products!$D$2:$D$6)</f>
        <v>30000</v>
      </c>
      <c r="I20" s="2" t="str">
        <f>_xlfn.XLOOKUP(E20,Salespersons!A$2:A$6,Salespersons!B$2:B$6)</f>
        <v>Priya</v>
      </c>
      <c r="J20" s="2" t="str">
        <f>_xlfn.XLOOKUP(E20,Salespersons!A$2:A$6,Salespersons!C$2:C$6)</f>
        <v>South</v>
      </c>
      <c r="K20" s="2">
        <f t="shared" si="0"/>
        <v>270000</v>
      </c>
      <c r="L20" s="2" t="str">
        <f t="shared" si="1"/>
        <v>April</v>
      </c>
      <c r="M20" s="4" t="str">
        <f t="shared" si="2"/>
        <v>2024</v>
      </c>
    </row>
    <row r="21" spans="1:13" x14ac:dyDescent="0.3">
      <c r="A21" s="3">
        <v>20</v>
      </c>
      <c r="B21" s="2">
        <v>4</v>
      </c>
      <c r="C21" s="2">
        <v>5</v>
      </c>
      <c r="D21" s="2" t="s">
        <v>32</v>
      </c>
      <c r="E21" s="2">
        <v>4</v>
      </c>
      <c r="F21" s="2" t="str">
        <f>_xlfn.XLOOKUP(B21,Products!$A$2:$A$6,Products!$B$2:$B$6)</f>
        <v>Monitor</v>
      </c>
      <c r="G21" s="2" t="str">
        <f>_xlfn.XLOOKUP(B21,Products!$A$2:$A$6,Products!$C$2:$C$6)</f>
        <v>Accessories</v>
      </c>
      <c r="H21" s="2">
        <f>_xlfn.XLOOKUP(B21,Products!$A$2:$A$6,Products!$D$2:$D$6)</f>
        <v>10000</v>
      </c>
      <c r="I21" s="2" t="str">
        <f>_xlfn.XLOOKUP(E21,Salespersons!A$2:A$6,Salespersons!B$2:B$6)</f>
        <v>Sneha</v>
      </c>
      <c r="J21" s="2" t="str">
        <f>_xlfn.XLOOKUP(E21,Salespersons!A$2:A$6,Salespersons!C$2:C$6)</f>
        <v>West</v>
      </c>
      <c r="K21" s="2">
        <f t="shared" si="0"/>
        <v>50000</v>
      </c>
      <c r="L21" s="2" t="str">
        <f t="shared" si="1"/>
        <v>June</v>
      </c>
      <c r="M21" s="4" t="str">
        <f t="shared" si="2"/>
        <v>2024</v>
      </c>
    </row>
    <row r="22" spans="1:13" x14ac:dyDescent="0.3">
      <c r="A22" s="3">
        <v>21</v>
      </c>
      <c r="B22" s="2">
        <v>2</v>
      </c>
      <c r="C22" s="2">
        <v>1</v>
      </c>
      <c r="D22" s="2" t="s">
        <v>33</v>
      </c>
      <c r="E22" s="2">
        <v>4</v>
      </c>
      <c r="F22" s="2" t="str">
        <f>_xlfn.XLOOKUP(B22,Products!$A$2:$A$6,Products!$B$2:$B$6)</f>
        <v>Smartphone</v>
      </c>
      <c r="G22" s="2" t="str">
        <f>_xlfn.XLOOKUP(B22,Products!$A$2:$A$6,Products!$C$2:$C$6)</f>
        <v>Electronics</v>
      </c>
      <c r="H22" s="2">
        <f>_xlfn.XLOOKUP(B22,Products!$A$2:$A$6,Products!$D$2:$D$6)</f>
        <v>30000</v>
      </c>
      <c r="I22" s="2" t="str">
        <f>_xlfn.XLOOKUP(E22,Salespersons!A$2:A$6,Salespersons!B$2:B$6)</f>
        <v>Sneha</v>
      </c>
      <c r="J22" s="2" t="str">
        <f>_xlfn.XLOOKUP(E22,Salespersons!A$2:A$6,Salespersons!C$2:C$6)</f>
        <v>West</v>
      </c>
      <c r="K22" s="2">
        <f t="shared" si="0"/>
        <v>30000</v>
      </c>
      <c r="L22" s="2" t="str">
        <f t="shared" si="1"/>
        <v>January</v>
      </c>
      <c r="M22" s="4" t="str">
        <f t="shared" si="2"/>
        <v>2024</v>
      </c>
    </row>
    <row r="23" spans="1:13" x14ac:dyDescent="0.3">
      <c r="A23" s="3">
        <v>22</v>
      </c>
      <c r="B23" s="2">
        <v>3</v>
      </c>
      <c r="C23" s="2">
        <v>5</v>
      </c>
      <c r="D23" s="2" t="s">
        <v>34</v>
      </c>
      <c r="E23" s="2">
        <v>1</v>
      </c>
      <c r="F23" s="2" t="str">
        <f>_xlfn.XLOOKUP(B23,Products!$A$2:$A$6,Products!$B$2:$B$6)</f>
        <v>Tablet</v>
      </c>
      <c r="G23" s="2" t="str">
        <f>_xlfn.XLOOKUP(B23,Products!$A$2:$A$6,Products!$C$2:$C$6)</f>
        <v>Electronics</v>
      </c>
      <c r="H23" s="2">
        <f>_xlfn.XLOOKUP(B23,Products!$A$2:$A$6,Products!$D$2:$D$6)</f>
        <v>20000</v>
      </c>
      <c r="I23" s="2" t="str">
        <f>_xlfn.XLOOKUP(E23,Salespersons!A$2:A$6,Salespersons!B$2:B$6)</f>
        <v>Amit</v>
      </c>
      <c r="J23" s="2" t="str">
        <f>_xlfn.XLOOKUP(E23,Salespersons!A$2:A$6,Salespersons!C$2:C$6)</f>
        <v>North</v>
      </c>
      <c r="K23" s="2">
        <f t="shared" si="0"/>
        <v>100000</v>
      </c>
      <c r="L23" s="2" t="str">
        <f t="shared" si="1"/>
        <v>January</v>
      </c>
      <c r="M23" s="4" t="str">
        <f t="shared" si="2"/>
        <v>2024</v>
      </c>
    </row>
    <row r="24" spans="1:13" x14ac:dyDescent="0.3">
      <c r="A24" s="3">
        <v>23</v>
      </c>
      <c r="B24" s="2">
        <v>1</v>
      </c>
      <c r="C24" s="2">
        <v>8</v>
      </c>
      <c r="D24" s="2" t="s">
        <v>35</v>
      </c>
      <c r="E24" s="2">
        <v>5</v>
      </c>
      <c r="F24" s="2" t="str">
        <f>_xlfn.XLOOKUP(B24,Products!$A$2:$A$6,Products!$B$2:$B$6)</f>
        <v>Laptop</v>
      </c>
      <c r="G24" s="2" t="str">
        <f>_xlfn.XLOOKUP(B24,Products!$A$2:$A$6,Products!$C$2:$C$6)</f>
        <v>Electronics</v>
      </c>
      <c r="H24" s="2">
        <f>_xlfn.XLOOKUP(B24,Products!$A$2:$A$6,Products!$D$2:$D$6)</f>
        <v>50000</v>
      </c>
      <c r="I24" s="2" t="str">
        <f>_xlfn.XLOOKUP(E24,Salespersons!A$2:A$6,Salespersons!B$2:B$6)</f>
        <v>Vikram</v>
      </c>
      <c r="J24" s="2" t="str">
        <f>_xlfn.XLOOKUP(E24,Salespersons!A$2:A$6,Salespersons!C$2:C$6)</f>
        <v>Central</v>
      </c>
      <c r="K24" s="2">
        <f t="shared" si="0"/>
        <v>400000</v>
      </c>
      <c r="L24" s="2" t="str">
        <f t="shared" si="1"/>
        <v>May</v>
      </c>
      <c r="M24" s="4" t="str">
        <f t="shared" si="2"/>
        <v>2024</v>
      </c>
    </row>
    <row r="25" spans="1:13" x14ac:dyDescent="0.3">
      <c r="A25" s="3">
        <v>24</v>
      </c>
      <c r="B25" s="2">
        <v>2</v>
      </c>
      <c r="C25" s="2">
        <v>3</v>
      </c>
      <c r="D25" s="2" t="s">
        <v>36</v>
      </c>
      <c r="E25" s="2">
        <v>4</v>
      </c>
      <c r="F25" s="2" t="str">
        <f>_xlfn.XLOOKUP(B25,Products!$A$2:$A$6,Products!$B$2:$B$6)</f>
        <v>Smartphone</v>
      </c>
      <c r="G25" s="2" t="str">
        <f>_xlfn.XLOOKUP(B25,Products!$A$2:$A$6,Products!$C$2:$C$6)</f>
        <v>Electronics</v>
      </c>
      <c r="H25" s="2">
        <f>_xlfn.XLOOKUP(B25,Products!$A$2:$A$6,Products!$D$2:$D$6)</f>
        <v>30000</v>
      </c>
      <c r="I25" s="2" t="str">
        <f>_xlfn.XLOOKUP(E25,Salespersons!A$2:A$6,Salespersons!B$2:B$6)</f>
        <v>Sneha</v>
      </c>
      <c r="J25" s="2" t="str">
        <f>_xlfn.XLOOKUP(E25,Salespersons!A$2:A$6,Salespersons!C$2:C$6)</f>
        <v>West</v>
      </c>
      <c r="K25" s="2">
        <f t="shared" si="0"/>
        <v>90000</v>
      </c>
      <c r="L25" s="2" t="str">
        <f t="shared" si="1"/>
        <v>February</v>
      </c>
      <c r="M25" s="4" t="str">
        <f t="shared" si="2"/>
        <v>2024</v>
      </c>
    </row>
    <row r="26" spans="1:13" x14ac:dyDescent="0.3">
      <c r="A26" s="3">
        <v>25</v>
      </c>
      <c r="B26" s="2">
        <v>3</v>
      </c>
      <c r="C26" s="2">
        <v>7</v>
      </c>
      <c r="D26" s="2" t="s">
        <v>37</v>
      </c>
      <c r="E26" s="2">
        <v>5</v>
      </c>
      <c r="F26" s="2" t="str">
        <f>_xlfn.XLOOKUP(B26,Products!$A$2:$A$6,Products!$B$2:$B$6)</f>
        <v>Tablet</v>
      </c>
      <c r="G26" s="2" t="str">
        <f>_xlfn.XLOOKUP(B26,Products!$A$2:$A$6,Products!$C$2:$C$6)</f>
        <v>Electronics</v>
      </c>
      <c r="H26" s="2">
        <f>_xlfn.XLOOKUP(B26,Products!$A$2:$A$6,Products!$D$2:$D$6)</f>
        <v>20000</v>
      </c>
      <c r="I26" s="2" t="str">
        <f>_xlfn.XLOOKUP(E26,Salespersons!A$2:A$6,Salespersons!B$2:B$6)</f>
        <v>Vikram</v>
      </c>
      <c r="J26" s="2" t="str">
        <f>_xlfn.XLOOKUP(E26,Salespersons!A$2:A$6,Salespersons!C$2:C$6)</f>
        <v>Central</v>
      </c>
      <c r="K26" s="2">
        <f t="shared" si="0"/>
        <v>140000</v>
      </c>
      <c r="L26" s="2" t="str">
        <f t="shared" si="1"/>
        <v>April</v>
      </c>
      <c r="M26" s="4" t="str">
        <f t="shared" si="2"/>
        <v>2024</v>
      </c>
    </row>
    <row r="27" spans="1:13" x14ac:dyDescent="0.3">
      <c r="A27" s="3">
        <v>26</v>
      </c>
      <c r="B27" s="2">
        <v>5</v>
      </c>
      <c r="C27" s="2">
        <v>7</v>
      </c>
      <c r="D27" s="2" t="s">
        <v>38</v>
      </c>
      <c r="E27" s="2">
        <v>2</v>
      </c>
      <c r="F27" s="2" t="str">
        <f>_xlfn.XLOOKUP(B27,Products!$A$2:$A$6,Products!$B$2:$B$6)</f>
        <v>Keyboard</v>
      </c>
      <c r="G27" s="2" t="str">
        <f>_xlfn.XLOOKUP(B27,Products!$A$2:$A$6,Products!$C$2:$C$6)</f>
        <v>Accessories</v>
      </c>
      <c r="H27" s="2">
        <f>_xlfn.XLOOKUP(B27,Products!$A$2:$A$6,Products!$D$2:$D$6)</f>
        <v>2000</v>
      </c>
      <c r="I27" s="2" t="str">
        <f>_xlfn.XLOOKUP(E27,Salespersons!A$2:A$6,Salespersons!B$2:B$6)</f>
        <v>Priya</v>
      </c>
      <c r="J27" s="2" t="str">
        <f>_xlfn.XLOOKUP(E27,Salespersons!A$2:A$6,Salespersons!C$2:C$6)</f>
        <v>South</v>
      </c>
      <c r="K27" s="2">
        <f t="shared" si="0"/>
        <v>14000</v>
      </c>
      <c r="L27" s="2" t="str">
        <f t="shared" si="1"/>
        <v>January</v>
      </c>
      <c r="M27" s="4" t="str">
        <f t="shared" si="2"/>
        <v>2024</v>
      </c>
    </row>
    <row r="28" spans="1:13" x14ac:dyDescent="0.3">
      <c r="A28" s="3">
        <v>27</v>
      </c>
      <c r="B28" s="2">
        <v>1</v>
      </c>
      <c r="C28" s="2">
        <v>1</v>
      </c>
      <c r="D28" s="2" t="s">
        <v>39</v>
      </c>
      <c r="E28" s="2">
        <v>3</v>
      </c>
      <c r="F28" s="2" t="str">
        <f>_xlfn.XLOOKUP(B28,Products!$A$2:$A$6,Products!$B$2:$B$6)</f>
        <v>Laptop</v>
      </c>
      <c r="G28" s="2" t="str">
        <f>_xlfn.XLOOKUP(B28,Products!$A$2:$A$6,Products!$C$2:$C$6)</f>
        <v>Electronics</v>
      </c>
      <c r="H28" s="2">
        <f>_xlfn.XLOOKUP(B28,Products!$A$2:$A$6,Products!$D$2:$D$6)</f>
        <v>50000</v>
      </c>
      <c r="I28" s="2" t="str">
        <f>_xlfn.XLOOKUP(E28,Salespersons!A$2:A$6,Salespersons!B$2:B$6)</f>
        <v>Rahul</v>
      </c>
      <c r="J28" s="2" t="str">
        <f>_xlfn.XLOOKUP(E28,Salespersons!A$2:A$6,Salespersons!C$2:C$6)</f>
        <v>East</v>
      </c>
      <c r="K28" s="2">
        <f t="shared" si="0"/>
        <v>50000</v>
      </c>
      <c r="L28" s="2" t="str">
        <f t="shared" si="1"/>
        <v>March</v>
      </c>
      <c r="M28" s="4" t="str">
        <f t="shared" si="2"/>
        <v>2024</v>
      </c>
    </row>
    <row r="29" spans="1:13" x14ac:dyDescent="0.3">
      <c r="A29" s="3">
        <v>28</v>
      </c>
      <c r="B29" s="2">
        <v>1</v>
      </c>
      <c r="C29" s="2">
        <v>9</v>
      </c>
      <c r="D29" s="2" t="s">
        <v>40</v>
      </c>
      <c r="E29" s="2">
        <v>4</v>
      </c>
      <c r="F29" s="2" t="str">
        <f>_xlfn.XLOOKUP(B29,Products!$A$2:$A$6,Products!$B$2:$B$6)</f>
        <v>Laptop</v>
      </c>
      <c r="G29" s="2" t="str">
        <f>_xlfn.XLOOKUP(B29,Products!$A$2:$A$6,Products!$C$2:$C$6)</f>
        <v>Electronics</v>
      </c>
      <c r="H29" s="2">
        <f>_xlfn.XLOOKUP(B29,Products!$A$2:$A$6,Products!$D$2:$D$6)</f>
        <v>50000</v>
      </c>
      <c r="I29" s="2" t="str">
        <f>_xlfn.XLOOKUP(E29,Salespersons!A$2:A$6,Salespersons!B$2:B$6)</f>
        <v>Sneha</v>
      </c>
      <c r="J29" s="2" t="str">
        <f>_xlfn.XLOOKUP(E29,Salespersons!A$2:A$6,Salespersons!C$2:C$6)</f>
        <v>West</v>
      </c>
      <c r="K29" s="2">
        <f t="shared" si="0"/>
        <v>450000</v>
      </c>
      <c r="L29" s="2" t="str">
        <f t="shared" si="1"/>
        <v>January</v>
      </c>
      <c r="M29" s="4" t="str">
        <f t="shared" si="2"/>
        <v>2024</v>
      </c>
    </row>
    <row r="30" spans="1:13" x14ac:dyDescent="0.3">
      <c r="A30" s="3">
        <v>29</v>
      </c>
      <c r="B30" s="2">
        <v>1</v>
      </c>
      <c r="C30" s="2">
        <v>1</v>
      </c>
      <c r="D30" s="2" t="s">
        <v>41</v>
      </c>
      <c r="E30" s="2">
        <v>4</v>
      </c>
      <c r="F30" s="2" t="str">
        <f>_xlfn.XLOOKUP(B30,Products!$A$2:$A$6,Products!$B$2:$B$6)</f>
        <v>Laptop</v>
      </c>
      <c r="G30" s="2" t="str">
        <f>_xlfn.XLOOKUP(B30,Products!$A$2:$A$6,Products!$C$2:$C$6)</f>
        <v>Electronics</v>
      </c>
      <c r="H30" s="2">
        <f>_xlfn.XLOOKUP(B30,Products!$A$2:$A$6,Products!$D$2:$D$6)</f>
        <v>50000</v>
      </c>
      <c r="I30" s="2" t="str">
        <f>_xlfn.XLOOKUP(E30,Salespersons!A$2:A$6,Salespersons!B$2:B$6)</f>
        <v>Sneha</v>
      </c>
      <c r="J30" s="2" t="str">
        <f>_xlfn.XLOOKUP(E30,Salespersons!A$2:A$6,Salespersons!C$2:C$6)</f>
        <v>West</v>
      </c>
      <c r="K30" s="2">
        <f t="shared" si="0"/>
        <v>50000</v>
      </c>
      <c r="L30" s="2" t="str">
        <f t="shared" si="1"/>
        <v>January</v>
      </c>
      <c r="M30" s="4" t="str">
        <f t="shared" si="2"/>
        <v>2024</v>
      </c>
    </row>
    <row r="31" spans="1:13" x14ac:dyDescent="0.3">
      <c r="A31" s="9">
        <v>30</v>
      </c>
      <c r="B31" s="10">
        <v>5</v>
      </c>
      <c r="C31" s="10">
        <v>1</v>
      </c>
      <c r="D31" s="10" t="s">
        <v>42</v>
      </c>
      <c r="E31" s="10">
        <v>1</v>
      </c>
      <c r="F31" s="10" t="str">
        <f>_xlfn.XLOOKUP(B31,Products!$A$2:$A$6,Products!$B$2:$B$6)</f>
        <v>Keyboard</v>
      </c>
      <c r="G31" s="10" t="str">
        <f>_xlfn.XLOOKUP(B31,Products!$A$2:$A$6,Products!$C$2:$C$6)</f>
        <v>Accessories</v>
      </c>
      <c r="H31" s="10">
        <f>_xlfn.XLOOKUP(B31,Products!$A$2:$A$6,Products!$D$2:$D$6)</f>
        <v>2000</v>
      </c>
      <c r="I31" s="10" t="str">
        <f>_xlfn.XLOOKUP(E31,Salespersons!A$2:A$6,Salespersons!B$2:B$6)</f>
        <v>Amit</v>
      </c>
      <c r="J31" s="10" t="str">
        <f>_xlfn.XLOOKUP(E31,Salespersons!A$2:A$6,Salespersons!C$2:C$6)</f>
        <v>North</v>
      </c>
      <c r="K31" s="10">
        <f t="shared" si="0"/>
        <v>2000</v>
      </c>
      <c r="L31" s="10" t="str">
        <f t="shared" si="1"/>
        <v>February</v>
      </c>
      <c r="M31" s="11" t="str">
        <f t="shared" si="2"/>
        <v>2024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83DF-45A1-48D1-8D4B-EC2DAE2F36C0}">
  <dimension ref="A3:C11"/>
  <sheetViews>
    <sheetView workbookViewId="0">
      <selection activeCell="H23" sqref="H23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10.77734375" bestFit="1" customWidth="1"/>
  </cols>
  <sheetData>
    <row r="3" spans="1:3" x14ac:dyDescent="0.3">
      <c r="A3" s="12" t="s">
        <v>66</v>
      </c>
      <c r="B3" s="12" t="s">
        <v>67</v>
      </c>
    </row>
    <row r="4" spans="1:3" x14ac:dyDescent="0.3">
      <c r="A4" s="12" t="s">
        <v>58</v>
      </c>
      <c r="B4" t="s">
        <v>68</v>
      </c>
      <c r="C4" t="s">
        <v>65</v>
      </c>
    </row>
    <row r="5" spans="1:3" x14ac:dyDescent="0.3">
      <c r="A5" s="13" t="s">
        <v>59</v>
      </c>
      <c r="B5" s="14">
        <v>984000</v>
      </c>
      <c r="C5" s="14">
        <v>984000</v>
      </c>
    </row>
    <row r="6" spans="1:3" x14ac:dyDescent="0.3">
      <c r="A6" s="13" t="s">
        <v>60</v>
      </c>
      <c r="B6" s="14">
        <v>292000</v>
      </c>
      <c r="C6" s="14">
        <v>292000</v>
      </c>
    </row>
    <row r="7" spans="1:3" x14ac:dyDescent="0.3">
      <c r="A7" s="13" t="s">
        <v>61</v>
      </c>
      <c r="B7" s="14">
        <v>130000</v>
      </c>
      <c r="C7" s="14">
        <v>130000</v>
      </c>
    </row>
    <row r="8" spans="1:3" x14ac:dyDescent="0.3">
      <c r="A8" s="13" t="s">
        <v>62</v>
      </c>
      <c r="B8" s="14">
        <v>620000</v>
      </c>
      <c r="C8" s="14">
        <v>620000</v>
      </c>
    </row>
    <row r="9" spans="1:3" x14ac:dyDescent="0.3">
      <c r="A9" s="13" t="s">
        <v>63</v>
      </c>
      <c r="B9" s="14">
        <v>1224000</v>
      </c>
      <c r="C9" s="14">
        <v>1224000</v>
      </c>
    </row>
    <row r="10" spans="1:3" x14ac:dyDescent="0.3">
      <c r="A10" s="13" t="s">
        <v>64</v>
      </c>
      <c r="B10" s="14">
        <v>864000</v>
      </c>
      <c r="C10" s="14">
        <v>864000</v>
      </c>
    </row>
    <row r="11" spans="1:3" x14ac:dyDescent="0.3">
      <c r="A11" s="13" t="s">
        <v>65</v>
      </c>
      <c r="B11" s="14">
        <v>4114000</v>
      </c>
      <c r="C11" s="14">
        <v>4114000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C809-BEE7-4F0E-B389-15A3B714E5B4}">
  <dimension ref="A3:B6"/>
  <sheetViews>
    <sheetView workbookViewId="0">
      <selection activeCell="H24" sqref="H24"/>
    </sheetView>
  </sheetViews>
  <sheetFormatPr defaultRowHeight="14.4" x14ac:dyDescent="0.3"/>
  <cols>
    <col min="1" max="1" width="12.5546875" bestFit="1" customWidth="1"/>
    <col min="2" max="2" width="16" bestFit="1" customWidth="1"/>
  </cols>
  <sheetData>
    <row r="3" spans="1:2" x14ac:dyDescent="0.3">
      <c r="A3" s="12" t="s">
        <v>58</v>
      </c>
      <c r="B3" t="s">
        <v>66</v>
      </c>
    </row>
    <row r="4" spans="1:2" x14ac:dyDescent="0.3">
      <c r="A4" s="13" t="s">
        <v>10</v>
      </c>
      <c r="B4" s="14">
        <v>394000</v>
      </c>
    </row>
    <row r="5" spans="1:2" x14ac:dyDescent="0.3">
      <c r="A5" s="13" t="s">
        <v>9</v>
      </c>
      <c r="B5" s="14">
        <v>3720000</v>
      </c>
    </row>
    <row r="6" spans="1:2" x14ac:dyDescent="0.3">
      <c r="A6" s="13" t="s">
        <v>65</v>
      </c>
      <c r="B6" s="14">
        <v>4114000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7FB4-092E-4F2E-AF86-81DEDCACC001}">
  <dimension ref="A3:B9"/>
  <sheetViews>
    <sheetView tabSelected="1" workbookViewId="0">
      <selection activeCell="N18" sqref="N18"/>
    </sheetView>
  </sheetViews>
  <sheetFormatPr defaultRowHeight="14.4" x14ac:dyDescent="0.3"/>
  <cols>
    <col min="1" max="1" width="12.5546875" bestFit="1" customWidth="1"/>
    <col min="2" max="2" width="16" bestFit="1" customWidth="1"/>
  </cols>
  <sheetData>
    <row r="3" spans="1:2" x14ac:dyDescent="0.3">
      <c r="A3" s="12" t="s">
        <v>58</v>
      </c>
      <c r="B3" t="s">
        <v>66</v>
      </c>
    </row>
    <row r="4" spans="1:2" x14ac:dyDescent="0.3">
      <c r="A4" s="13" t="s">
        <v>8</v>
      </c>
      <c r="B4" s="14">
        <v>34000</v>
      </c>
    </row>
    <row r="5" spans="1:2" x14ac:dyDescent="0.3">
      <c r="A5" s="13" t="s">
        <v>4</v>
      </c>
      <c r="B5" s="14">
        <v>2150000</v>
      </c>
    </row>
    <row r="6" spans="1:2" x14ac:dyDescent="0.3">
      <c r="A6" s="13" t="s">
        <v>7</v>
      </c>
      <c r="B6" s="14">
        <v>360000</v>
      </c>
    </row>
    <row r="7" spans="1:2" x14ac:dyDescent="0.3">
      <c r="A7" s="13" t="s">
        <v>5</v>
      </c>
      <c r="B7" s="14">
        <v>1050000</v>
      </c>
    </row>
    <row r="8" spans="1:2" x14ac:dyDescent="0.3">
      <c r="A8" s="13" t="s">
        <v>6</v>
      </c>
      <c r="B8" s="14">
        <v>520000</v>
      </c>
    </row>
    <row r="9" spans="1:2" x14ac:dyDescent="0.3">
      <c r="A9" s="13" t="s">
        <v>65</v>
      </c>
      <c r="B9" s="14">
        <v>4114000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</vt:lpstr>
      <vt:lpstr>Sales</vt:lpstr>
      <vt:lpstr>Salespersons</vt:lpstr>
      <vt:lpstr>Transformed_Data</vt:lpstr>
      <vt:lpstr>Sales_By_Months</vt:lpstr>
      <vt:lpstr>Sales_By_Product_Category</vt:lpstr>
      <vt:lpstr>Top_5_Products_By_Sales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Nitisha Nikhare</cp:lastModifiedBy>
  <dcterms:created xsi:type="dcterms:W3CDTF">2025-06-05T14:59:54Z</dcterms:created>
  <dcterms:modified xsi:type="dcterms:W3CDTF">2025-06-05T16:42:43Z</dcterms:modified>
</cp:coreProperties>
</file>