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23110870-A8A3-46C5-A7C6-5396F1ED24A2}" xr6:coauthVersionLast="36" xr6:coauthVersionMax="36" xr10:uidLastSave="{00000000-0000-0000-0000-000000000000}"/>
  <bookViews>
    <workbookView xWindow="0" yWindow="0" windowWidth="23040" windowHeight="8940" activeTab="1" xr2:uid="{B1689DFF-EE47-4FC0-B162-7D2AF1E3E42F}"/>
  </bookViews>
  <sheets>
    <sheet name="P&amp;L" sheetId="2" r:id="rId1"/>
    <sheet name="B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5" l="1"/>
  <c r="B64" i="5"/>
  <c r="B52" i="5" l="1"/>
  <c r="B36" i="5" l="1"/>
  <c r="B24" i="5" l="1"/>
  <c r="C24" i="2"/>
  <c r="C29" i="2" s="1"/>
  <c r="C6" i="2"/>
  <c r="C15" i="2" s="1"/>
  <c r="C45" i="2" l="1"/>
  <c r="C31" i="2" l="1"/>
  <c r="C34" i="2" s="1"/>
  <c r="C37" i="2" s="1"/>
  <c r="B74" i="5"/>
  <c r="B38" i="5" l="1"/>
  <c r="B78" i="5" l="1"/>
  <c r="C51" i="2"/>
  <c r="C40" i="2" l="1"/>
  <c r="C47" i="2" l="1"/>
  <c r="C53" i="2" s="1"/>
  <c r="C65" i="2" l="1"/>
</calcChain>
</file>

<file path=xl/sharedStrings.xml><?xml version="1.0" encoding="utf-8"?>
<sst xmlns="http://schemas.openxmlformats.org/spreadsheetml/2006/main" count="137" uniqueCount="135">
  <si>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</si>
  <si>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</si>
  <si>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</si>
  <si>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</si>
  <si>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</si>
  <si>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</si>
  <si>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</si>
  <si>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</si>
  <si>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</si>
  <si>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</si>
  <si>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</si>
  <si>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</si>
  <si>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</si>
  <si>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</si>
  <si>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</si>
  <si>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</si>
  <si>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</si>
  <si>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</si>
  <si>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</si>
  <si>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</si>
  <si>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</si>
  <si>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</si>
  <si>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</si>
  <si>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</si>
  <si>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</si>
  <si>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</si>
  <si>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</si>
  <si>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</si>
  <si>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</si>
  <si>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</si>
  <si>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</si>
  <si>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</si>
  <si>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</si>
  <si>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</si>
  <si>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</si>
  <si>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</si>
  <si>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</si>
  <si>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</si>
  <si>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</si>
  <si>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</si>
  <si>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</si>
  <si>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</si>
  <si>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</si>
  <si>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</si>
  <si>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</si>
  <si>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</si>
  <si>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</si>
  <si>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</si>
  <si>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</si>
  <si>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</si>
  <si>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</si>
  <si>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</si>
  <si>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</si>
  <si>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</si>
  <si>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</si>
  <si>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</si>
  <si>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</si>
  <si>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</si>
  <si>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</si>
  <si>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</si>
  <si>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</si>
  <si>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</si>
  <si>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</si>
  <si>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</si>
  <si>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</si>
  <si>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</si>
  <si>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</si>
  <si>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</si>
  <si>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</si>
  <si>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</si>
  <si>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</si>
  <si>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</si>
  <si>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</si>
  <si>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</si>
  <si>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</si>
  <si>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</si>
  <si>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</si>
  <si>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</si>
  <si>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</si>
  <si>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</si>
  <si>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</si>
  <si>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</si>
  <si>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</si>
  <si>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</si>
  <si>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</si>
  <si>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</si>
  <si>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</si>
  <si>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</si>
  <si>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</si>
  <si>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</si>
  <si>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</si>
  <si>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</si>
  <si>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</si>
  <si>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</si>
  <si>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</si>
  <si>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</si>
  <si>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</si>
  <si>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</si>
  <si>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</si>
  <si>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</si>
  <si>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</si>
  <si>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</si>
  <si>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</si>
  <si>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</si>
  <si>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</si>
  <si>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</si>
  <si>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</si>
  <si>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</si>
  <si>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</si>
  <si>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</si>
  <si>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</si>
  <si>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</si>
  <si>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</si>
  <si>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</si>
  <si>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</si>
  <si>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</si>
  <si>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</si>
  <si>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</si>
  <si>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</si>
  <si>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</si>
  <si>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</si>
  <si>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</si>
  <si>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</si>
  <si>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</si>
  <si>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</si>
  <si>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</si>
  <si>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</si>
  <si>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</si>
  <si>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</si>
  <si>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</si>
  <si>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</si>
  <si>
    <t>(b) Preference share capital</t>
  </si>
  <si>
    <t>(c) Equity Infusion</t>
  </si>
  <si>
    <t>(d) Share Application Money Pending Allotment</t>
  </si>
  <si>
    <t>(e) other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</si>
</sst>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Protection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164" fontId="2" fillId="0" borderId="0" xfId="2" applyNumberFormat="1" applyFont="1"/>
    <xf numFmtId="44" fontId="0" fillId="0" borderId="0" xfId="2" applyFont="1" applyFill="1"/>
    <xf numFmtId="164" fontId="0" fillId="0" borderId="0" xfId="2" applyNumberFormat="1" applyFont="1" applyBorder="1"/>
    <xf numFmtId="0" fontId="0" fillId="0" borderId="0" xfId="0" applyAlignment="1">
      <alignment horizontal="left" wrapText="1" indent="2"/>
    </xf>
    <xf numFmtId="8" fontId="0" fillId="0" borderId="0" xfId="2" applyNumberFormat="1" applyFont="1" applyFill="1"/>
    <xf numFmtId="44" fontId="0" fillId="0" borderId="0" xfId="2" applyFont="1" applyFill="1" applyBorder="1"/>
    <xf numFmtId="0" fontId="2" fillId="0" borderId="0" xfId="0" applyFont="1" applyAlignment="1">
      <alignment horizontal="left"/>
    </xf>
    <xf numFmtId="0" fontId="0" fillId="0" borderId="0" xfId="0" quotePrefix="1"/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44" fontId="0" fillId="0" borderId="0" xfId="2" applyFont="1" applyBorder="1"/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164" fontId="0" fillId="0" borderId="4" xfId="2" applyNumberFormat="1" applyFont="1" applyBorder="1"/>
    <xf numFmtId="0" fontId="2" fillId="0" borderId="2" xfId="0" applyFont="1" applyBorder="1"/>
    <xf numFmtId="164" fontId="0" fillId="0" borderId="2" xfId="2" applyNumberFormat="1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1" fontId="8" fillId="3" borderId="3" xfId="2" applyNumberFormat="1" applyFont="1" applyFill="1" applyBorder="1"/>
    <xf numFmtId="1" fontId="8" fillId="2" borderId="3" xfId="2" applyNumberFormat="1" applyFont="1" applyFill="1" applyBorder="1"/>
    <xf numFmtId="1" fontId="8" fillId="0" borderId="0" xfId="1" applyNumberFormat="1" applyFont="1"/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2">
    <dxf>
      <numFmt numFmtId="164" formatCode="_(* #,##0.00_);_(* \(#,##0.00\);_(* &quot;-&quot;??_);_(@_)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C65" totalsRowShown="0">
  <autoFilter ref="A1:C65" xr:uid="{80A64708-FF6B-4F89-A26A-13D02FCC8C37}"/>
  <tableColumns count="3">
    <tableColumn id="14" xr3:uid="{4734FBA7-EA16-488F-9D38-C717FF12E165}" name="Sr no."/>
    <tableColumn id="1" xr3:uid="{1C5931A0-976C-44B1-BDD5-57E81887D966}" name="Particulars"/>
    <tableColumn id="2" xr3:uid="{2FF9B642-F26D-47EC-A2F7-8E76DB177BEA}" name="{{Add Provisional financial date in DD-MM-YYYY}} format" dataCellStyle="Currency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B76" totalsRowShown="0" tableBorderDxfId="1">
  <autoFilter ref="A1:B76" xr:uid="{9575A952-4FE5-4169-A062-272B3805781E}"/>
  <tableColumns count="2">
    <tableColumn id="1" xr3:uid="{29F1FAD9-78DC-41FD-A936-34B0C5D691FA}" name="Particulars"/>
    <tableColumn id="3" xr3:uid="{9DBBC197-E070-4701-8D24-C4BA3A4E441B}" name="{{Add Provisional financial date in DD-MM-YYYY}} format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C65"/>
  <sheetViews>
    <sheetView topLeftCell="A45" zoomScaleNormal="100" workbookViewId="0">
      <selection sqref="A1:XFD1"/>
    </sheetView>
  </sheetViews>
  <sheetFormatPr defaultRowHeight="13.8"/>
  <cols>
    <col min="1" max="1" width="10.09765625" customWidth="1"/>
    <col min="2" max="2" width="49.796875" customWidth="1"/>
    <col min="3" max="3" width="56.09765625" customWidth="1"/>
  </cols>
  <sheetData>
    <row r="1" spans="1:3">
      <c r="A1" t="s">
        <v>4</v>
      </c>
      <c r="B1" s="27" t="s">
        <v>2</v>
      </c>
      <c r="C1" s="24" t="s">
        <v>110</v>
      </c>
    </row>
    <row r="2" spans="1:3" ht="15.6">
      <c r="B2" s="2" t="s">
        <v>0</v>
      </c>
      <c r="C2" s="10"/>
    </row>
    <row r="3" spans="1:3">
      <c r="A3" t="s">
        <v>5</v>
      </c>
      <c r="B3" t="s">
        <v>117</v>
      </c>
      <c r="C3" s="10"/>
    </row>
    <row r="4" spans="1:3">
      <c r="A4" t="s">
        <v>6</v>
      </c>
      <c r="B4" t="s">
        <v>95</v>
      </c>
      <c r="C4" s="10"/>
    </row>
    <row r="5" spans="1:3">
      <c r="C5" s="10"/>
    </row>
    <row r="6" spans="1:3">
      <c r="A6" t="s">
        <v>96</v>
      </c>
      <c r="B6" s="1" t="s">
        <v>97</v>
      </c>
      <c r="C6" s="25">
        <f>SUM(C7:C14)</f>
        <v>0</v>
      </c>
    </row>
    <row r="7" spans="1:3">
      <c r="B7" t="s">
        <v>35</v>
      </c>
      <c r="C7" s="11"/>
    </row>
    <row r="8" spans="1:3">
      <c r="B8" t="s">
        <v>39</v>
      </c>
      <c r="C8" s="11"/>
    </row>
    <row r="9" spans="1:3">
      <c r="B9" t="s">
        <v>38</v>
      </c>
      <c r="C9" s="11"/>
    </row>
    <row r="10" spans="1:3">
      <c r="B10" t="s">
        <v>88</v>
      </c>
      <c r="C10" s="11"/>
    </row>
    <row r="11" spans="1:3">
      <c r="B11" t="s">
        <v>89</v>
      </c>
      <c r="C11" s="11"/>
    </row>
    <row r="12" spans="1:3">
      <c r="B12" t="s">
        <v>3</v>
      </c>
      <c r="C12" s="11"/>
    </row>
    <row r="13" spans="1:3">
      <c r="B13" t="s">
        <v>92</v>
      </c>
      <c r="C13" s="11"/>
    </row>
    <row r="14" spans="1:3" ht="14.4" thickBot="1">
      <c r="A14" s="32"/>
      <c r="B14" s="32" t="s">
        <v>93</v>
      </c>
      <c r="C14" s="10"/>
    </row>
    <row r="15" spans="1:3" ht="14.4" thickBot="1">
      <c r="A15" s="36" t="s">
        <v>7</v>
      </c>
      <c r="B15" s="37" t="s">
        <v>8</v>
      </c>
      <c r="C15" s="38">
        <f>C3+C4+C6</f>
        <v>0</v>
      </c>
    </row>
    <row r="16" spans="1:3">
      <c r="C16" s="11"/>
    </row>
    <row r="17" spans="1:3" ht="15.6">
      <c r="A17" t="s">
        <v>9</v>
      </c>
      <c r="B17" s="2" t="s">
        <v>1</v>
      </c>
      <c r="C17" s="11"/>
    </row>
    <row r="18" spans="1:3">
      <c r="B18" t="s">
        <v>10</v>
      </c>
      <c r="C18" s="10"/>
    </row>
    <row r="19" spans="1:3">
      <c r="B19" t="s">
        <v>11</v>
      </c>
      <c r="C19" s="10"/>
    </row>
    <row r="20" spans="1:3">
      <c r="B20" t="s">
        <v>98</v>
      </c>
      <c r="C20" s="10"/>
    </row>
    <row r="21" spans="1:3">
      <c r="B21" t="s">
        <v>12</v>
      </c>
      <c r="C21" s="10"/>
    </row>
    <row r="22" spans="1:3">
      <c r="B22" t="s">
        <v>100</v>
      </c>
      <c r="C22" s="10"/>
    </row>
    <row r="23" spans="1:3">
      <c r="C23" s="10"/>
    </row>
    <row r="24" spans="1:3">
      <c r="B24" s="44" t="s">
        <v>101</v>
      </c>
      <c r="C24" s="47">
        <f>SUM(C25:C27)</f>
        <v>0</v>
      </c>
    </row>
    <row r="25" spans="1:3">
      <c r="B25" t="s">
        <v>90</v>
      </c>
      <c r="C25" s="11"/>
    </row>
    <row r="26" spans="1:3">
      <c r="B26" t="s">
        <v>91</v>
      </c>
      <c r="C26" s="11"/>
    </row>
    <row r="27" spans="1:3">
      <c r="B27" t="s">
        <v>115</v>
      </c>
      <c r="C27" s="11"/>
    </row>
    <row r="28" spans="1:3" ht="14.4" thickBot="1">
      <c r="C28" s="11"/>
    </row>
    <row r="29" spans="1:3" s="1" customFormat="1" ht="14.4" thickBot="1">
      <c r="A29" s="37"/>
      <c r="B29" s="37" t="s">
        <v>87</v>
      </c>
      <c r="C29" s="38">
        <f>SUM(C18:C22)+C24</f>
        <v>0</v>
      </c>
    </row>
    <row r="30" spans="1:3" s="1" customFormat="1">
      <c r="A30" s="42"/>
      <c r="B30" s="42"/>
      <c r="C30" s="43"/>
    </row>
    <row r="31" spans="1:3" s="1" customFormat="1" ht="27.6">
      <c r="A31" s="7"/>
      <c r="B31" s="8" t="s">
        <v>118</v>
      </c>
      <c r="C31" s="26">
        <f t="shared" ref="C31" si="0">C15-C29</f>
        <v>0</v>
      </c>
    </row>
    <row r="32" spans="1:3" s="1" customFormat="1">
      <c r="A32"/>
      <c r="B32" t="s">
        <v>99</v>
      </c>
      <c r="C32" s="19"/>
    </row>
    <row r="33" spans="1:3">
      <c r="C33" s="19"/>
    </row>
    <row r="34" spans="1:3">
      <c r="A34" s="7"/>
      <c r="B34" s="8" t="s">
        <v>119</v>
      </c>
      <c r="C34" s="26">
        <f>C31-C32</f>
        <v>0</v>
      </c>
    </row>
    <row r="35" spans="1:3">
      <c r="B35" t="s">
        <v>13</v>
      </c>
      <c r="C35" s="19"/>
    </row>
    <row r="36" spans="1:3">
      <c r="C36" s="19"/>
    </row>
    <row r="37" spans="1:3" ht="18.600000000000001" customHeight="1">
      <c r="A37" s="7" t="s">
        <v>14</v>
      </c>
      <c r="B37" s="8" t="s">
        <v>120</v>
      </c>
      <c r="C37" s="26">
        <f>C34-C35</f>
        <v>0</v>
      </c>
    </row>
    <row r="38" spans="1:3">
      <c r="A38" t="s">
        <v>16</v>
      </c>
      <c r="B38" t="s">
        <v>15</v>
      </c>
      <c r="C38" s="10"/>
    </row>
    <row r="39" spans="1:3">
      <c r="C39" s="11"/>
    </row>
    <row r="40" spans="1:3">
      <c r="A40" s="7" t="s">
        <v>17</v>
      </c>
      <c r="B40" s="8" t="s">
        <v>121</v>
      </c>
      <c r="C40" s="26">
        <f>C37-C38</f>
        <v>0</v>
      </c>
    </row>
    <row r="41" spans="1:3">
      <c r="A41" s="1"/>
      <c r="B41" s="4"/>
      <c r="C41" s="17"/>
    </row>
    <row r="42" spans="1:3">
      <c r="A42" t="s">
        <v>21</v>
      </c>
      <c r="B42" t="s">
        <v>18</v>
      </c>
      <c r="C42" s="11"/>
    </row>
    <row r="43" spans="1:3">
      <c r="B43" t="s">
        <v>19</v>
      </c>
      <c r="C43" s="10"/>
    </row>
    <row r="44" spans="1:3" s="1" customFormat="1" ht="14.4" thickBot="1">
      <c r="A44"/>
      <c r="B44" t="s">
        <v>20</v>
      </c>
      <c r="C44" s="10"/>
    </row>
    <row r="45" spans="1:3" s="1" customFormat="1" ht="14.4" thickBot="1">
      <c r="A45" s="39"/>
      <c r="B45" s="39" t="s">
        <v>94</v>
      </c>
      <c r="C45" s="40">
        <f>SUM(C43:C44)</f>
        <v>0</v>
      </c>
    </row>
    <row r="46" spans="1:3">
      <c r="B46" s="42"/>
      <c r="C46" s="43"/>
    </row>
    <row r="47" spans="1:3" ht="27.6">
      <c r="A47" s="7" t="s">
        <v>22</v>
      </c>
      <c r="B47" s="8" t="s">
        <v>36</v>
      </c>
      <c r="C47" s="26">
        <f>C40-C45</f>
        <v>0</v>
      </c>
    </row>
    <row r="48" spans="1:3" s="1" customFormat="1">
      <c r="B48" s="4"/>
      <c r="C48" s="17"/>
    </row>
    <row r="49" spans="1:3">
      <c r="A49" t="s">
        <v>23</v>
      </c>
      <c r="B49" t="s">
        <v>24</v>
      </c>
      <c r="C49" s="11"/>
    </row>
    <row r="50" spans="1:3" s="1" customFormat="1">
      <c r="A50" s="28" t="s">
        <v>25</v>
      </c>
      <c r="B50" s="28" t="s">
        <v>26</v>
      </c>
      <c r="C50" s="45"/>
    </row>
    <row r="51" spans="1:3" ht="27.6">
      <c r="A51" s="7" t="s">
        <v>27</v>
      </c>
      <c r="B51" s="8" t="s">
        <v>122</v>
      </c>
      <c r="C51" s="26">
        <f>C49-C50</f>
        <v>0</v>
      </c>
    </row>
    <row r="52" spans="1:3">
      <c r="A52" s="28"/>
      <c r="B52" s="46"/>
      <c r="C52" s="45"/>
    </row>
    <row r="53" spans="1:3">
      <c r="A53" s="7" t="s">
        <v>29</v>
      </c>
      <c r="B53" s="8" t="s">
        <v>28</v>
      </c>
      <c r="C53" s="26">
        <f>C51+C47</f>
        <v>0</v>
      </c>
    </row>
    <row r="54" spans="1:3">
      <c r="B54" s="3"/>
      <c r="C54" s="11"/>
    </row>
    <row r="55" spans="1:3">
      <c r="A55" t="s">
        <v>30</v>
      </c>
      <c r="B55" s="3" t="s">
        <v>31</v>
      </c>
      <c r="C55" s="11"/>
    </row>
    <row r="56" spans="1:3">
      <c r="B56" s="3" t="s">
        <v>37</v>
      </c>
      <c r="C56" s="11"/>
    </row>
    <row r="57" spans="1:3">
      <c r="B57" s="3"/>
      <c r="C57" s="11"/>
    </row>
    <row r="58" spans="1:3">
      <c r="B58" s="3" t="s">
        <v>32</v>
      </c>
      <c r="C58" s="11"/>
    </row>
    <row r="59" spans="1:3">
      <c r="B59" s="3" t="s">
        <v>123</v>
      </c>
      <c r="C59" s="11"/>
    </row>
    <row r="60" spans="1:3" ht="27.6">
      <c r="B60" s="3" t="s">
        <v>124</v>
      </c>
      <c r="C60" s="11"/>
    </row>
    <row r="61" spans="1:3">
      <c r="B61" t="s">
        <v>33</v>
      </c>
      <c r="C61" s="11"/>
    </row>
    <row r="62" spans="1:3">
      <c r="B62" s="3" t="s">
        <v>125</v>
      </c>
      <c r="C62" s="11"/>
    </row>
    <row r="63" spans="1:3" ht="27.6">
      <c r="B63" s="3" t="s">
        <v>126</v>
      </c>
      <c r="C63" s="11"/>
    </row>
    <row r="64" spans="1:3" ht="14.4" thickBot="1">
      <c r="C64" s="11"/>
    </row>
    <row r="65" spans="1:3" ht="42" thickBot="1">
      <c r="A65" s="37" t="s">
        <v>34</v>
      </c>
      <c r="B65" s="41" t="s">
        <v>128</v>
      </c>
      <c r="C65" s="38">
        <f>C53+SUM(C59:C63)</f>
        <v>0</v>
      </c>
    </row>
  </sheetData>
  <sheetProtection formatCells="0" formatColumns="0" formatRows="0" insertColumns="0" insertRows="0" sort="0" autoFilter="0" pivotTables="0"/>
  <protectedRanges>
    <protectedRange sqref="C42 C39 C30:C36 C45:C46 C24:C28 C49:C50 C55:C65" name="Range2"/>
    <protectedRange sqref="C7:C13" name="Range1"/>
    <protectedRange sqref="C3:C6 C14" name="Range1_1"/>
    <protectedRange sqref="C18:C23" name="Range2_1"/>
    <protectedRange sqref="C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B78"/>
  <sheetViews>
    <sheetView tabSelected="1" zoomScaleNormal="100" workbookViewId="0">
      <selection sqref="A1:XFD1"/>
    </sheetView>
  </sheetViews>
  <sheetFormatPr defaultRowHeight="13.8"/>
  <cols>
    <col min="1" max="1" width="42.09765625" customWidth="1"/>
    <col min="2" max="2" width="57.59765625" customWidth="1"/>
  </cols>
  <sheetData>
    <row r="1" spans="1:2">
      <c r="A1" s="6" t="s">
        <v>2</v>
      </c>
      <c r="B1" s="24" t="s">
        <v>110</v>
      </c>
    </row>
    <row r="2" spans="1:2" ht="17.399999999999999">
      <c r="A2" s="5" t="s">
        <v>40</v>
      </c>
      <c r="B2" s="11"/>
    </row>
    <row r="3" spans="1:2" ht="17.399999999999999">
      <c r="A3" s="5"/>
      <c r="B3" s="11"/>
    </row>
    <row r="4" spans="1:2" ht="15.6">
      <c r="A4" s="2" t="s">
        <v>41</v>
      </c>
      <c r="B4" s="11"/>
    </row>
    <row r="5" spans="1:2">
      <c r="A5" t="s">
        <v>116</v>
      </c>
      <c r="B5" s="12"/>
    </row>
    <row r="6" spans="1:2">
      <c r="A6" s="15" t="s">
        <v>42</v>
      </c>
      <c r="B6" s="12"/>
    </row>
    <row r="7" spans="1:2">
      <c r="A7" s="15" t="s">
        <v>43</v>
      </c>
      <c r="B7" s="21"/>
    </row>
    <row r="8" spans="1:2">
      <c r="A8" t="s">
        <v>44</v>
      </c>
      <c r="B8" s="18"/>
    </row>
    <row r="9" spans="1:2">
      <c r="A9" t="s">
        <v>45</v>
      </c>
      <c r="B9" s="18"/>
    </row>
    <row r="10" spans="1:2">
      <c r="A10" t="s">
        <v>46</v>
      </c>
      <c r="B10" s="18"/>
    </row>
    <row r="11" spans="1:2">
      <c r="A11" t="s">
        <v>47</v>
      </c>
      <c r="B11" s="12"/>
    </row>
    <row r="12" spans="1:2">
      <c r="A12" t="s">
        <v>127</v>
      </c>
      <c r="B12" s="18"/>
    </row>
    <row r="13" spans="1:2">
      <c r="A13" t="s">
        <v>48</v>
      </c>
      <c r="B13" s="12"/>
    </row>
    <row r="14" spans="1:2">
      <c r="A14" t="s">
        <v>49</v>
      </c>
      <c r="B14" s="18"/>
    </row>
    <row r="15" spans="1:2">
      <c r="A15" s="16" t="s">
        <v>50</v>
      </c>
      <c r="B15" s="12"/>
    </row>
    <row r="16" spans="1:2">
      <c r="A16" s="15" t="s">
        <v>111</v>
      </c>
      <c r="B16" s="18"/>
    </row>
    <row r="17" spans="1:2">
      <c r="A17" s="15" t="s">
        <v>112</v>
      </c>
      <c r="B17" s="18"/>
    </row>
    <row r="18" spans="1:2">
      <c r="A18" s="15" t="s">
        <v>106</v>
      </c>
      <c r="B18" s="18"/>
    </row>
    <row r="19" spans="1:2">
      <c r="A19" s="15" t="s">
        <v>113</v>
      </c>
      <c r="B19" s="18"/>
    </row>
    <row r="20" spans="1:2">
      <c r="A20" s="16" t="s">
        <v>52</v>
      </c>
      <c r="B20" s="22"/>
    </row>
    <row r="21" spans="1:2">
      <c r="A21" s="23" t="s">
        <v>102</v>
      </c>
      <c r="B21" s="22"/>
    </row>
    <row r="22" spans="1:2">
      <c r="A22" s="15" t="s">
        <v>103</v>
      </c>
      <c r="B22" s="22"/>
    </row>
    <row r="23" spans="1:2" ht="14.4" thickBot="1">
      <c r="A23" s="15"/>
      <c r="B23" s="22"/>
    </row>
    <row r="24" spans="1:2" ht="16.2" thickBot="1">
      <c r="A24" s="31" t="s">
        <v>109</v>
      </c>
      <c r="B24" s="49">
        <f t="shared" ref="B24" si="0">SUM(B6:B14,B16:B22)</f>
        <v>0</v>
      </c>
    </row>
    <row r="25" spans="1:2" ht="15.6">
      <c r="A25" s="2"/>
      <c r="B25" s="11"/>
    </row>
    <row r="26" spans="1:2" ht="15.6">
      <c r="A26" s="2" t="s">
        <v>53</v>
      </c>
      <c r="B26" s="11"/>
    </row>
    <row r="27" spans="1:2">
      <c r="A27" t="s">
        <v>54</v>
      </c>
      <c r="B27" s="18"/>
    </row>
    <row r="28" spans="1:2">
      <c r="A28" t="s">
        <v>55</v>
      </c>
      <c r="B28" s="18"/>
    </row>
    <row r="29" spans="1:2">
      <c r="A29" s="15" t="s">
        <v>107</v>
      </c>
      <c r="B29" s="18"/>
    </row>
    <row r="30" spans="1:2">
      <c r="A30" s="15" t="s">
        <v>51</v>
      </c>
      <c r="B30" s="18"/>
    </row>
    <row r="31" spans="1:2">
      <c r="A31" s="15" t="s">
        <v>56</v>
      </c>
      <c r="B31" s="18"/>
    </row>
    <row r="32" spans="1:2">
      <c r="A32" s="15" t="s">
        <v>57</v>
      </c>
      <c r="B32" s="18"/>
    </row>
    <row r="33" spans="1:2">
      <c r="A33" s="15" t="s">
        <v>105</v>
      </c>
      <c r="B33" s="18"/>
    </row>
    <row r="34" spans="1:2">
      <c r="A34" s="15" t="s">
        <v>58</v>
      </c>
      <c r="B34" s="18"/>
    </row>
    <row r="35" spans="1:2" ht="14.4" thickBot="1">
      <c r="A35" t="s">
        <v>59</v>
      </c>
      <c r="B35" s="22"/>
    </row>
    <row r="36" spans="1:2" ht="16.2" thickBot="1">
      <c r="A36" s="31" t="s">
        <v>60</v>
      </c>
      <c r="B36" s="49">
        <f>SUM(B27,B29:B35)</f>
        <v>0</v>
      </c>
    </row>
    <row r="37" spans="1:2" ht="16.2" thickBot="1">
      <c r="A37" s="33"/>
      <c r="B37" s="13"/>
    </row>
    <row r="38" spans="1:2" ht="18" thickBot="1">
      <c r="A38" s="9" t="s">
        <v>61</v>
      </c>
      <c r="B38" s="49">
        <f t="shared" ref="B38" si="1">SUM(B24,B36)</f>
        <v>0</v>
      </c>
    </row>
    <row r="39" spans="1:2">
      <c r="B39" s="11"/>
    </row>
    <row r="40" spans="1:2" ht="17.399999999999999">
      <c r="A40" s="5" t="s">
        <v>62</v>
      </c>
      <c r="B40" s="11"/>
    </row>
    <row r="41" spans="1:2">
      <c r="B41" s="11"/>
    </row>
    <row r="42" spans="1:2" ht="15.6">
      <c r="A42" s="2" t="s">
        <v>63</v>
      </c>
      <c r="B42" s="11"/>
    </row>
    <row r="43" spans="1:2">
      <c r="A43" t="s">
        <v>64</v>
      </c>
      <c r="B43" s="18"/>
    </row>
    <row r="44" spans="1:2">
      <c r="A44" t="s">
        <v>131</v>
      </c>
      <c r="B44" s="12"/>
    </row>
    <row r="45" spans="1:2">
      <c r="A45" t="s">
        <v>132</v>
      </c>
      <c r="B45" s="11"/>
    </row>
    <row r="46" spans="1:2">
      <c r="A46" t="s">
        <v>133</v>
      </c>
      <c r="B46" s="11"/>
    </row>
    <row r="47" spans="1:2">
      <c r="A47" t="s">
        <v>134</v>
      </c>
      <c r="B47" s="11"/>
    </row>
    <row r="48" spans="1:2">
      <c r="A48" s="15" t="s">
        <v>84</v>
      </c>
      <c r="B48" s="14"/>
    </row>
    <row r="49" spans="1:2">
      <c r="A49" s="15" t="s">
        <v>83</v>
      </c>
      <c r="B49" s="11"/>
    </row>
    <row r="50" spans="1:2">
      <c r="A50" s="15" t="s">
        <v>85</v>
      </c>
      <c r="B50" s="11"/>
    </row>
    <row r="51" spans="1:2" ht="14.4" thickBot="1">
      <c r="A51" s="29" t="s">
        <v>86</v>
      </c>
      <c r="B51" s="30"/>
    </row>
    <row r="52" spans="1:2" ht="16.2" thickBot="1">
      <c r="A52" s="31" t="s">
        <v>65</v>
      </c>
      <c r="B52" s="49">
        <f>SUM(B43:B51)</f>
        <v>0</v>
      </c>
    </row>
    <row r="53" spans="1:2" ht="15.6">
      <c r="A53" s="2"/>
      <c r="B53" s="11"/>
    </row>
    <row r="54" spans="1:2" ht="15.6">
      <c r="A54" s="2" t="s">
        <v>66</v>
      </c>
      <c r="B54" s="11"/>
    </row>
    <row r="55" spans="1:2" ht="15.6">
      <c r="A55" s="2" t="s">
        <v>67</v>
      </c>
      <c r="B55" s="11"/>
    </row>
    <row r="56" spans="1:2">
      <c r="A56" t="s">
        <v>68</v>
      </c>
      <c r="B56" s="12"/>
    </row>
    <row r="57" spans="1:2">
      <c r="A57" s="15" t="s">
        <v>69</v>
      </c>
      <c r="B57" s="18"/>
    </row>
    <row r="58" spans="1:2">
      <c r="A58" s="20" t="s">
        <v>130</v>
      </c>
      <c r="B58" s="18"/>
    </row>
    <row r="59" spans="1:2">
      <c r="A59" s="20" t="s">
        <v>129</v>
      </c>
      <c r="B59" s="18"/>
    </row>
    <row r="60" spans="1:2">
      <c r="A60" t="s">
        <v>71</v>
      </c>
      <c r="B60" s="18"/>
    </row>
    <row r="61" spans="1:2">
      <c r="A61" t="s">
        <v>72</v>
      </c>
      <c r="B61" s="18"/>
    </row>
    <row r="62" spans="1:2" ht="30" customHeight="1">
      <c r="A62" t="s">
        <v>73</v>
      </c>
      <c r="B62" s="22"/>
    </row>
    <row r="63" spans="1:2" ht="30" customHeight="1" thickBot="1">
      <c r="A63" t="s">
        <v>104</v>
      </c>
      <c r="B63" s="22"/>
    </row>
    <row r="64" spans="1:2" ht="16.2" thickBot="1">
      <c r="A64" s="35" t="s">
        <v>114</v>
      </c>
      <c r="B64" s="48">
        <f>SUM(B57:B63)</f>
        <v>0</v>
      </c>
    </row>
    <row r="65" spans="1:2" ht="15.6">
      <c r="A65" s="2"/>
      <c r="B65" s="11"/>
    </row>
    <row r="66" spans="1:2" ht="15.6">
      <c r="A66" s="2" t="s">
        <v>74</v>
      </c>
      <c r="B66" s="11"/>
    </row>
    <row r="67" spans="1:2">
      <c r="A67" t="s">
        <v>75</v>
      </c>
      <c r="B67" s="11"/>
    </row>
    <row r="68" spans="1:2">
      <c r="A68" s="15" t="s">
        <v>76</v>
      </c>
      <c r="B68" s="18"/>
    </row>
    <row r="69" spans="1:2">
      <c r="A69" s="15" t="s">
        <v>70</v>
      </c>
      <c r="B69" s="18"/>
    </row>
    <row r="70" spans="1:2" ht="27.6">
      <c r="A70" s="20" t="s">
        <v>77</v>
      </c>
      <c r="B70" s="18"/>
    </row>
    <row r="71" spans="1:2">
      <c r="A71" t="s">
        <v>78</v>
      </c>
      <c r="B71" s="18"/>
    </row>
    <row r="72" spans="1:2">
      <c r="A72" t="s">
        <v>79</v>
      </c>
      <c r="B72" s="18"/>
    </row>
    <row r="73" spans="1:2" ht="14.4" thickBot="1">
      <c r="A73" s="32" t="s">
        <v>80</v>
      </c>
      <c r="B73" s="22"/>
    </row>
    <row r="74" spans="1:2" ht="16.2" thickBot="1">
      <c r="A74" s="35" t="s">
        <v>81</v>
      </c>
      <c r="B74" s="37">
        <f t="shared" ref="B74" si="2">SUM(B68:B73)</f>
        <v>0</v>
      </c>
    </row>
    <row r="75" spans="1:2" ht="16.2" thickBot="1">
      <c r="A75" s="33"/>
      <c r="B75" s="13"/>
    </row>
    <row r="76" spans="1:2" ht="18" thickBot="1">
      <c r="A76" s="9" t="s">
        <v>82</v>
      </c>
      <c r="B76" s="49">
        <f>SUM(B52,B64,B74)</f>
        <v>0</v>
      </c>
    </row>
    <row r="78" spans="1:2" ht="15.6">
      <c r="A78" s="34" t="s">
        <v>108</v>
      </c>
      <c r="B78" s="50">
        <f>IF(B76=B38,0,B38-B76)</f>
        <v>0</v>
      </c>
    </row>
  </sheetData>
  <sheetProtection formatCells="0" formatColumns="0" formatRows="0" insertColumns="0" insertRows="0" insertHyperlinks="0" deleteColumns="0" deleteRows="0" sort="0" pivotTables="0"/>
  <protectedRanges>
    <protectedRange sqref="B45:B50 B67 B56 B5:B6 B15 B11 B13 B26" name="Range1"/>
    <protectedRange sqref="B7:B10" name="Range1_2"/>
    <protectedRange sqref="B12" name="Range1_3"/>
    <protectedRange sqref="B16:B17" name="Range1_5"/>
    <protectedRange sqref="B18:B23" name="Range1_6"/>
    <protectedRange sqref="B27:B30" name="Range1_7"/>
    <protectedRange sqref="B59:B63" name="Range1_15"/>
    <protectedRange sqref="B68:B69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2024-07-15T12:49:16Z</dcterms:modified>
</cp:coreProperties>
</file>