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 activeTab="1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H59" i="2"/>
  <c r="I59" s="1"/>
  <c r="H60"/>
  <c r="I60" s="1"/>
  <c r="H61"/>
  <c r="I61" s="1"/>
  <c r="H62"/>
  <c r="I62" s="1"/>
  <c r="H63"/>
  <c r="I63" s="1"/>
  <c r="M65" i="3"/>
  <c r="M66"/>
  <c r="M67"/>
  <c r="L65"/>
  <c r="L66"/>
  <c r="L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H52" i="2"/>
  <c r="I52" s="1"/>
  <c r="H53"/>
  <c r="I53" s="1"/>
  <c r="H54"/>
  <c r="I54" s="1"/>
  <c r="H55"/>
  <c r="I55" s="1"/>
  <c r="H56"/>
  <c r="I56" s="1"/>
  <c r="H57"/>
  <c r="I57" s="1"/>
  <c r="H58"/>
  <c r="I58" s="1"/>
  <c r="M63" i="3"/>
  <c r="L63"/>
  <c r="M62"/>
  <c r="L62"/>
  <c r="M61"/>
  <c r="L61"/>
  <c r="M60"/>
  <c r="L60"/>
  <c r="A59"/>
  <c r="A5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64"/>
  <c r="M64"/>
  <c r="L100"/>
  <c r="M100"/>
  <c r="L101"/>
  <c r="M101"/>
  <c r="L102"/>
  <c r="M102"/>
  <c r="L103"/>
  <c r="M103"/>
  <c r="L104"/>
  <c r="M104"/>
  <c r="L105"/>
  <c r="M105"/>
  <c r="L106"/>
  <c r="M106"/>
  <c r="L107"/>
  <c r="M107"/>
  <c r="A1" i="2"/>
  <c r="B1"/>
  <c r="A2"/>
  <c r="B2"/>
  <c r="A3"/>
  <c r="B3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5"/>
  <c r="I15" s="1"/>
  <c r="H16"/>
  <c r="I16" s="1"/>
  <c r="H17"/>
  <c r="I17" s="1"/>
  <c r="H18"/>
  <c r="I18" s="1"/>
  <c r="H19"/>
  <c r="I19" s="1"/>
  <c r="H20"/>
  <c r="I20" s="1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I161"/>
  <c r="I162"/>
  <c r="I163"/>
  <c r="I164"/>
  <c r="I165"/>
  <c r="I166"/>
  <c r="I167"/>
</calcChain>
</file>

<file path=xl/sharedStrings.xml><?xml version="1.0" encoding="utf-8"?>
<sst xmlns="http://schemas.openxmlformats.org/spreadsheetml/2006/main" count="311" uniqueCount="106">
  <si>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</si>
  <si>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</si>
  <si>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</si>
  <si>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</si>
  <si>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</si>
  <si>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</si>
  <si>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</si>
  <si>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</si>
  <si>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</si>
  <si>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</si>
  <si>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</si>
  <si>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</si>
  <si>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</si>
  <si>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</si>
  <si>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</si>
  <si>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</si>
  <si>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</si>
  <si>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</si>
  <si>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</si>
  <si>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</si>
  <si>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</si>
  <si>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</si>
  <si>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</si>
  <si>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</si>
  <si>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</si>
  <si>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</si>
  <si>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</si>
  <si>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</si>
  <si>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</si>
  <si>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</si>
  <si>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</si>
  <si>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</si>
  <si>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</si>
  <si>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</si>
  <si>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</si>
  <si>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</si>
  <si>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</si>
  <si>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</si>
  <si>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</si>
  <si>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</si>
  <si>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</si>
  <si>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</si>
  <si>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</si>
  <si>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</si>
  <si>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</si>
  <si>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</si>
  <si>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</si>
  <si>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</si>
  <si>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</si>
  <si>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</si>
  <si>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</si>
  <si>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</si>
  <si>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</si>
  <si>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</si>
  <si>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</si>
  <si>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</si>
  <si>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</si>
  <si>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</si>
  <si>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</si>
  <si>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</si>
  <si>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</si>
  <si>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</si>
  <si>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</si>
  <si>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</si>
  <si>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</si>
  <si>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</si>
  <si>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</si>
  <si>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</si>
  <si>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</si>
  <si>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</si>
  <si>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</si>
  <si>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</si>
  <si>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</si>
  <si>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</si>
  <si>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</si>
  <si>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</si>
  <si>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</si>
  <si>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Ongoing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</si>
  <si>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</si>
  <si>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</si>
  <si>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</si>
  <si>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</si>
  <si>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</si>
  <si>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</si>
  <si>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</si>
  <si>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</si>
  <si>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</si>
  <si>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</si>
  <si>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</si>
  <si>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</si>
  <si>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</si>
  <si>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Planned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</si>
  <si>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</si>
  <si>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</si>
  <si>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</si>
  <si>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</si>
  <si>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</si>
  <si>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</si>
  <si>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</si>
  <si>
    <t>compatibility of voice analysis</t>
  </si>
  <si>
    <t>re-factoring and r1</t>
  </si>
  <si>
    <t>Testing</t>
  </si>
  <si>
    <t>Replace Spectrometer by Graph Viewer</t>
  </si>
  <si>
    <t>Dictionary structure</t>
  </si>
  <si>
    <t>Design</t>
  </si>
  <si>
    <t>Week11 (Oct 13 - Oct 19)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</si>
</sst>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23" sqref="B23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7"/>
  <sheetViews>
    <sheetView tabSelected="1" topLeftCell="A49" workbookViewId="0">
      <selection activeCell="A64" sqref="A64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60" si="4">IF(OR(D23="",E23=""),"",D23-E23)</f>
        <v/>
      </c>
      <c r="I23" s="21" t="str">
        <f t="shared" ref="I23:I167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80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78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78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60" si="6">IF(OR(D35="",E35=""),"",D35-E35)</f>
        <v>-1</v>
      </c>
      <c r="I35" s="21">
        <f t="shared" ref="I35:I60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79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81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82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84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83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85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86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98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89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88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87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90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92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97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93</v>
      </c>
      <c r="B53" s="22" t="s">
        <v>49</v>
      </c>
      <c r="C53" s="41" t="s">
        <v>28</v>
      </c>
      <c r="D53" s="23">
        <v>1.5</v>
      </c>
      <c r="E53" s="23">
        <v>2</v>
      </c>
      <c r="F53" s="24" t="s">
        <v>23</v>
      </c>
      <c r="H53" s="21">
        <f t="shared" si="6"/>
        <v>-0.5</v>
      </c>
      <c r="I53" s="21">
        <f t="shared" si="7"/>
        <v>25</v>
      </c>
    </row>
    <row r="54" spans="1:9">
      <c r="A54" t="s">
        <v>95</v>
      </c>
      <c r="B54" s="22" t="s">
        <v>49</v>
      </c>
      <c r="C54" s="1" t="s">
        <v>34</v>
      </c>
      <c r="D54" s="23">
        <v>2.5</v>
      </c>
      <c r="E54" s="23">
        <v>3.5</v>
      </c>
      <c r="F54" s="24" t="s">
        <v>23</v>
      </c>
      <c r="H54" s="21">
        <f t="shared" si="6"/>
        <v>-1</v>
      </c>
      <c r="I54" s="21">
        <f t="shared" si="7"/>
        <v>28.571428571428569</v>
      </c>
    </row>
    <row r="55" spans="1:9">
      <c r="A55" t="s">
        <v>94</v>
      </c>
      <c r="B55" s="22" t="s">
        <v>49</v>
      </c>
      <c r="C55" s="41" t="s">
        <v>22</v>
      </c>
      <c r="D55" s="23">
        <v>5</v>
      </c>
      <c r="E55" s="23">
        <v>5.5</v>
      </c>
      <c r="F55" s="24" t="s">
        <v>23</v>
      </c>
      <c r="H55" s="21">
        <f t="shared" si="6"/>
        <v>-0.5</v>
      </c>
      <c r="I55" s="21">
        <f t="shared" si="7"/>
        <v>9.0909090909090917</v>
      </c>
    </row>
    <row r="56" spans="1:9">
      <c r="A56" s="39" t="s">
        <v>96</v>
      </c>
      <c r="B56" s="22" t="s">
        <v>49</v>
      </c>
      <c r="C56" s="41" t="s">
        <v>26</v>
      </c>
      <c r="D56" s="23">
        <v>2</v>
      </c>
      <c r="E56" s="23">
        <v>1.5</v>
      </c>
      <c r="F56" s="24" t="s">
        <v>23</v>
      </c>
      <c r="H56" s="21">
        <f t="shared" si="6"/>
        <v>0.5</v>
      </c>
      <c r="I56" s="21">
        <f t="shared" si="7"/>
        <v>33.333333333333329</v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E57" s="1">
        <v>0.5</v>
      </c>
      <c r="F57" s="40" t="s">
        <v>23</v>
      </c>
      <c r="H57" s="21">
        <f t="shared" si="6"/>
        <v>0</v>
      </c>
      <c r="I57" s="21">
        <f t="shared" si="7"/>
        <v>0</v>
      </c>
    </row>
    <row r="58" spans="1:9" s="17" customFormat="1" outlineLevel="2">
      <c r="A58" s="34" t="s">
        <v>105</v>
      </c>
      <c r="C58" s="26"/>
      <c r="D58" s="26"/>
      <c r="E58" s="18"/>
      <c r="F58" s="20"/>
      <c r="H58" s="21" t="str">
        <f t="shared" si="6"/>
        <v/>
      </c>
      <c r="I58" s="21" t="str">
        <f t="shared" si="7"/>
        <v/>
      </c>
    </row>
    <row r="59" spans="1:9">
      <c r="A59" t="s">
        <v>99</v>
      </c>
      <c r="B59" s="22" t="s">
        <v>101</v>
      </c>
      <c r="C59" s="41" t="s">
        <v>28</v>
      </c>
      <c r="D59" s="1">
        <v>2</v>
      </c>
      <c r="F59" s="24" t="s">
        <v>77</v>
      </c>
      <c r="H59" s="21" t="str">
        <f t="shared" si="6"/>
        <v/>
      </c>
      <c r="I59" s="21" t="str">
        <f t="shared" si="7"/>
        <v/>
      </c>
    </row>
    <row r="60" spans="1:9">
      <c r="A60" t="s">
        <v>102</v>
      </c>
      <c r="B60" s="22" t="s">
        <v>49</v>
      </c>
      <c r="C60" s="1" t="s">
        <v>22</v>
      </c>
      <c r="D60" s="1">
        <v>2.5</v>
      </c>
      <c r="F60" s="24" t="s">
        <v>91</v>
      </c>
      <c r="H60" s="21" t="str">
        <f t="shared" si="6"/>
        <v/>
      </c>
      <c r="I60" s="21" t="str">
        <f t="shared" si="7"/>
        <v/>
      </c>
    </row>
    <row r="61" spans="1:9">
      <c r="A61" s="39" t="s">
        <v>103</v>
      </c>
      <c r="B61" s="22" t="s">
        <v>49</v>
      </c>
      <c r="C61" s="41" t="s">
        <v>26</v>
      </c>
      <c r="D61" s="1">
        <v>3</v>
      </c>
      <c r="F61" s="24" t="s">
        <v>91</v>
      </c>
      <c r="H61" s="21" t="str">
        <f t="shared" ref="H61:H63" si="8">IF(OR(D61="",E61=""),"",D61-E61)</f>
        <v/>
      </c>
      <c r="I61" s="21" t="str">
        <f t="shared" ref="I61:I63" si="9">IF(OR(H61="",E61=0),"",ABS(H61)/E61*100)</f>
        <v/>
      </c>
    </row>
    <row r="62" spans="1:9">
      <c r="A62" s="43" t="s">
        <v>38</v>
      </c>
      <c r="B62" s="39" t="s">
        <v>31</v>
      </c>
      <c r="C62" s="41" t="s">
        <v>26</v>
      </c>
      <c r="D62" s="1">
        <v>0.5</v>
      </c>
      <c r="F62" s="24" t="s">
        <v>23</v>
      </c>
      <c r="H62" s="21" t="str">
        <f t="shared" si="8"/>
        <v/>
      </c>
      <c r="I62" s="21" t="str">
        <f t="shared" si="9"/>
        <v/>
      </c>
    </row>
    <row r="63" spans="1:9">
      <c r="A63" t="s">
        <v>100</v>
      </c>
      <c r="B63" s="22" t="s">
        <v>104</v>
      </c>
      <c r="C63" s="41" t="s">
        <v>34</v>
      </c>
      <c r="D63" s="1">
        <v>8.5</v>
      </c>
      <c r="F63" s="40" t="s">
        <v>77</v>
      </c>
      <c r="H63" s="21" t="str">
        <f t="shared" si="8"/>
        <v/>
      </c>
      <c r="I63" s="21" t="str">
        <f t="shared" si="9"/>
        <v/>
      </c>
    </row>
    <row r="64" spans="1:9">
      <c r="B64" s="28"/>
      <c r="F64" s="25"/>
      <c r="H64" s="21" t="str">
        <f t="shared" si="4"/>
        <v/>
      </c>
      <c r="I64" s="21" t="str">
        <f t="shared" si="5"/>
        <v/>
      </c>
    </row>
    <row r="65" spans="2:9">
      <c r="B65" s="28"/>
      <c r="F65" s="25"/>
      <c r="H65" s="21" t="str">
        <f t="shared" si="4"/>
        <v/>
      </c>
      <c r="I65" s="21" t="str">
        <f t="shared" si="5"/>
        <v/>
      </c>
    </row>
    <row r="66" spans="2:9">
      <c r="B66" s="28"/>
      <c r="F66" s="25"/>
      <c r="H66" s="21" t="str">
        <f t="shared" si="4"/>
        <v/>
      </c>
      <c r="I66" s="21" t="str">
        <f t="shared" si="5"/>
        <v/>
      </c>
    </row>
    <row r="67" spans="2:9">
      <c r="B67" s="28"/>
      <c r="F67" s="25"/>
      <c r="H67" s="21" t="str">
        <f t="shared" si="4"/>
        <v/>
      </c>
      <c r="I67" s="21" t="str">
        <f t="shared" si="5"/>
        <v/>
      </c>
    </row>
    <row r="68" spans="2:9">
      <c r="B68" s="28"/>
      <c r="F68" s="25"/>
      <c r="H68" s="21" t="str">
        <f t="shared" si="4"/>
        <v/>
      </c>
      <c r="I68" s="21" t="str">
        <f t="shared" si="5"/>
        <v/>
      </c>
    </row>
    <row r="69" spans="2:9">
      <c r="B69" s="28"/>
      <c r="F69" s="25"/>
      <c r="H69" s="21" t="str">
        <f t="shared" si="4"/>
        <v/>
      </c>
      <c r="I69" s="21" t="str">
        <f t="shared" si="5"/>
        <v/>
      </c>
    </row>
    <row r="70" spans="2:9">
      <c r="B70" s="28"/>
      <c r="F70" s="25"/>
      <c r="H70" s="21" t="str">
        <f t="shared" si="4"/>
        <v/>
      </c>
      <c r="I70" s="21" t="str">
        <f t="shared" si="5"/>
        <v/>
      </c>
    </row>
    <row r="71" spans="2:9">
      <c r="B71" s="28"/>
      <c r="F71" s="25"/>
      <c r="H71" s="21" t="str">
        <f t="shared" si="4"/>
        <v/>
      </c>
      <c r="I71" s="21" t="str">
        <f t="shared" si="5"/>
        <v/>
      </c>
    </row>
    <row r="72" spans="2:9">
      <c r="B72" s="28"/>
      <c r="F72" s="25"/>
      <c r="H72" s="21" t="str">
        <f t="shared" si="4"/>
        <v/>
      </c>
      <c r="I72" s="21" t="str">
        <f t="shared" si="5"/>
        <v/>
      </c>
    </row>
    <row r="73" spans="2:9">
      <c r="B73" s="28"/>
      <c r="F73" s="25"/>
      <c r="H73" s="21" t="str">
        <f t="shared" si="4"/>
        <v/>
      </c>
      <c r="I73" s="21" t="str">
        <f t="shared" si="5"/>
        <v/>
      </c>
    </row>
    <row r="74" spans="2:9">
      <c r="B74" s="28"/>
      <c r="F74" s="25"/>
      <c r="H74" s="21" t="str">
        <f t="shared" si="4"/>
        <v/>
      </c>
      <c r="I74" s="21" t="str">
        <f t="shared" si="5"/>
        <v/>
      </c>
    </row>
    <row r="75" spans="2:9">
      <c r="B75" s="28"/>
      <c r="F75" s="25"/>
      <c r="H75" s="21" t="str">
        <f t="shared" si="4"/>
        <v/>
      </c>
      <c r="I75" s="21" t="str">
        <f t="shared" si="5"/>
        <v/>
      </c>
    </row>
    <row r="76" spans="2:9">
      <c r="B76" s="28"/>
      <c r="F76" s="25"/>
      <c r="H76" s="21" t="str">
        <f t="shared" si="4"/>
        <v/>
      </c>
      <c r="I76" s="21" t="str">
        <f t="shared" si="5"/>
        <v/>
      </c>
    </row>
    <row r="77" spans="2:9">
      <c r="B77" s="28"/>
      <c r="F77" s="25"/>
      <c r="H77" s="21" t="str">
        <f t="shared" si="4"/>
        <v/>
      </c>
      <c r="I77" s="21" t="str">
        <f t="shared" si="5"/>
        <v/>
      </c>
    </row>
    <row r="78" spans="2:9">
      <c r="B78" s="28"/>
      <c r="F78" s="25"/>
      <c r="H78" s="21" t="str">
        <f t="shared" si="4"/>
        <v/>
      </c>
      <c r="I78" s="21" t="str">
        <f t="shared" si="5"/>
        <v/>
      </c>
    </row>
    <row r="79" spans="2:9">
      <c r="B79" s="28"/>
      <c r="F79" s="25"/>
      <c r="H79" s="21" t="str">
        <f t="shared" si="4"/>
        <v/>
      </c>
      <c r="I79" s="21" t="str">
        <f t="shared" si="5"/>
        <v/>
      </c>
    </row>
    <row r="80" spans="2:9">
      <c r="B80" s="28"/>
      <c r="F80" s="25"/>
      <c r="H80" s="21" t="str">
        <f t="shared" si="4"/>
        <v/>
      </c>
      <c r="I80" s="21" t="str">
        <f t="shared" si="5"/>
        <v/>
      </c>
    </row>
    <row r="81" spans="2:9">
      <c r="B81" s="28"/>
      <c r="F81" s="25"/>
      <c r="H81" s="21" t="str">
        <f t="shared" si="4"/>
        <v/>
      </c>
      <c r="I81" s="21" t="str">
        <f t="shared" si="5"/>
        <v/>
      </c>
    </row>
    <row r="82" spans="2:9">
      <c r="B82" s="28"/>
      <c r="F82" s="25"/>
      <c r="H82" s="21" t="str">
        <f t="shared" si="4"/>
        <v/>
      </c>
      <c r="I82" s="21" t="str">
        <f t="shared" si="5"/>
        <v/>
      </c>
    </row>
    <row r="83" spans="2:9">
      <c r="B83" s="28"/>
      <c r="F83" s="25"/>
      <c r="H83" s="21" t="str">
        <f t="shared" si="4"/>
        <v/>
      </c>
      <c r="I83" s="21" t="str">
        <f t="shared" si="5"/>
        <v/>
      </c>
    </row>
    <row r="84" spans="2:9">
      <c r="B84" s="28"/>
      <c r="F84" s="25"/>
      <c r="H84" s="21" t="str">
        <f t="shared" si="4"/>
        <v/>
      </c>
      <c r="I84" s="21" t="str">
        <f t="shared" si="5"/>
        <v/>
      </c>
    </row>
    <row r="85" spans="2:9">
      <c r="B85" s="28"/>
      <c r="F85" s="25"/>
      <c r="H85" s="21" t="str">
        <f t="shared" si="4"/>
        <v/>
      </c>
      <c r="I85" s="21" t="str">
        <f t="shared" si="5"/>
        <v/>
      </c>
    </row>
    <row r="86" spans="2:9">
      <c r="B86" s="28"/>
      <c r="F86" s="25"/>
      <c r="H86" s="21" t="str">
        <f t="shared" si="4"/>
        <v/>
      </c>
      <c r="I86" s="21" t="str">
        <f t="shared" si="5"/>
        <v/>
      </c>
    </row>
    <row r="87" spans="2:9">
      <c r="B87" s="28"/>
      <c r="F87" s="25"/>
      <c r="H87" s="21" t="str">
        <f t="shared" si="4"/>
        <v/>
      </c>
      <c r="I87" s="21" t="str">
        <f t="shared" si="5"/>
        <v/>
      </c>
    </row>
    <row r="88" spans="2:9">
      <c r="B88" s="28"/>
      <c r="F88" s="25"/>
      <c r="H88" s="21" t="str">
        <f t="shared" si="4"/>
        <v/>
      </c>
      <c r="I88" s="21" t="str">
        <f t="shared" si="5"/>
        <v/>
      </c>
    </row>
    <row r="89" spans="2:9">
      <c r="B89" s="28"/>
      <c r="F89" s="25"/>
      <c r="H89" s="21" t="str">
        <f t="shared" si="4"/>
        <v/>
      </c>
      <c r="I89" s="21" t="str">
        <f t="shared" si="5"/>
        <v/>
      </c>
    </row>
    <row r="90" spans="2:9">
      <c r="B90" s="28"/>
      <c r="F90" s="25"/>
      <c r="H90" s="21" t="str">
        <f t="shared" si="4"/>
        <v/>
      </c>
      <c r="I90" s="21" t="str">
        <f t="shared" si="5"/>
        <v/>
      </c>
    </row>
    <row r="91" spans="2:9">
      <c r="B91" s="28"/>
      <c r="F91" s="25"/>
      <c r="H91" s="21" t="str">
        <f t="shared" si="4"/>
        <v/>
      </c>
      <c r="I91" s="21" t="str">
        <f t="shared" si="5"/>
        <v/>
      </c>
    </row>
    <row r="92" spans="2:9">
      <c r="B92" s="28"/>
      <c r="F92" s="25"/>
      <c r="H92" s="21" t="str">
        <f t="shared" si="4"/>
        <v/>
      </c>
      <c r="I92" s="21" t="str">
        <f t="shared" si="5"/>
        <v/>
      </c>
    </row>
    <row r="93" spans="2:9">
      <c r="B93" s="28"/>
      <c r="F93" s="25"/>
      <c r="H93" s="21" t="str">
        <f t="shared" si="4"/>
        <v/>
      </c>
      <c r="I93" s="21" t="str">
        <f t="shared" si="5"/>
        <v/>
      </c>
    </row>
    <row r="94" spans="2:9">
      <c r="B94" s="28"/>
      <c r="F94" s="25"/>
      <c r="H94" s="21" t="str">
        <f t="shared" si="4"/>
        <v/>
      </c>
      <c r="I94" s="21" t="str">
        <f t="shared" si="5"/>
        <v/>
      </c>
    </row>
    <row r="95" spans="2:9">
      <c r="B95" s="28"/>
      <c r="F95" s="25"/>
      <c r="H95" s="21" t="str">
        <f t="shared" si="4"/>
        <v/>
      </c>
      <c r="I95" s="21" t="str">
        <f t="shared" si="5"/>
        <v/>
      </c>
    </row>
    <row r="96" spans="2:9">
      <c r="B96" s="28"/>
      <c r="F96" s="25"/>
      <c r="H96" s="21" t="str">
        <f t="shared" si="4"/>
        <v/>
      </c>
      <c r="I96" s="21" t="str">
        <f t="shared" si="5"/>
        <v/>
      </c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H152" s="21" t="str">
        <f t="shared" si="4"/>
        <v/>
      </c>
      <c r="I152" s="21" t="str">
        <f t="shared" si="5"/>
        <v/>
      </c>
    </row>
    <row r="153" spans="2:9">
      <c r="B153" s="28"/>
      <c r="F153" s="25"/>
      <c r="H153" s="21" t="str">
        <f t="shared" si="4"/>
        <v/>
      </c>
      <c r="I153" s="21" t="str">
        <f t="shared" si="5"/>
        <v/>
      </c>
    </row>
    <row r="154" spans="2:9">
      <c r="B154" s="28"/>
      <c r="F154" s="25"/>
      <c r="H154" s="21" t="str">
        <f t="shared" si="4"/>
        <v/>
      </c>
      <c r="I154" s="21" t="str">
        <f t="shared" si="5"/>
        <v/>
      </c>
    </row>
    <row r="155" spans="2:9">
      <c r="B155" s="28"/>
      <c r="F155" s="25"/>
      <c r="H155" s="21" t="str">
        <f t="shared" si="4"/>
        <v/>
      </c>
      <c r="I155" s="21" t="str">
        <f t="shared" si="5"/>
        <v/>
      </c>
    </row>
    <row r="156" spans="2:9">
      <c r="B156" s="28"/>
      <c r="F156" s="25"/>
      <c r="H156" s="21" t="str">
        <f t="shared" si="4"/>
        <v/>
      </c>
      <c r="I156" s="21" t="str">
        <f t="shared" si="5"/>
        <v/>
      </c>
    </row>
    <row r="157" spans="2:9">
      <c r="B157" s="28"/>
      <c r="F157" s="25"/>
      <c r="H157" s="21" t="str">
        <f t="shared" si="4"/>
        <v/>
      </c>
      <c r="I157" s="21" t="str">
        <f t="shared" si="5"/>
        <v/>
      </c>
    </row>
    <row r="158" spans="2:9">
      <c r="B158" s="28"/>
      <c r="F158" s="25"/>
      <c r="H158" s="21" t="str">
        <f t="shared" si="4"/>
        <v/>
      </c>
      <c r="I158" s="21" t="str">
        <f t="shared" si="5"/>
        <v/>
      </c>
    </row>
    <row r="159" spans="2:9">
      <c r="B159" s="28"/>
      <c r="F159" s="25"/>
      <c r="H159" s="21" t="str">
        <f t="shared" si="4"/>
        <v/>
      </c>
      <c r="I159" s="21" t="str">
        <f t="shared" si="5"/>
        <v/>
      </c>
    </row>
    <row r="160" spans="2:9">
      <c r="B160" s="28"/>
      <c r="F160" s="25"/>
      <c r="H160" s="21" t="str">
        <f t="shared" si="4"/>
        <v/>
      </c>
      <c r="I160" s="21" t="str">
        <f t="shared" si="5"/>
        <v/>
      </c>
    </row>
    <row r="161" spans="2:9">
      <c r="B161" s="28"/>
      <c r="F161" s="25"/>
      <c r="I161" s="21" t="str">
        <f t="shared" si="5"/>
        <v/>
      </c>
    </row>
    <row r="162" spans="2:9">
      <c r="B162" s="28"/>
      <c r="F162" s="25"/>
      <c r="I162" s="21" t="str">
        <f t="shared" si="5"/>
        <v/>
      </c>
    </row>
    <row r="163" spans="2:9">
      <c r="B163" s="28"/>
      <c r="F163" s="25"/>
      <c r="I163" s="21" t="str">
        <f t="shared" si="5"/>
        <v/>
      </c>
    </row>
    <row r="164" spans="2:9">
      <c r="B164" s="28"/>
      <c r="F164" s="25"/>
      <c r="I164" s="21" t="str">
        <f t="shared" si="5"/>
        <v/>
      </c>
    </row>
    <row r="165" spans="2:9">
      <c r="B165" s="28"/>
      <c r="F165" s="25"/>
      <c r="I165" s="21" t="str">
        <f t="shared" si="5"/>
        <v/>
      </c>
    </row>
    <row r="166" spans="2:9">
      <c r="B166" s="28"/>
      <c r="F166" s="25"/>
      <c r="I166" s="21" t="str">
        <f t="shared" si="5"/>
        <v/>
      </c>
    </row>
    <row r="167" spans="2:9">
      <c r="B167" s="28"/>
      <c r="F167" s="25"/>
      <c r="I167" s="21" t="str">
        <f t="shared" si="5"/>
        <v/>
      </c>
    </row>
  </sheetData>
  <sheetProtection selectLockedCells="1" selectUnlockedCells="1"/>
  <conditionalFormatting sqref="F5:F65447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167">
      <formula1>"Planned,Ongoing,Delayed,Done"</formula1>
      <formula2>0</formula2>
    </dataValidation>
    <dataValidation type="list" allowBlank="1" showErrorMessage="1" sqref="B5:B167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07"/>
  <sheetViews>
    <sheetView topLeftCell="A57" workbookViewId="0">
      <selection activeCell="A65" sqref="A65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80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81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84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85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107" si="6">SUM(B45+D45+F45+H45+J45)</f>
        <v>6</v>
      </c>
      <c r="M45">
        <f t="shared" ref="M45:M107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89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88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87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90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92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93</v>
      </c>
      <c r="B54">
        <v>0</v>
      </c>
      <c r="C54">
        <v>0</v>
      </c>
      <c r="D54">
        <v>0.5</v>
      </c>
      <c r="E54">
        <v>0.5</v>
      </c>
      <c r="F54" s="23">
        <v>1</v>
      </c>
      <c r="G54">
        <v>1.5</v>
      </c>
      <c r="H54">
        <v>0</v>
      </c>
      <c r="I54">
        <v>0</v>
      </c>
      <c r="L54">
        <f t="shared" ref="L54:L57" si="10">B54+D54+F54+H54</f>
        <v>1.5</v>
      </c>
      <c r="M54">
        <f t="shared" ref="M54:M58" si="11">C54+E54+G54+I54</f>
        <v>2</v>
      </c>
      <c r="N54" s="23"/>
    </row>
    <row r="55" spans="1:16">
      <c r="A55" t="s">
        <v>95</v>
      </c>
      <c r="B55">
        <v>0</v>
      </c>
      <c r="C55">
        <v>0</v>
      </c>
      <c r="D55">
        <v>0</v>
      </c>
      <c r="E55">
        <v>0</v>
      </c>
      <c r="F55" s="23">
        <v>0.5</v>
      </c>
      <c r="G55">
        <v>0.5</v>
      </c>
      <c r="H55">
        <v>2</v>
      </c>
      <c r="I55">
        <v>3</v>
      </c>
      <c r="L55">
        <f t="shared" si="10"/>
        <v>2.5</v>
      </c>
      <c r="M55">
        <f t="shared" si="11"/>
        <v>3.5</v>
      </c>
      <c r="N55" s="23"/>
    </row>
    <row r="56" spans="1:16">
      <c r="A56" t="s">
        <v>94</v>
      </c>
      <c r="B56">
        <v>1</v>
      </c>
      <c r="C56">
        <v>1.5</v>
      </c>
      <c r="D56">
        <v>3</v>
      </c>
      <c r="E56">
        <v>3</v>
      </c>
      <c r="F56" s="23">
        <v>0</v>
      </c>
      <c r="G56">
        <v>0</v>
      </c>
      <c r="H56">
        <v>1</v>
      </c>
      <c r="I56">
        <v>1</v>
      </c>
      <c r="L56">
        <f t="shared" si="10"/>
        <v>5</v>
      </c>
      <c r="M56">
        <f t="shared" si="11"/>
        <v>5.5</v>
      </c>
      <c r="N56" s="23"/>
    </row>
    <row r="57" spans="1:16">
      <c r="A57" s="39" t="s">
        <v>96</v>
      </c>
      <c r="B57">
        <v>2</v>
      </c>
      <c r="C57">
        <v>1.5</v>
      </c>
      <c r="D57">
        <v>0</v>
      </c>
      <c r="E57">
        <v>0</v>
      </c>
      <c r="F57" s="23">
        <v>0</v>
      </c>
      <c r="G57">
        <v>0</v>
      </c>
      <c r="H57">
        <v>0</v>
      </c>
      <c r="I57">
        <v>0</v>
      </c>
      <c r="L57">
        <f t="shared" si="10"/>
        <v>2</v>
      </c>
      <c r="M57">
        <f t="shared" si="11"/>
        <v>1.5</v>
      </c>
      <c r="N57" s="23"/>
    </row>
    <row r="58" spans="1:16">
      <c r="A58" s="43" t="s">
        <v>38</v>
      </c>
      <c r="B58">
        <v>0.5</v>
      </c>
      <c r="C58">
        <v>0.5</v>
      </c>
      <c r="D58">
        <v>0</v>
      </c>
      <c r="E58">
        <v>0</v>
      </c>
      <c r="F58" s="23">
        <v>0</v>
      </c>
      <c r="G58">
        <v>0</v>
      </c>
      <c r="H58">
        <v>0</v>
      </c>
      <c r="I58">
        <v>0</v>
      </c>
      <c r="L58">
        <f t="shared" ref="L58" si="12">B58+D58+F58+H58</f>
        <v>0.5</v>
      </c>
      <c r="M58">
        <f t="shared" si="11"/>
        <v>0.5</v>
      </c>
      <c r="N58" s="1"/>
    </row>
    <row r="59" spans="1:16" s="17" customFormat="1">
      <c r="A59" s="34" t="str">
        <f>(Team_Status!A58)</f>
        <v>Week11 (Oct 13 - Oct 19)</v>
      </c>
    </row>
    <row r="60" spans="1:16" ht="12.75" customHeight="1">
      <c r="A60" t="s">
        <v>99</v>
      </c>
      <c r="F60" s="23"/>
      <c r="L60">
        <f t="shared" ref="L60:L63" si="13">B60+D60+F60+H60</f>
        <v>0</v>
      </c>
      <c r="M60">
        <f t="shared" ref="M60:M67" si="14">C60+E60+G60+I60</f>
        <v>0</v>
      </c>
      <c r="N60" s="23"/>
    </row>
    <row r="61" spans="1:16">
      <c r="A61" t="s">
        <v>102</v>
      </c>
      <c r="F61" s="23"/>
      <c r="L61">
        <f t="shared" si="13"/>
        <v>0</v>
      </c>
      <c r="M61">
        <f t="shared" si="14"/>
        <v>0</v>
      </c>
      <c r="N61" s="23"/>
    </row>
    <row r="62" spans="1:16">
      <c r="A62" s="39" t="s">
        <v>103</v>
      </c>
      <c r="F62" s="23"/>
      <c r="L62">
        <f t="shared" si="13"/>
        <v>0</v>
      </c>
      <c r="M62">
        <f t="shared" si="14"/>
        <v>0</v>
      </c>
      <c r="N62" s="23"/>
    </row>
    <row r="63" spans="1:16">
      <c r="A63" s="43" t="s">
        <v>38</v>
      </c>
      <c r="F63" s="23"/>
      <c r="L63">
        <f t="shared" si="13"/>
        <v>0</v>
      </c>
      <c r="M63">
        <f t="shared" si="14"/>
        <v>0</v>
      </c>
      <c r="N63" s="1"/>
    </row>
    <row r="64" spans="1:16">
      <c r="A64" t="s">
        <v>100</v>
      </c>
      <c r="F64" s="23"/>
      <c r="L64">
        <f t="shared" si="6"/>
        <v>0</v>
      </c>
      <c r="M64">
        <f t="shared" si="7"/>
        <v>0</v>
      </c>
    </row>
    <row r="65" spans="12:13">
      <c r="L65">
        <f t="shared" ref="L65:L99" si="15">SUM(B65+D65+F65+H65+J65)</f>
        <v>0</v>
      </c>
      <c r="M65">
        <f t="shared" si="14"/>
        <v>0</v>
      </c>
    </row>
    <row r="66" spans="12:13">
      <c r="L66">
        <f t="shared" si="15"/>
        <v>0</v>
      </c>
      <c r="M66">
        <f t="shared" si="7"/>
        <v>0</v>
      </c>
    </row>
    <row r="67" spans="12:13">
      <c r="L67">
        <f t="shared" si="15"/>
        <v>0</v>
      </c>
      <c r="M67">
        <f t="shared" si="14"/>
        <v>0</v>
      </c>
    </row>
    <row r="68" spans="12:13">
      <c r="L68">
        <f t="shared" si="15"/>
        <v>0</v>
      </c>
      <c r="M68">
        <f t="shared" ref="M68:M99" si="16">SUM(C68+E68+G68+I68+K68)</f>
        <v>0</v>
      </c>
    </row>
    <row r="69" spans="12:13">
      <c r="L69">
        <f t="shared" si="15"/>
        <v>0</v>
      </c>
      <c r="M69">
        <f t="shared" si="16"/>
        <v>0</v>
      </c>
    </row>
    <row r="70" spans="12:13">
      <c r="L70">
        <f t="shared" si="15"/>
        <v>0</v>
      </c>
      <c r="M70">
        <f t="shared" si="16"/>
        <v>0</v>
      </c>
    </row>
    <row r="71" spans="12:13">
      <c r="L71">
        <f t="shared" si="15"/>
        <v>0</v>
      </c>
      <c r="M71">
        <f t="shared" si="16"/>
        <v>0</v>
      </c>
    </row>
    <row r="72" spans="12:13">
      <c r="L72">
        <f t="shared" si="15"/>
        <v>0</v>
      </c>
      <c r="M72">
        <f t="shared" si="16"/>
        <v>0</v>
      </c>
    </row>
    <row r="73" spans="12:13">
      <c r="L73">
        <f t="shared" si="15"/>
        <v>0</v>
      </c>
      <c r="M73">
        <f t="shared" si="16"/>
        <v>0</v>
      </c>
    </row>
    <row r="74" spans="12:13">
      <c r="L74">
        <f t="shared" si="15"/>
        <v>0</v>
      </c>
      <c r="M74">
        <f t="shared" si="16"/>
        <v>0</v>
      </c>
    </row>
    <row r="75" spans="12:13">
      <c r="L75">
        <f t="shared" si="15"/>
        <v>0</v>
      </c>
      <c r="M75">
        <f t="shared" si="16"/>
        <v>0</v>
      </c>
    </row>
    <row r="76" spans="12:13">
      <c r="L76">
        <f t="shared" si="15"/>
        <v>0</v>
      </c>
      <c r="M76">
        <f t="shared" si="16"/>
        <v>0</v>
      </c>
    </row>
    <row r="77" spans="12:13">
      <c r="L77">
        <f t="shared" si="15"/>
        <v>0</v>
      </c>
      <c r="M77">
        <f t="shared" si="16"/>
        <v>0</v>
      </c>
    </row>
    <row r="78" spans="12:13">
      <c r="L78">
        <f t="shared" si="15"/>
        <v>0</v>
      </c>
      <c r="M78">
        <f t="shared" si="16"/>
        <v>0</v>
      </c>
    </row>
    <row r="79" spans="12:13">
      <c r="L79">
        <f t="shared" si="15"/>
        <v>0</v>
      </c>
      <c r="M79">
        <f t="shared" si="16"/>
        <v>0</v>
      </c>
    </row>
    <row r="80" spans="12:13">
      <c r="L80">
        <f t="shared" si="15"/>
        <v>0</v>
      </c>
      <c r="M80">
        <f t="shared" si="16"/>
        <v>0</v>
      </c>
    </row>
    <row r="81" spans="12:13">
      <c r="L81">
        <f t="shared" si="15"/>
        <v>0</v>
      </c>
      <c r="M81">
        <f t="shared" si="16"/>
        <v>0</v>
      </c>
    </row>
    <row r="82" spans="12:13">
      <c r="L82">
        <f t="shared" si="15"/>
        <v>0</v>
      </c>
      <c r="M82">
        <f t="shared" si="16"/>
        <v>0</v>
      </c>
    </row>
    <row r="83" spans="12:13">
      <c r="L83">
        <f t="shared" si="15"/>
        <v>0</v>
      </c>
      <c r="M83">
        <f t="shared" si="16"/>
        <v>0</v>
      </c>
    </row>
    <row r="84" spans="12:13">
      <c r="L84">
        <f t="shared" si="15"/>
        <v>0</v>
      </c>
      <c r="M84">
        <f t="shared" si="16"/>
        <v>0</v>
      </c>
    </row>
    <row r="85" spans="12:13">
      <c r="L85">
        <f t="shared" si="15"/>
        <v>0</v>
      </c>
      <c r="M85">
        <f t="shared" si="16"/>
        <v>0</v>
      </c>
    </row>
    <row r="86" spans="12:13">
      <c r="L86">
        <f t="shared" si="15"/>
        <v>0</v>
      </c>
      <c r="M86">
        <f t="shared" si="16"/>
        <v>0</v>
      </c>
    </row>
    <row r="87" spans="12:13">
      <c r="L87">
        <f t="shared" si="15"/>
        <v>0</v>
      </c>
      <c r="M87">
        <f t="shared" si="16"/>
        <v>0</v>
      </c>
    </row>
    <row r="88" spans="12:13">
      <c r="L88">
        <f t="shared" si="15"/>
        <v>0</v>
      </c>
      <c r="M88">
        <f t="shared" si="16"/>
        <v>0</v>
      </c>
    </row>
    <row r="89" spans="12:13">
      <c r="L89">
        <f t="shared" si="15"/>
        <v>0</v>
      </c>
      <c r="M89">
        <f t="shared" si="16"/>
        <v>0</v>
      </c>
    </row>
    <row r="90" spans="12:13">
      <c r="L90">
        <f t="shared" si="15"/>
        <v>0</v>
      </c>
      <c r="M90">
        <f t="shared" si="16"/>
        <v>0</v>
      </c>
    </row>
    <row r="91" spans="12:13">
      <c r="L91">
        <f t="shared" si="15"/>
        <v>0</v>
      </c>
      <c r="M91">
        <f t="shared" si="16"/>
        <v>0</v>
      </c>
    </row>
    <row r="92" spans="12:13">
      <c r="L92">
        <f t="shared" si="15"/>
        <v>0</v>
      </c>
      <c r="M92">
        <f t="shared" si="16"/>
        <v>0</v>
      </c>
    </row>
    <row r="93" spans="12:13">
      <c r="L93">
        <f t="shared" si="15"/>
        <v>0</v>
      </c>
      <c r="M93">
        <f t="shared" si="16"/>
        <v>0</v>
      </c>
    </row>
    <row r="94" spans="12:13">
      <c r="L94">
        <f t="shared" si="15"/>
        <v>0</v>
      </c>
      <c r="M94">
        <f t="shared" si="16"/>
        <v>0</v>
      </c>
    </row>
    <row r="95" spans="12:13">
      <c r="L95">
        <f t="shared" si="15"/>
        <v>0</v>
      </c>
      <c r="M95">
        <f t="shared" si="16"/>
        <v>0</v>
      </c>
    </row>
    <row r="96" spans="12:13">
      <c r="L96">
        <f t="shared" si="15"/>
        <v>0</v>
      </c>
      <c r="M96">
        <f t="shared" si="16"/>
        <v>0</v>
      </c>
    </row>
    <row r="97" spans="12:13">
      <c r="L97">
        <f t="shared" si="15"/>
        <v>0</v>
      </c>
      <c r="M97">
        <f t="shared" si="16"/>
        <v>0</v>
      </c>
    </row>
    <row r="98" spans="12:13">
      <c r="L98">
        <f t="shared" si="15"/>
        <v>0</v>
      </c>
      <c r="M98">
        <f t="shared" si="16"/>
        <v>0</v>
      </c>
    </row>
    <row r="99" spans="12:13">
      <c r="L99">
        <f t="shared" si="15"/>
        <v>0</v>
      </c>
      <c r="M99">
        <f t="shared" si="16"/>
        <v>0</v>
      </c>
    </row>
    <row r="100" spans="12:13">
      <c r="L100">
        <f t="shared" si="6"/>
        <v>0</v>
      </c>
      <c r="M100">
        <f t="shared" si="7"/>
        <v>0</v>
      </c>
    </row>
    <row r="101" spans="12:13">
      <c r="L101">
        <f t="shared" si="6"/>
        <v>0</v>
      </c>
      <c r="M101">
        <f t="shared" si="7"/>
        <v>0</v>
      </c>
    </row>
    <row r="102" spans="12:13">
      <c r="L102">
        <f t="shared" si="6"/>
        <v>0</v>
      </c>
      <c r="M102">
        <f t="shared" si="7"/>
        <v>0</v>
      </c>
    </row>
    <row r="103" spans="12:13">
      <c r="L103">
        <f t="shared" si="6"/>
        <v>0</v>
      </c>
      <c r="M103">
        <f t="shared" si="7"/>
        <v>0</v>
      </c>
    </row>
    <row r="104" spans="12:13">
      <c r="L104">
        <f t="shared" si="6"/>
        <v>0</v>
      </c>
      <c r="M104">
        <f t="shared" si="7"/>
        <v>0</v>
      </c>
    </row>
    <row r="105" spans="12:13">
      <c r="L105">
        <f t="shared" si="6"/>
        <v>0</v>
      </c>
      <c r="M105">
        <f t="shared" si="7"/>
        <v>0</v>
      </c>
    </row>
    <row r="106" spans="12:13">
      <c r="L106">
        <f t="shared" si="6"/>
        <v>0</v>
      </c>
      <c r="M106">
        <f t="shared" si="7"/>
        <v>0</v>
      </c>
    </row>
    <row r="107" spans="12:13">
      <c r="L107">
        <f t="shared" si="6"/>
        <v>0</v>
      </c>
      <c r="M107">
        <f t="shared" si="7"/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2014-11-16T17:43:57Z</dcterms:modified>
</cp:coreProperties>
</file>