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 activeTab="1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H59" i="2"/>
  <c r="I59" s="1"/>
  <c r="H60"/>
  <c r="I60" s="1"/>
  <c r="H61"/>
  <c r="I61" s="1"/>
  <c r="H62"/>
  <c r="I62" s="1"/>
  <c r="H63"/>
  <c r="I63" s="1"/>
  <c r="H64"/>
  <c r="I64"/>
  <c r="H65"/>
  <c r="I65" s="1"/>
  <c r="H66"/>
  <c r="I66"/>
  <c r="H67"/>
  <c r="I67" s="1"/>
  <c r="H68"/>
  <c r="I68" s="1"/>
  <c r="H69"/>
  <c r="I69" s="1"/>
  <c r="H70"/>
  <c r="I70" s="1"/>
  <c r="H71"/>
  <c r="I71" s="1"/>
  <c r="H72"/>
  <c r="I72"/>
  <c r="H73"/>
  <c r="I73" s="1"/>
  <c r="H74"/>
  <c r="I74"/>
  <c r="H75"/>
  <c r="I75" s="1"/>
  <c r="H76"/>
  <c r="I76" s="1"/>
  <c r="H77"/>
  <c r="I77" s="1"/>
  <c r="H78"/>
  <c r="I78" s="1"/>
  <c r="H79"/>
  <c r="I79" s="1"/>
  <c r="H80"/>
  <c r="I80" s="1"/>
  <c r="H81"/>
  <c r="I81" s="1"/>
  <c r="A74" i="3"/>
  <c r="H82" i="2"/>
  <c r="I82" s="1"/>
  <c r="H83"/>
  <c r="I83" s="1"/>
  <c r="H84"/>
  <c r="I84" s="1"/>
  <c r="H85"/>
  <c r="I85" s="1"/>
  <c r="H86"/>
  <c r="I86" s="1"/>
  <c r="M68" i="3"/>
  <c r="M70"/>
  <c r="M71"/>
  <c r="M72"/>
  <c r="M73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M98"/>
  <c r="L99"/>
  <c r="M99"/>
  <c r="L100"/>
  <c r="M100"/>
  <c r="L101"/>
  <c r="M101"/>
  <c r="L102"/>
  <c r="M102"/>
  <c r="L103"/>
  <c r="M103"/>
  <c r="L104"/>
  <c r="M104"/>
  <c r="L105"/>
  <c r="M105"/>
  <c r="L106"/>
  <c r="M106"/>
  <c r="L107"/>
  <c r="M107"/>
  <c r="L108"/>
  <c r="M108"/>
  <c r="L109"/>
  <c r="M109"/>
  <c r="L110"/>
  <c r="M110"/>
  <c r="L111"/>
  <c r="M111"/>
  <c r="L112"/>
  <c r="M112"/>
  <c r="L113"/>
  <c r="M113"/>
  <c r="L114"/>
  <c r="M114"/>
  <c r="L115"/>
  <c r="M115"/>
  <c r="L116"/>
  <c r="M116"/>
  <c r="L117"/>
  <c r="M117"/>
  <c r="L118"/>
  <c r="M118"/>
  <c r="L119"/>
  <c r="M119"/>
  <c r="L120"/>
  <c r="M120"/>
  <c r="L121"/>
  <c r="M121"/>
  <c r="L122"/>
  <c r="M122"/>
  <c r="L123"/>
  <c r="M123"/>
  <c r="L124"/>
  <c r="M124"/>
  <c r="L125"/>
  <c r="M125"/>
  <c r="L126"/>
  <c r="M126"/>
  <c r="L127"/>
  <c r="M127"/>
  <c r="L128"/>
  <c r="M128"/>
  <c r="L129"/>
  <c r="M129"/>
  <c r="A67"/>
  <c r="A66"/>
  <c r="A65"/>
  <c r="H52" i="2"/>
  <c r="I52" s="1"/>
  <c r="H53"/>
  <c r="I53" s="1"/>
  <c r="H54"/>
  <c r="I54" s="1"/>
  <c r="H55"/>
  <c r="I55"/>
  <c r="H56"/>
  <c r="I56" s="1"/>
  <c r="H57"/>
  <c r="I57"/>
  <c r="H58"/>
  <c r="I58" s="1"/>
  <c r="M63" i="3"/>
  <c r="L63"/>
  <c r="M62"/>
  <c r="L62"/>
  <c r="M61"/>
  <c r="L61"/>
  <c r="M60"/>
  <c r="L60"/>
  <c r="A59"/>
  <c r="A5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64"/>
  <c r="M64"/>
  <c r="L68"/>
  <c r="L69"/>
  <c r="L70"/>
  <c r="L71"/>
  <c r="L72"/>
  <c r="L73"/>
  <c r="L130"/>
  <c r="M130"/>
  <c r="L131"/>
  <c r="M131"/>
  <c r="L132"/>
  <c r="M132"/>
  <c r="L133"/>
  <c r="M133"/>
  <c r="L134"/>
  <c r="M134"/>
  <c r="L135"/>
  <c r="M135"/>
  <c r="L136"/>
  <c r="M136"/>
  <c r="L137"/>
  <c r="M137"/>
  <c r="A1" i="2"/>
  <c r="B1"/>
  <c r="A2"/>
  <c r="B2"/>
  <c r="A3"/>
  <c r="B3"/>
  <c r="H6"/>
  <c r="I6" s="1"/>
  <c r="H7"/>
  <c r="I7" s="1"/>
  <c r="H8"/>
  <c r="I8" s="1"/>
  <c r="H9"/>
  <c r="I9"/>
  <c r="H10"/>
  <c r="I10" s="1"/>
  <c r="H11"/>
  <c r="I11" s="1"/>
  <c r="H12"/>
  <c r="I12" s="1"/>
  <c r="H13"/>
  <c r="I13" s="1"/>
  <c r="H15"/>
  <c r="I15" s="1"/>
  <c r="H16"/>
  <c r="I16" s="1"/>
  <c r="H17"/>
  <c r="I17" s="1"/>
  <c r="H18"/>
  <c r="I18" s="1"/>
  <c r="H19"/>
  <c r="I19" s="1"/>
  <c r="H20"/>
  <c r="I20" s="1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I189"/>
  <c r="I190"/>
  <c r="I191"/>
  <c r="I192"/>
  <c r="I193"/>
  <c r="I194"/>
  <c r="I195"/>
</calcChain>
</file>

<file path=xl/sharedStrings.xml><?xml version="1.0" encoding="utf-8"?>
<sst xmlns="http://schemas.openxmlformats.org/spreadsheetml/2006/main" count="376" uniqueCount="121">
  <si>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</si>
  <si>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</si>
  <si>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</si>
  <si>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</si>
  <si>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</si>
  <si>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</si>
  <si>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</si>
  <si>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</si>
  <si>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</si>
  <si>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</si>
  <si>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</si>
  <si>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</si>
  <si>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</si>
  <si>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</si>
  <si>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</si>
  <si>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</si>
  <si>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</si>
  <si>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</si>
  <si>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</si>
  <si>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</si>
  <si>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</si>
  <si>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</si>
  <si>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</si>
  <si>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</si>
  <si>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</si>
  <si>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</si>
  <si>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</si>
  <si>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</si>
  <si>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</si>
  <si>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</si>
  <si>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</si>
  <si>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</si>
  <si>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</si>
  <si>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</si>
  <si>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</si>
  <si>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</si>
  <si>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</si>
  <si>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</si>
  <si>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</si>
  <si>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</si>
  <si>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</si>
  <si>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</si>
  <si>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</si>
  <si>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</si>
  <si>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</si>
  <si>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</si>
  <si>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</si>
  <si>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</si>
  <si>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</si>
  <si>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</si>
  <si>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</si>
  <si>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</si>
  <si>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</si>
  <si>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</si>
  <si>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</si>
  <si>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</si>
  <si>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</si>
  <si>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</si>
  <si>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</si>
  <si>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</si>
  <si>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</si>
  <si>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</si>
  <si>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</si>
  <si>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</si>
  <si>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</si>
  <si>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</si>
  <si>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</si>
  <si>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</si>
  <si>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</si>
  <si>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</si>
  <si>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</si>
  <si>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</si>
  <si>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</si>
  <si>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</si>
  <si>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</si>
  <si>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</si>
  <si>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</si>
  <si>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Ongoing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</si>
  <si>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</si>
  <si>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</si>
  <si>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</si>
  <si>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</si>
  <si>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</si>
  <si>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</si>
  <si>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</si>
  <si>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</si>
  <si>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</si>
  <si>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</si>
  <si>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</si>
  <si>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</si>
  <si>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</si>
  <si>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Planned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</si>
  <si>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</si>
  <si>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</si>
  <si>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</si>
  <si>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</si>
  <si>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</si>
  <si>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</si>
  <si>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</si>
  <si>
    <t>compatibility of voice analysis</t>
  </si>
  <si>
    <t>re-factoring and r1</t>
  </si>
  <si>
    <t>Testing</t>
  </si>
  <si>
    <t>Replace Spectrometer by Graph Viewer</t>
  </si>
  <si>
    <t>Dictionary structure</t>
  </si>
  <si>
    <t>Design</t>
  </si>
  <si>
    <t>DIWALI BREAK</t>
  </si>
  <si>
    <t>Week11 (Oct 13 - Oct 19)</t>
  </si>
  <si>
    <t>Week12 (Oct 20 - Oct 26)</t>
  </si>
  <si>
    <t>Week13 (Oct 27 - Nov 2)</t>
  </si>
  <si>
    <t>Iteration 2 – Code commit</t>
  </si>
  <si>
    <t>taring files in python</t>
  </si>
  <si>
    <t>0..5</t>
  </si>
  <si>
    <t>Tool 3 Gui Linux</t>
  </si>
  <si>
    <t>Diphone find in Arabic words</t>
  </si>
  <si>
    <t>recording file in wav format (android)</t>
  </si>
  <si>
    <t>Week14 (Nov 3 - Nov 9)</t>
  </si>
  <si>
    <t>Revised Design documents</t>
  </si>
  <si>
    <t>Research for process of normalization using sox</t>
  </si>
  <si>
    <t>implementing file browser</t>
  </si>
  <si>
    <t>User Profile for tool 2(BackEnd)</t>
  </si>
  <si>
    <t>Wikipedia all language crawler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</si>
</sst>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2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7" borderId="0" xfId="0" applyFill="1" applyAlignment="1">
      <alignment horizontal="center" vertical="center"/>
    </xf>
    <xf numFmtId="0" fontId="23" fillId="18" borderId="0" xfId="0" applyFont="1" applyFill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23" sqref="B23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5"/>
  <sheetViews>
    <sheetView tabSelected="1" topLeftCell="A64" workbookViewId="0">
      <selection activeCell="A84" sqref="A84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88" si="4">IF(OR(D23="",E23=""),"",D23-E23)</f>
        <v/>
      </c>
      <c r="I23" s="21" t="str">
        <f t="shared" ref="I23:I195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80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78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78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60" si="6">IF(OR(D35="",E35=""),"",D35-E35)</f>
        <v>-1</v>
      </c>
      <c r="I35" s="21">
        <f t="shared" ref="I35:I60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79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81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82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84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83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85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86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98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89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88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87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90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92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97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93</v>
      </c>
      <c r="B53" s="22" t="s">
        <v>49</v>
      </c>
      <c r="C53" s="41" t="s">
        <v>28</v>
      </c>
      <c r="D53" s="23">
        <v>1.5</v>
      </c>
      <c r="E53" s="23">
        <v>2</v>
      </c>
      <c r="F53" s="24" t="s">
        <v>23</v>
      </c>
      <c r="H53" s="21">
        <f t="shared" si="6"/>
        <v>-0.5</v>
      </c>
      <c r="I53" s="21">
        <f t="shared" si="7"/>
        <v>25</v>
      </c>
    </row>
    <row r="54" spans="1:9">
      <c r="A54" t="s">
        <v>95</v>
      </c>
      <c r="B54" s="22" t="s">
        <v>49</v>
      </c>
      <c r="C54" s="1" t="s">
        <v>34</v>
      </c>
      <c r="D54" s="23">
        <v>2.5</v>
      </c>
      <c r="E54" s="23">
        <v>3.5</v>
      </c>
      <c r="F54" s="24" t="s">
        <v>23</v>
      </c>
      <c r="H54" s="21">
        <f t="shared" si="6"/>
        <v>-1</v>
      </c>
      <c r="I54" s="21">
        <f t="shared" si="7"/>
        <v>28.571428571428569</v>
      </c>
    </row>
    <row r="55" spans="1:9">
      <c r="A55" t="s">
        <v>94</v>
      </c>
      <c r="B55" s="22" t="s">
        <v>49</v>
      </c>
      <c r="C55" s="41" t="s">
        <v>22</v>
      </c>
      <c r="D55" s="23">
        <v>5</v>
      </c>
      <c r="E55" s="23">
        <v>5.5</v>
      </c>
      <c r="F55" s="24" t="s">
        <v>23</v>
      </c>
      <c r="H55" s="21">
        <f t="shared" si="6"/>
        <v>-0.5</v>
      </c>
      <c r="I55" s="21">
        <f t="shared" si="7"/>
        <v>9.0909090909090917</v>
      </c>
    </row>
    <row r="56" spans="1:9">
      <c r="A56" s="39" t="s">
        <v>96</v>
      </c>
      <c r="B56" s="22" t="s">
        <v>49</v>
      </c>
      <c r="C56" s="41" t="s">
        <v>26</v>
      </c>
      <c r="D56" s="23">
        <v>2</v>
      </c>
      <c r="E56" s="23">
        <v>1.5</v>
      </c>
      <c r="F56" s="24" t="s">
        <v>23</v>
      </c>
      <c r="H56" s="21">
        <f t="shared" si="6"/>
        <v>0.5</v>
      </c>
      <c r="I56" s="21">
        <f t="shared" si="7"/>
        <v>33.333333333333329</v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E57" s="1">
        <v>0.5</v>
      </c>
      <c r="F57" s="40" t="s">
        <v>23</v>
      </c>
      <c r="H57" s="21">
        <f t="shared" si="6"/>
        <v>0</v>
      </c>
      <c r="I57" s="21">
        <f t="shared" si="7"/>
        <v>0</v>
      </c>
    </row>
    <row r="58" spans="1:9" s="17" customFormat="1" outlineLevel="2">
      <c r="A58" s="34" t="s">
        <v>106</v>
      </c>
      <c r="C58" s="26"/>
      <c r="D58" s="26"/>
      <c r="E58" s="18"/>
      <c r="F58" s="20"/>
      <c r="H58" s="21" t="str">
        <f t="shared" si="6"/>
        <v/>
      </c>
      <c r="I58" s="21" t="str">
        <f t="shared" si="7"/>
        <v/>
      </c>
    </row>
    <row r="59" spans="1:9">
      <c r="A59" t="s">
        <v>99</v>
      </c>
      <c r="B59" s="22" t="s">
        <v>101</v>
      </c>
      <c r="C59" s="41" t="s">
        <v>28</v>
      </c>
      <c r="D59" s="1">
        <v>2</v>
      </c>
      <c r="E59" s="1">
        <v>2</v>
      </c>
      <c r="F59" s="24" t="s">
        <v>23</v>
      </c>
      <c r="H59" s="21">
        <f t="shared" si="6"/>
        <v>0</v>
      </c>
      <c r="I59" s="21">
        <f t="shared" si="7"/>
        <v>0</v>
      </c>
    </row>
    <row r="60" spans="1:9">
      <c r="A60" t="s">
        <v>102</v>
      </c>
      <c r="B60" s="22" t="s">
        <v>49</v>
      </c>
      <c r="C60" s="1" t="s">
        <v>22</v>
      </c>
      <c r="D60" s="1">
        <v>2.5</v>
      </c>
      <c r="E60" s="1">
        <v>3</v>
      </c>
      <c r="F60" s="24" t="s">
        <v>23</v>
      </c>
      <c r="H60" s="21">
        <f t="shared" si="6"/>
        <v>-0.5</v>
      </c>
      <c r="I60" s="21">
        <f t="shared" si="7"/>
        <v>16.666666666666664</v>
      </c>
    </row>
    <row r="61" spans="1:9">
      <c r="A61" s="39" t="s">
        <v>103</v>
      </c>
      <c r="B61" s="22" t="s">
        <v>49</v>
      </c>
      <c r="C61" s="41" t="s">
        <v>26</v>
      </c>
      <c r="D61" s="1">
        <v>3</v>
      </c>
      <c r="E61" s="1">
        <v>3.5</v>
      </c>
      <c r="F61" s="24" t="s">
        <v>23</v>
      </c>
      <c r="H61" s="21">
        <f t="shared" ref="H61:H81" si="8">IF(OR(D61="",E61=""),"",D61-E61)</f>
        <v>-0.5</v>
      </c>
      <c r="I61" s="21">
        <f t="shared" ref="I61:I81" si="9">IF(OR(H61="",E61=0),"",ABS(H61)/E61*100)</f>
        <v>14.285714285714285</v>
      </c>
    </row>
    <row r="62" spans="1:9">
      <c r="A62" s="43" t="s">
        <v>38</v>
      </c>
      <c r="B62" s="39" t="s">
        <v>31</v>
      </c>
      <c r="C62" s="41" t="s">
        <v>26</v>
      </c>
      <c r="D62" s="1">
        <v>0.5</v>
      </c>
      <c r="E62" s="1">
        <v>0.5</v>
      </c>
      <c r="F62" s="24" t="s">
        <v>23</v>
      </c>
      <c r="H62" s="21">
        <f t="shared" si="8"/>
        <v>0</v>
      </c>
      <c r="I62" s="21">
        <f t="shared" si="9"/>
        <v>0</v>
      </c>
    </row>
    <row r="63" spans="1:9">
      <c r="A63" t="s">
        <v>100</v>
      </c>
      <c r="B63" s="22" t="s">
        <v>104</v>
      </c>
      <c r="C63" s="41" t="s">
        <v>34</v>
      </c>
      <c r="D63" s="1">
        <v>8.5</v>
      </c>
      <c r="E63" s="1">
        <v>9</v>
      </c>
      <c r="F63" s="40" t="s">
        <v>23</v>
      </c>
      <c r="H63" s="21">
        <f t="shared" si="8"/>
        <v>-0.5</v>
      </c>
      <c r="I63" s="21">
        <f t="shared" si="9"/>
        <v>5.5555555555555554</v>
      </c>
    </row>
    <row r="64" spans="1:9" s="17" customFormat="1" outlineLevel="2">
      <c r="A64" s="34" t="s">
        <v>107</v>
      </c>
      <c r="C64" s="26"/>
      <c r="D64" s="26"/>
      <c r="E64" s="18"/>
      <c r="F64" s="20"/>
      <c r="H64" s="21" t="str">
        <f t="shared" si="8"/>
        <v/>
      </c>
      <c r="I64" s="21" t="str">
        <f t="shared" si="9"/>
        <v/>
      </c>
    </row>
    <row r="65" spans="1:9">
      <c r="A65" s="49" t="s">
        <v>105</v>
      </c>
      <c r="B65" s="49"/>
      <c r="C65" s="49"/>
      <c r="D65" s="49"/>
      <c r="E65" s="49"/>
      <c r="F65" s="49"/>
      <c r="H65" s="21" t="str">
        <f t="shared" si="8"/>
        <v/>
      </c>
      <c r="I65" s="21" t="str">
        <f t="shared" si="9"/>
        <v/>
      </c>
    </row>
    <row r="66" spans="1:9">
      <c r="A66" s="49"/>
      <c r="B66" s="49"/>
      <c r="C66" s="49"/>
      <c r="D66" s="49"/>
      <c r="E66" s="49"/>
      <c r="F66" s="49"/>
      <c r="H66" s="21" t="str">
        <f t="shared" si="8"/>
        <v/>
      </c>
      <c r="I66" s="21" t="str">
        <f t="shared" si="9"/>
        <v/>
      </c>
    </row>
    <row r="67" spans="1:9">
      <c r="A67" s="49"/>
      <c r="B67" s="49"/>
      <c r="C67" s="49"/>
      <c r="D67" s="49"/>
      <c r="E67" s="49"/>
      <c r="F67" s="49"/>
      <c r="H67" s="21" t="str">
        <f t="shared" si="8"/>
        <v/>
      </c>
      <c r="I67" s="21" t="str">
        <f t="shared" si="9"/>
        <v/>
      </c>
    </row>
    <row r="68" spans="1:9" s="17" customFormat="1" outlineLevel="2">
      <c r="A68" s="34" t="s">
        <v>108</v>
      </c>
      <c r="C68" s="26"/>
      <c r="D68" s="26"/>
      <c r="E68" s="18"/>
      <c r="F68" s="20"/>
      <c r="H68" s="21" t="str">
        <f t="shared" si="8"/>
        <v/>
      </c>
      <c r="I68" s="21" t="str">
        <f t="shared" si="9"/>
        <v/>
      </c>
    </row>
    <row r="69" spans="1:9">
      <c r="A69" t="s">
        <v>109</v>
      </c>
      <c r="B69" t="s">
        <v>104</v>
      </c>
      <c r="C69" s="1" t="s">
        <v>28</v>
      </c>
      <c r="D69">
        <v>7.5</v>
      </c>
      <c r="E69">
        <v>6</v>
      </c>
      <c r="F69" s="7" t="s">
        <v>23</v>
      </c>
      <c r="H69" s="21">
        <f t="shared" si="8"/>
        <v>1.5</v>
      </c>
      <c r="I69" s="21">
        <f t="shared" si="9"/>
        <v>25</v>
      </c>
    </row>
    <row r="70" spans="1:9">
      <c r="A70" t="s">
        <v>110</v>
      </c>
      <c r="B70" t="s">
        <v>49</v>
      </c>
      <c r="C70" s="1" t="s">
        <v>28</v>
      </c>
      <c r="D70">
        <v>0.5</v>
      </c>
      <c r="E70">
        <v>0.5</v>
      </c>
      <c r="F70" s="7" t="s">
        <v>23</v>
      </c>
      <c r="H70" s="21">
        <f t="shared" si="8"/>
        <v>0</v>
      </c>
      <c r="I70" s="21">
        <f t="shared" si="9"/>
        <v>0</v>
      </c>
    </row>
    <row r="71" spans="1:9">
      <c r="A71" t="s">
        <v>112</v>
      </c>
      <c r="B71" t="s">
        <v>49</v>
      </c>
      <c r="C71" s="1" t="s">
        <v>22</v>
      </c>
      <c r="D71">
        <v>2</v>
      </c>
      <c r="E71">
        <v>2</v>
      </c>
      <c r="F71" s="7" t="s">
        <v>23</v>
      </c>
      <c r="H71" s="21">
        <f t="shared" si="8"/>
        <v>0</v>
      </c>
      <c r="I71" s="21">
        <f t="shared" si="9"/>
        <v>0</v>
      </c>
    </row>
    <row r="72" spans="1:9">
      <c r="A72" t="s">
        <v>113</v>
      </c>
      <c r="B72" t="s">
        <v>21</v>
      </c>
      <c r="C72" s="1" t="s">
        <v>26</v>
      </c>
      <c r="D72">
        <v>7</v>
      </c>
      <c r="E72">
        <v>11</v>
      </c>
      <c r="F72" s="7" t="s">
        <v>23</v>
      </c>
      <c r="H72" s="21">
        <f t="shared" si="8"/>
        <v>-4</v>
      </c>
      <c r="I72" s="21">
        <f t="shared" si="9"/>
        <v>36.363636363636367</v>
      </c>
    </row>
    <row r="73" spans="1:9">
      <c r="A73" t="s">
        <v>38</v>
      </c>
      <c r="B73" t="s">
        <v>31</v>
      </c>
      <c r="C73" s="1" t="s">
        <v>26</v>
      </c>
      <c r="D73">
        <v>0.5</v>
      </c>
      <c r="E73">
        <v>0.5</v>
      </c>
      <c r="F73" s="7" t="s">
        <v>23</v>
      </c>
      <c r="H73" s="21">
        <f t="shared" si="8"/>
        <v>0</v>
      </c>
      <c r="I73" s="21">
        <f t="shared" si="9"/>
        <v>0</v>
      </c>
    </row>
    <row r="74" spans="1:9">
      <c r="A74" t="s">
        <v>114</v>
      </c>
      <c r="B74" t="s">
        <v>49</v>
      </c>
      <c r="C74" s="1" t="s">
        <v>34</v>
      </c>
      <c r="D74">
        <v>2</v>
      </c>
      <c r="E74">
        <v>2.5</v>
      </c>
      <c r="F74" s="7" t="s">
        <v>23</v>
      </c>
      <c r="H74" s="21">
        <f t="shared" si="8"/>
        <v>-0.5</v>
      </c>
      <c r="I74" s="21">
        <f t="shared" si="9"/>
        <v>20</v>
      </c>
    </row>
    <row r="75" spans="1:9" s="17" customFormat="1" outlineLevel="2">
      <c r="A75" s="34" t="s">
        <v>115</v>
      </c>
      <c r="C75" s="26"/>
      <c r="D75" s="26"/>
      <c r="E75" s="18"/>
      <c r="F75" s="20"/>
      <c r="H75" s="21" t="str">
        <f t="shared" si="8"/>
        <v/>
      </c>
      <c r="I75" s="21" t="str">
        <f t="shared" si="9"/>
        <v/>
      </c>
    </row>
    <row r="76" spans="1:9">
      <c r="A76" t="s">
        <v>38</v>
      </c>
      <c r="B76" t="s">
        <v>31</v>
      </c>
      <c r="C76" s="1" t="s">
        <v>26</v>
      </c>
      <c r="D76">
        <v>0.5</v>
      </c>
      <c r="E76"/>
      <c r="F76" s="7" t="s">
        <v>23</v>
      </c>
      <c r="H76" s="21" t="str">
        <f t="shared" si="8"/>
        <v/>
      </c>
      <c r="I76" s="21" t="str">
        <f t="shared" si="9"/>
        <v/>
      </c>
    </row>
    <row r="77" spans="1:9">
      <c r="A77" t="s">
        <v>116</v>
      </c>
      <c r="B77" t="s">
        <v>31</v>
      </c>
      <c r="C77" s="1" t="s">
        <v>22</v>
      </c>
      <c r="D77">
        <v>3</v>
      </c>
      <c r="E77"/>
      <c r="F77" s="7" t="s">
        <v>77</v>
      </c>
      <c r="H77" s="21" t="str">
        <f t="shared" si="8"/>
        <v/>
      </c>
      <c r="I77" s="21" t="str">
        <f t="shared" si="9"/>
        <v/>
      </c>
    </row>
    <row r="78" spans="1:9">
      <c r="A78" t="s">
        <v>117</v>
      </c>
      <c r="B78" t="s">
        <v>21</v>
      </c>
      <c r="C78" s="1" t="s">
        <v>28</v>
      </c>
      <c r="D78">
        <v>2.5</v>
      </c>
      <c r="E78"/>
      <c r="F78" s="7" t="s">
        <v>91</v>
      </c>
      <c r="H78" s="21" t="str">
        <f t="shared" si="8"/>
        <v/>
      </c>
      <c r="I78" s="21" t="str">
        <f t="shared" si="9"/>
        <v/>
      </c>
    </row>
    <row r="79" spans="1:9">
      <c r="A79" t="s">
        <v>118</v>
      </c>
      <c r="B79" t="s">
        <v>49</v>
      </c>
      <c r="C79" s="1" t="s">
        <v>34</v>
      </c>
      <c r="D79">
        <v>2.5</v>
      </c>
      <c r="E79"/>
      <c r="F79" s="7" t="s">
        <v>91</v>
      </c>
      <c r="H79" s="21" t="str">
        <f t="shared" si="8"/>
        <v/>
      </c>
      <c r="I79" s="21" t="str">
        <f t="shared" si="9"/>
        <v/>
      </c>
    </row>
    <row r="80" spans="1:9">
      <c r="A80" t="s">
        <v>119</v>
      </c>
      <c r="B80" t="s">
        <v>49</v>
      </c>
      <c r="C80" s="1" t="s">
        <v>22</v>
      </c>
      <c r="D80">
        <v>3</v>
      </c>
      <c r="E80"/>
      <c r="F80" s="7" t="s">
        <v>77</v>
      </c>
      <c r="H80" s="21" t="str">
        <f t="shared" si="8"/>
        <v/>
      </c>
      <c r="I80" s="21" t="str">
        <f t="shared" si="9"/>
        <v/>
      </c>
    </row>
    <row r="81" spans="1:9">
      <c r="A81" t="s">
        <v>120</v>
      </c>
      <c r="B81" t="s">
        <v>49</v>
      </c>
      <c r="C81" s="1" t="s">
        <v>26</v>
      </c>
      <c r="D81">
        <v>3.5</v>
      </c>
      <c r="E81"/>
      <c r="F81" s="7" t="s">
        <v>77</v>
      </c>
      <c r="H81" s="21" t="str">
        <f t="shared" si="8"/>
        <v/>
      </c>
      <c r="I81" s="21" t="str">
        <f t="shared" si="9"/>
        <v/>
      </c>
    </row>
    <row r="82" spans="1:9">
      <c r="B82" s="28"/>
      <c r="F82" s="25"/>
      <c r="H82" s="21" t="str">
        <f t="shared" ref="H82:H86" si="10">IF(OR(D82="",E82=""),"",D82-E82)</f>
        <v/>
      </c>
      <c r="I82" s="21" t="str">
        <f t="shared" ref="I82:I86" si="11">IF(OR(H82="",E82=0),"",ABS(H82)/E82*100)</f>
        <v/>
      </c>
    </row>
    <row r="83" spans="1:9">
      <c r="B83" s="28"/>
      <c r="F83" s="25"/>
      <c r="H83" s="21" t="str">
        <f t="shared" si="10"/>
        <v/>
      </c>
      <c r="I83" s="21" t="str">
        <f t="shared" si="11"/>
        <v/>
      </c>
    </row>
    <row r="84" spans="1:9">
      <c r="B84" s="28"/>
      <c r="F84" s="25"/>
      <c r="H84" s="21" t="str">
        <f t="shared" si="10"/>
        <v/>
      </c>
      <c r="I84" s="21" t="str">
        <f t="shared" si="11"/>
        <v/>
      </c>
    </row>
    <row r="85" spans="1:9">
      <c r="B85" s="28"/>
      <c r="F85" s="25"/>
      <c r="H85" s="21" t="str">
        <f t="shared" si="10"/>
        <v/>
      </c>
      <c r="I85" s="21" t="str">
        <f t="shared" si="11"/>
        <v/>
      </c>
    </row>
    <row r="86" spans="1:9">
      <c r="B86" s="28"/>
      <c r="F86" s="25"/>
      <c r="H86" s="21" t="str">
        <f t="shared" si="10"/>
        <v/>
      </c>
      <c r="I86" s="21" t="str">
        <f t="shared" si="11"/>
        <v/>
      </c>
    </row>
    <row r="87" spans="1:9">
      <c r="B87" s="28"/>
      <c r="F87" s="25"/>
      <c r="H87" s="21"/>
      <c r="I87" s="21"/>
    </row>
    <row r="88" spans="1:9">
      <c r="B88" s="28"/>
      <c r="F88" s="25"/>
      <c r="H88" s="21" t="str">
        <f t="shared" si="4"/>
        <v/>
      </c>
      <c r="I88" s="21" t="str">
        <f t="shared" si="5"/>
        <v/>
      </c>
    </row>
    <row r="89" spans="1:9">
      <c r="B89" s="28"/>
      <c r="F89" s="25"/>
      <c r="H89" s="21" t="str">
        <f t="shared" si="4"/>
        <v/>
      </c>
      <c r="I89" s="21" t="str">
        <f t="shared" si="5"/>
        <v/>
      </c>
    </row>
    <row r="90" spans="1:9">
      <c r="B90" s="28"/>
      <c r="F90" s="25"/>
      <c r="H90" s="21" t="str">
        <f t="shared" si="4"/>
        <v/>
      </c>
      <c r="I90" s="21" t="str">
        <f t="shared" si="5"/>
        <v/>
      </c>
    </row>
    <row r="91" spans="1:9">
      <c r="B91" s="28"/>
      <c r="F91" s="25"/>
      <c r="H91" s="21" t="str">
        <f t="shared" si="4"/>
        <v/>
      </c>
      <c r="I91" s="21" t="str">
        <f t="shared" si="5"/>
        <v/>
      </c>
    </row>
    <row r="92" spans="1:9">
      <c r="B92" s="28"/>
      <c r="F92" s="25"/>
      <c r="H92" s="21" t="str">
        <f t="shared" si="4"/>
        <v/>
      </c>
      <c r="I92" s="21" t="str">
        <f t="shared" si="5"/>
        <v/>
      </c>
    </row>
    <row r="93" spans="1:9">
      <c r="B93" s="28"/>
      <c r="F93" s="25"/>
      <c r="H93" s="21" t="str">
        <f t="shared" si="4"/>
        <v/>
      </c>
      <c r="I93" s="21" t="str">
        <f t="shared" si="5"/>
        <v/>
      </c>
    </row>
    <row r="94" spans="1:9">
      <c r="B94" s="28"/>
      <c r="F94" s="25"/>
      <c r="H94" s="21" t="str">
        <f t="shared" si="4"/>
        <v/>
      </c>
      <c r="I94" s="21" t="str">
        <f t="shared" si="5"/>
        <v/>
      </c>
    </row>
    <row r="95" spans="1:9">
      <c r="B95" s="28"/>
      <c r="F95" s="25"/>
      <c r="H95" s="21" t="str">
        <f t="shared" si="4"/>
        <v/>
      </c>
      <c r="I95" s="21" t="str">
        <f t="shared" si="5"/>
        <v/>
      </c>
    </row>
    <row r="96" spans="1:9">
      <c r="B96" s="28"/>
      <c r="F96" s="25"/>
      <c r="H96" s="21" t="str">
        <f t="shared" si="4"/>
        <v/>
      </c>
      <c r="I96" s="21" t="str">
        <f t="shared" si="5"/>
        <v/>
      </c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H152" s="21" t="str">
        <f t="shared" si="4"/>
        <v/>
      </c>
      <c r="I152" s="21" t="str">
        <f t="shared" si="5"/>
        <v/>
      </c>
    </row>
    <row r="153" spans="2:9">
      <c r="B153" s="28"/>
      <c r="F153" s="25"/>
      <c r="H153" s="21" t="str">
        <f t="shared" si="4"/>
        <v/>
      </c>
      <c r="I153" s="21" t="str">
        <f t="shared" si="5"/>
        <v/>
      </c>
    </row>
    <row r="154" spans="2:9">
      <c r="B154" s="28"/>
      <c r="F154" s="25"/>
      <c r="H154" s="21" t="str">
        <f t="shared" si="4"/>
        <v/>
      </c>
      <c r="I154" s="21" t="str">
        <f t="shared" si="5"/>
        <v/>
      </c>
    </row>
    <row r="155" spans="2:9">
      <c r="B155" s="28"/>
      <c r="F155" s="25"/>
      <c r="H155" s="21" t="str">
        <f t="shared" si="4"/>
        <v/>
      </c>
      <c r="I155" s="21" t="str">
        <f t="shared" si="5"/>
        <v/>
      </c>
    </row>
    <row r="156" spans="2:9">
      <c r="B156" s="28"/>
      <c r="F156" s="25"/>
      <c r="H156" s="21" t="str">
        <f t="shared" si="4"/>
        <v/>
      </c>
      <c r="I156" s="21" t="str">
        <f t="shared" si="5"/>
        <v/>
      </c>
    </row>
    <row r="157" spans="2:9">
      <c r="B157" s="28"/>
      <c r="F157" s="25"/>
      <c r="H157" s="21" t="str">
        <f t="shared" si="4"/>
        <v/>
      </c>
      <c r="I157" s="21" t="str">
        <f t="shared" si="5"/>
        <v/>
      </c>
    </row>
    <row r="158" spans="2:9">
      <c r="B158" s="28"/>
      <c r="F158" s="25"/>
      <c r="H158" s="21" t="str">
        <f t="shared" si="4"/>
        <v/>
      </c>
      <c r="I158" s="21" t="str">
        <f t="shared" si="5"/>
        <v/>
      </c>
    </row>
    <row r="159" spans="2:9">
      <c r="B159" s="28"/>
      <c r="F159" s="25"/>
      <c r="H159" s="21" t="str">
        <f t="shared" si="4"/>
        <v/>
      </c>
      <c r="I159" s="21" t="str">
        <f t="shared" si="5"/>
        <v/>
      </c>
    </row>
    <row r="160" spans="2:9">
      <c r="B160" s="28"/>
      <c r="F160" s="25"/>
      <c r="H160" s="21" t="str">
        <f t="shared" si="4"/>
        <v/>
      </c>
      <c r="I160" s="21" t="str">
        <f t="shared" si="5"/>
        <v/>
      </c>
    </row>
    <row r="161" spans="2:9">
      <c r="B161" s="28"/>
      <c r="F161" s="25"/>
      <c r="H161" s="21" t="str">
        <f t="shared" si="4"/>
        <v/>
      </c>
      <c r="I161" s="21" t="str">
        <f t="shared" si="5"/>
        <v/>
      </c>
    </row>
    <row r="162" spans="2:9">
      <c r="B162" s="28"/>
      <c r="F162" s="25"/>
      <c r="H162" s="21" t="str">
        <f t="shared" si="4"/>
        <v/>
      </c>
      <c r="I162" s="21" t="str">
        <f t="shared" si="5"/>
        <v/>
      </c>
    </row>
    <row r="163" spans="2:9">
      <c r="B163" s="28"/>
      <c r="F163" s="25"/>
      <c r="H163" s="21" t="str">
        <f t="shared" si="4"/>
        <v/>
      </c>
      <c r="I163" s="21" t="str">
        <f t="shared" si="5"/>
        <v/>
      </c>
    </row>
    <row r="164" spans="2:9">
      <c r="B164" s="28"/>
      <c r="F164" s="25"/>
      <c r="H164" s="21" t="str">
        <f t="shared" si="4"/>
        <v/>
      </c>
      <c r="I164" s="21" t="str">
        <f t="shared" si="5"/>
        <v/>
      </c>
    </row>
    <row r="165" spans="2:9">
      <c r="B165" s="28"/>
      <c r="F165" s="25"/>
      <c r="H165" s="21" t="str">
        <f t="shared" si="4"/>
        <v/>
      </c>
      <c r="I165" s="21" t="str">
        <f t="shared" si="5"/>
        <v/>
      </c>
    </row>
    <row r="166" spans="2:9">
      <c r="B166" s="28"/>
      <c r="F166" s="25"/>
      <c r="H166" s="21" t="str">
        <f t="shared" si="4"/>
        <v/>
      </c>
      <c r="I166" s="21" t="str">
        <f t="shared" si="5"/>
        <v/>
      </c>
    </row>
    <row r="167" spans="2:9">
      <c r="B167" s="28"/>
      <c r="F167" s="25"/>
      <c r="H167" s="21" t="str">
        <f t="shared" si="4"/>
        <v/>
      </c>
      <c r="I167" s="21" t="str">
        <f t="shared" si="5"/>
        <v/>
      </c>
    </row>
    <row r="168" spans="2:9">
      <c r="B168" s="28"/>
      <c r="F168" s="25"/>
      <c r="H168" s="21" t="str">
        <f t="shared" si="4"/>
        <v/>
      </c>
      <c r="I168" s="21" t="str">
        <f t="shared" si="5"/>
        <v/>
      </c>
    </row>
    <row r="169" spans="2:9">
      <c r="B169" s="28"/>
      <c r="F169" s="25"/>
      <c r="H169" s="21" t="str">
        <f t="shared" si="4"/>
        <v/>
      </c>
      <c r="I169" s="21" t="str">
        <f t="shared" si="5"/>
        <v/>
      </c>
    </row>
    <row r="170" spans="2:9">
      <c r="B170" s="28"/>
      <c r="F170" s="25"/>
      <c r="H170" s="21" t="str">
        <f t="shared" si="4"/>
        <v/>
      </c>
      <c r="I170" s="21" t="str">
        <f t="shared" si="5"/>
        <v/>
      </c>
    </row>
    <row r="171" spans="2:9">
      <c r="B171" s="28"/>
      <c r="F171" s="25"/>
      <c r="H171" s="21" t="str">
        <f t="shared" si="4"/>
        <v/>
      </c>
      <c r="I171" s="21" t="str">
        <f t="shared" si="5"/>
        <v/>
      </c>
    </row>
    <row r="172" spans="2:9">
      <c r="B172" s="28"/>
      <c r="F172" s="25"/>
      <c r="H172" s="21" t="str">
        <f t="shared" si="4"/>
        <v/>
      </c>
      <c r="I172" s="21" t="str">
        <f t="shared" si="5"/>
        <v/>
      </c>
    </row>
    <row r="173" spans="2:9">
      <c r="B173" s="28"/>
      <c r="F173" s="25"/>
      <c r="H173" s="21" t="str">
        <f t="shared" si="4"/>
        <v/>
      </c>
      <c r="I173" s="21" t="str">
        <f t="shared" si="5"/>
        <v/>
      </c>
    </row>
    <row r="174" spans="2:9">
      <c r="B174" s="28"/>
      <c r="F174" s="25"/>
      <c r="H174" s="21" t="str">
        <f t="shared" si="4"/>
        <v/>
      </c>
      <c r="I174" s="21" t="str">
        <f t="shared" si="5"/>
        <v/>
      </c>
    </row>
    <row r="175" spans="2:9">
      <c r="B175" s="28"/>
      <c r="F175" s="25"/>
      <c r="H175" s="21" t="str">
        <f t="shared" si="4"/>
        <v/>
      </c>
      <c r="I175" s="21" t="str">
        <f t="shared" si="5"/>
        <v/>
      </c>
    </row>
    <row r="176" spans="2:9">
      <c r="B176" s="28"/>
      <c r="F176" s="25"/>
      <c r="H176" s="21" t="str">
        <f t="shared" si="4"/>
        <v/>
      </c>
      <c r="I176" s="21" t="str">
        <f t="shared" si="5"/>
        <v/>
      </c>
    </row>
    <row r="177" spans="2:9">
      <c r="B177" s="28"/>
      <c r="F177" s="25"/>
      <c r="H177" s="21" t="str">
        <f t="shared" si="4"/>
        <v/>
      </c>
      <c r="I177" s="21" t="str">
        <f t="shared" si="5"/>
        <v/>
      </c>
    </row>
    <row r="178" spans="2:9">
      <c r="B178" s="28"/>
      <c r="F178" s="25"/>
      <c r="H178" s="21" t="str">
        <f t="shared" si="4"/>
        <v/>
      </c>
      <c r="I178" s="21" t="str">
        <f t="shared" si="5"/>
        <v/>
      </c>
    </row>
    <row r="179" spans="2:9">
      <c r="B179" s="28"/>
      <c r="F179" s="25"/>
      <c r="H179" s="21" t="str">
        <f t="shared" si="4"/>
        <v/>
      </c>
      <c r="I179" s="21" t="str">
        <f t="shared" si="5"/>
        <v/>
      </c>
    </row>
    <row r="180" spans="2:9">
      <c r="B180" s="28"/>
      <c r="F180" s="25"/>
      <c r="H180" s="21" t="str">
        <f t="shared" si="4"/>
        <v/>
      </c>
      <c r="I180" s="21" t="str">
        <f t="shared" si="5"/>
        <v/>
      </c>
    </row>
    <row r="181" spans="2:9">
      <c r="B181" s="28"/>
      <c r="F181" s="25"/>
      <c r="H181" s="21" t="str">
        <f t="shared" si="4"/>
        <v/>
      </c>
      <c r="I181" s="21" t="str">
        <f t="shared" si="5"/>
        <v/>
      </c>
    </row>
    <row r="182" spans="2:9">
      <c r="B182" s="28"/>
      <c r="F182" s="25"/>
      <c r="H182" s="21" t="str">
        <f t="shared" si="4"/>
        <v/>
      </c>
      <c r="I182" s="21" t="str">
        <f t="shared" si="5"/>
        <v/>
      </c>
    </row>
    <row r="183" spans="2:9">
      <c r="B183" s="28"/>
      <c r="F183" s="25"/>
      <c r="H183" s="21" t="str">
        <f t="shared" si="4"/>
        <v/>
      </c>
      <c r="I183" s="21" t="str">
        <f t="shared" si="5"/>
        <v/>
      </c>
    </row>
    <row r="184" spans="2:9">
      <c r="B184" s="28"/>
      <c r="F184" s="25"/>
      <c r="H184" s="21" t="str">
        <f t="shared" si="4"/>
        <v/>
      </c>
      <c r="I184" s="21" t="str">
        <f t="shared" si="5"/>
        <v/>
      </c>
    </row>
    <row r="185" spans="2:9">
      <c r="B185" s="28"/>
      <c r="F185" s="25"/>
      <c r="H185" s="21" t="str">
        <f t="shared" si="4"/>
        <v/>
      </c>
      <c r="I185" s="21" t="str">
        <f t="shared" si="5"/>
        <v/>
      </c>
    </row>
    <row r="186" spans="2:9">
      <c r="B186" s="28"/>
      <c r="F186" s="25"/>
      <c r="H186" s="21" t="str">
        <f t="shared" si="4"/>
        <v/>
      </c>
      <c r="I186" s="21" t="str">
        <f t="shared" si="5"/>
        <v/>
      </c>
    </row>
    <row r="187" spans="2:9">
      <c r="B187" s="28"/>
      <c r="F187" s="25"/>
      <c r="H187" s="21" t="str">
        <f t="shared" si="4"/>
        <v/>
      </c>
      <c r="I187" s="21" t="str">
        <f t="shared" si="5"/>
        <v/>
      </c>
    </row>
    <row r="188" spans="2:9">
      <c r="B188" s="28"/>
      <c r="F188" s="25"/>
      <c r="H188" s="21" t="str">
        <f t="shared" si="4"/>
        <v/>
      </c>
      <c r="I188" s="21" t="str">
        <f t="shared" si="5"/>
        <v/>
      </c>
    </row>
    <row r="189" spans="2:9">
      <c r="B189" s="28"/>
      <c r="F189" s="25"/>
      <c r="I189" s="21" t="str">
        <f t="shared" si="5"/>
        <v/>
      </c>
    </row>
    <row r="190" spans="2:9">
      <c r="B190" s="28"/>
      <c r="F190" s="25"/>
      <c r="I190" s="21" t="str">
        <f t="shared" si="5"/>
        <v/>
      </c>
    </row>
    <row r="191" spans="2:9">
      <c r="B191" s="28"/>
      <c r="F191" s="25"/>
      <c r="I191" s="21" t="str">
        <f t="shared" si="5"/>
        <v/>
      </c>
    </row>
    <row r="192" spans="2:9">
      <c r="B192" s="28"/>
      <c r="F192" s="25"/>
      <c r="I192" s="21" t="str">
        <f t="shared" si="5"/>
        <v/>
      </c>
    </row>
    <row r="193" spans="2:9">
      <c r="B193" s="28"/>
      <c r="F193" s="25"/>
      <c r="I193" s="21" t="str">
        <f t="shared" si="5"/>
        <v/>
      </c>
    </row>
    <row r="194" spans="2:9">
      <c r="B194" s="28"/>
      <c r="F194" s="25"/>
      <c r="I194" s="21" t="str">
        <f t="shared" si="5"/>
        <v/>
      </c>
    </row>
    <row r="195" spans="2:9">
      <c r="B195" s="28"/>
      <c r="F195" s="25"/>
      <c r="I195" s="21" t="str">
        <f t="shared" si="5"/>
        <v/>
      </c>
    </row>
  </sheetData>
  <sheetProtection selectLockedCells="1" selectUnlockedCells="1"/>
  <mergeCells count="1">
    <mergeCell ref="A65:F67"/>
  </mergeCells>
  <conditionalFormatting sqref="F5:F64 F68:F65475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64 F68:F195">
      <formula1>"Planned,Ongoing,Delayed,Done"</formula1>
      <formula2>0</formula2>
    </dataValidation>
    <dataValidation type="list" allowBlank="1" showErrorMessage="1" sqref="B5:B64 B68:B195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37"/>
  <sheetViews>
    <sheetView topLeftCell="A64" workbookViewId="0">
      <selection activeCell="A77" sqref="A77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80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81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84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85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137" si="6">SUM(B45+D45+F45+H45+J45)</f>
        <v>6</v>
      </c>
      <c r="M45">
        <f t="shared" ref="M45:M137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89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88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87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90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92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93</v>
      </c>
      <c r="B54">
        <v>0</v>
      </c>
      <c r="C54">
        <v>0</v>
      </c>
      <c r="D54">
        <v>0.5</v>
      </c>
      <c r="E54">
        <v>0.5</v>
      </c>
      <c r="F54" s="23">
        <v>1</v>
      </c>
      <c r="G54">
        <v>1.5</v>
      </c>
      <c r="H54">
        <v>0</v>
      </c>
      <c r="I54">
        <v>0</v>
      </c>
      <c r="L54">
        <f t="shared" ref="L54:L57" si="10">B54+D54+F54+H54</f>
        <v>1.5</v>
      </c>
      <c r="M54">
        <f t="shared" ref="M54:M58" si="11">C54+E54+G54+I54</f>
        <v>2</v>
      </c>
      <c r="N54" s="23"/>
    </row>
    <row r="55" spans="1:16">
      <c r="A55" t="s">
        <v>95</v>
      </c>
      <c r="B55">
        <v>0</v>
      </c>
      <c r="C55">
        <v>0</v>
      </c>
      <c r="D55">
        <v>0</v>
      </c>
      <c r="E55">
        <v>0</v>
      </c>
      <c r="F55" s="23">
        <v>0.5</v>
      </c>
      <c r="G55">
        <v>0.5</v>
      </c>
      <c r="H55">
        <v>2</v>
      </c>
      <c r="I55">
        <v>3</v>
      </c>
      <c r="L55">
        <f t="shared" si="10"/>
        <v>2.5</v>
      </c>
      <c r="M55">
        <f t="shared" si="11"/>
        <v>3.5</v>
      </c>
      <c r="N55" s="23"/>
    </row>
    <row r="56" spans="1:16">
      <c r="A56" t="s">
        <v>94</v>
      </c>
      <c r="B56">
        <v>1</v>
      </c>
      <c r="C56">
        <v>1.5</v>
      </c>
      <c r="D56">
        <v>3</v>
      </c>
      <c r="E56">
        <v>3</v>
      </c>
      <c r="F56" s="23">
        <v>0</v>
      </c>
      <c r="G56">
        <v>0</v>
      </c>
      <c r="H56">
        <v>1</v>
      </c>
      <c r="I56">
        <v>1</v>
      </c>
      <c r="L56">
        <f t="shared" si="10"/>
        <v>5</v>
      </c>
      <c r="M56">
        <f t="shared" si="11"/>
        <v>5.5</v>
      </c>
      <c r="N56" s="23"/>
    </row>
    <row r="57" spans="1:16">
      <c r="A57" s="39" t="s">
        <v>96</v>
      </c>
      <c r="B57">
        <v>2</v>
      </c>
      <c r="C57">
        <v>1.5</v>
      </c>
      <c r="D57">
        <v>0</v>
      </c>
      <c r="E57">
        <v>0</v>
      </c>
      <c r="F57" s="23">
        <v>0</v>
      </c>
      <c r="G57">
        <v>0</v>
      </c>
      <c r="H57">
        <v>0</v>
      </c>
      <c r="I57">
        <v>0</v>
      </c>
      <c r="L57">
        <f t="shared" si="10"/>
        <v>2</v>
      </c>
      <c r="M57">
        <f t="shared" si="11"/>
        <v>1.5</v>
      </c>
      <c r="N57" s="23"/>
    </row>
    <row r="58" spans="1:16">
      <c r="A58" s="43" t="s">
        <v>38</v>
      </c>
      <c r="B58">
        <v>0.5</v>
      </c>
      <c r="C58">
        <v>0.5</v>
      </c>
      <c r="D58">
        <v>0</v>
      </c>
      <c r="E58">
        <v>0</v>
      </c>
      <c r="F58" s="23">
        <v>0</v>
      </c>
      <c r="G58">
        <v>0</v>
      </c>
      <c r="H58">
        <v>0</v>
      </c>
      <c r="I58">
        <v>0</v>
      </c>
      <c r="L58">
        <f t="shared" ref="L58" si="12">B58+D58+F58+H58</f>
        <v>0.5</v>
      </c>
      <c r="M58">
        <f t="shared" si="11"/>
        <v>0.5</v>
      </c>
      <c r="N58" s="1"/>
    </row>
    <row r="59" spans="1:16" s="17" customFormat="1">
      <c r="A59" s="34" t="str">
        <f>(Team_Status!A58)</f>
        <v>Week11 (Oct 13 - Oct 19)</v>
      </c>
    </row>
    <row r="60" spans="1:16" ht="12.75" customHeight="1">
      <c r="A60" t="s">
        <v>99</v>
      </c>
      <c r="B60">
        <v>0</v>
      </c>
      <c r="C60">
        <v>0</v>
      </c>
      <c r="D60">
        <v>1</v>
      </c>
      <c r="E60">
        <v>0.5</v>
      </c>
      <c r="F60" s="23">
        <v>2</v>
      </c>
      <c r="G60">
        <v>1.5</v>
      </c>
      <c r="H60">
        <v>0</v>
      </c>
      <c r="I60">
        <v>0</v>
      </c>
      <c r="L60">
        <f t="shared" ref="L60:L63" si="13">B60+D60+F60+H60</f>
        <v>3</v>
      </c>
      <c r="M60">
        <f t="shared" ref="M60:M97" si="14">C60+E60+G60+I60</f>
        <v>2</v>
      </c>
      <c r="N60" s="23"/>
    </row>
    <row r="61" spans="1:16">
      <c r="A61" t="s">
        <v>102</v>
      </c>
      <c r="B61">
        <v>0</v>
      </c>
      <c r="C61">
        <v>0</v>
      </c>
      <c r="D61">
        <v>2.5</v>
      </c>
      <c r="E61">
        <v>3</v>
      </c>
      <c r="F61" s="23">
        <v>0</v>
      </c>
      <c r="G61">
        <v>0</v>
      </c>
      <c r="H61">
        <v>0</v>
      </c>
      <c r="I61">
        <v>0</v>
      </c>
      <c r="L61">
        <f t="shared" si="13"/>
        <v>2.5</v>
      </c>
      <c r="M61">
        <f t="shared" si="14"/>
        <v>3</v>
      </c>
      <c r="N61" s="23"/>
    </row>
    <row r="62" spans="1:16">
      <c r="A62" s="39" t="s">
        <v>103</v>
      </c>
      <c r="B62">
        <v>3</v>
      </c>
      <c r="C62">
        <v>3.5</v>
      </c>
      <c r="D62">
        <v>0</v>
      </c>
      <c r="E62">
        <v>0</v>
      </c>
      <c r="F62" s="23">
        <v>0</v>
      </c>
      <c r="G62">
        <v>0</v>
      </c>
      <c r="H62">
        <v>0</v>
      </c>
      <c r="I62">
        <v>0</v>
      </c>
      <c r="L62">
        <f t="shared" si="13"/>
        <v>3</v>
      </c>
      <c r="M62">
        <f t="shared" si="14"/>
        <v>3.5</v>
      </c>
      <c r="N62" s="23"/>
    </row>
    <row r="63" spans="1:16">
      <c r="A63" s="43" t="s">
        <v>38</v>
      </c>
      <c r="B63">
        <v>0.5</v>
      </c>
      <c r="C63">
        <v>0.5</v>
      </c>
      <c r="D63">
        <v>0</v>
      </c>
      <c r="E63">
        <v>0</v>
      </c>
      <c r="F63" s="23">
        <v>0</v>
      </c>
      <c r="G63">
        <v>0</v>
      </c>
      <c r="H63">
        <v>0</v>
      </c>
      <c r="I63">
        <v>0</v>
      </c>
      <c r="L63">
        <f t="shared" si="13"/>
        <v>0.5</v>
      </c>
      <c r="M63">
        <f t="shared" si="14"/>
        <v>0.5</v>
      </c>
      <c r="N63" s="1"/>
    </row>
    <row r="64" spans="1:16">
      <c r="A64" t="s">
        <v>100</v>
      </c>
      <c r="B64">
        <v>2</v>
      </c>
      <c r="C64">
        <v>1.5</v>
      </c>
      <c r="D64">
        <v>4</v>
      </c>
      <c r="E64">
        <v>4.5</v>
      </c>
      <c r="F64" s="23">
        <v>1</v>
      </c>
      <c r="G64">
        <v>1</v>
      </c>
      <c r="H64">
        <v>1.5</v>
      </c>
      <c r="I64">
        <v>2</v>
      </c>
      <c r="L64">
        <f t="shared" si="6"/>
        <v>8.5</v>
      </c>
      <c r="M64">
        <f t="shared" si="7"/>
        <v>9</v>
      </c>
    </row>
    <row r="65" spans="1:13" s="17" customFormat="1">
      <c r="A65" s="34" t="str">
        <f>(Team_Status!A64)</f>
        <v>Week12 (Oct 20 - Oct 26)</v>
      </c>
    </row>
    <row r="66" spans="1:13" s="17" customFormat="1">
      <c r="A66" s="50" t="str">
        <f>(Team_Status!A65)</f>
        <v>DIWALI BREAK</v>
      </c>
      <c r="B66" s="50"/>
      <c r="C66" s="50"/>
      <c r="D66" s="50"/>
      <c r="E66" s="50"/>
      <c r="F66" s="50"/>
      <c r="G66" s="50"/>
      <c r="H66" s="50"/>
    </row>
    <row r="67" spans="1:13" s="17" customFormat="1">
      <c r="A67" s="34" t="str">
        <f>(Team_Status!A68)</f>
        <v>Week13 (Oct 27 - Nov 2)</v>
      </c>
    </row>
    <row r="68" spans="1:13">
      <c r="A68" t="s">
        <v>109</v>
      </c>
      <c r="B68">
        <v>1</v>
      </c>
      <c r="C68">
        <v>1.5</v>
      </c>
      <c r="D68">
        <v>0.5</v>
      </c>
      <c r="E68">
        <v>0.5</v>
      </c>
      <c r="F68">
        <v>5</v>
      </c>
      <c r="G68">
        <v>3</v>
      </c>
      <c r="H68">
        <v>1</v>
      </c>
      <c r="I68">
        <v>1</v>
      </c>
      <c r="L68">
        <f t="shared" si="6"/>
        <v>7.5</v>
      </c>
      <c r="M68">
        <f t="shared" si="14"/>
        <v>6</v>
      </c>
    </row>
    <row r="69" spans="1:13">
      <c r="A69" t="s">
        <v>110</v>
      </c>
      <c r="B69">
        <v>0</v>
      </c>
      <c r="C69">
        <v>0</v>
      </c>
      <c r="D69">
        <v>0</v>
      </c>
      <c r="E69">
        <v>0</v>
      </c>
      <c r="F69">
        <v>0.5</v>
      </c>
      <c r="G69" t="s">
        <v>111</v>
      </c>
      <c r="H69">
        <v>0</v>
      </c>
      <c r="I69">
        <v>0</v>
      </c>
      <c r="L69">
        <f t="shared" si="6"/>
        <v>0.5</v>
      </c>
      <c r="M69">
        <v>0.5</v>
      </c>
    </row>
    <row r="70" spans="1:13">
      <c r="A70" t="s">
        <v>112</v>
      </c>
      <c r="B70">
        <v>0</v>
      </c>
      <c r="C70">
        <v>0</v>
      </c>
      <c r="D70">
        <v>2</v>
      </c>
      <c r="E70">
        <v>2</v>
      </c>
      <c r="F70">
        <v>0</v>
      </c>
      <c r="G70">
        <v>0</v>
      </c>
      <c r="H70">
        <v>0</v>
      </c>
      <c r="I70">
        <v>0</v>
      </c>
      <c r="L70">
        <f t="shared" si="6"/>
        <v>2</v>
      </c>
      <c r="M70">
        <f t="shared" si="14"/>
        <v>2</v>
      </c>
    </row>
    <row r="71" spans="1:13">
      <c r="A71" t="s">
        <v>113</v>
      </c>
      <c r="B71">
        <v>5</v>
      </c>
      <c r="C71">
        <v>8</v>
      </c>
      <c r="D71">
        <v>2</v>
      </c>
      <c r="E71">
        <v>3</v>
      </c>
      <c r="F71">
        <v>0</v>
      </c>
      <c r="G71">
        <v>0</v>
      </c>
      <c r="H71">
        <v>0</v>
      </c>
      <c r="I71">
        <v>0</v>
      </c>
      <c r="L71">
        <f t="shared" si="6"/>
        <v>7</v>
      </c>
      <c r="M71">
        <f t="shared" si="14"/>
        <v>11</v>
      </c>
    </row>
    <row r="72" spans="1:13">
      <c r="A72" t="s">
        <v>38</v>
      </c>
      <c r="B72">
        <v>0.5</v>
      </c>
      <c r="C72">
        <v>0.5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L72">
        <f t="shared" si="6"/>
        <v>0.5</v>
      </c>
      <c r="M72">
        <f t="shared" si="14"/>
        <v>0.5</v>
      </c>
    </row>
    <row r="73" spans="1:13">
      <c r="A73" t="s">
        <v>114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2</v>
      </c>
      <c r="I73">
        <v>2.5</v>
      </c>
      <c r="L73">
        <f t="shared" si="6"/>
        <v>2</v>
      </c>
      <c r="M73">
        <f t="shared" si="14"/>
        <v>2.5</v>
      </c>
    </row>
    <row r="74" spans="1:13" s="17" customFormat="1">
      <c r="A74" s="34" t="str">
        <f>(Team_Status!A75)</f>
        <v>Week14 (Nov 3 - Nov 9)</v>
      </c>
    </row>
    <row r="75" spans="1:13">
      <c r="A75" t="s">
        <v>38</v>
      </c>
      <c r="L75">
        <f t="shared" ref="L75:L129" si="15">SUM(B75+D75+F75+H75+J75)</f>
        <v>0</v>
      </c>
      <c r="M75">
        <f t="shared" si="14"/>
        <v>0</v>
      </c>
    </row>
    <row r="76" spans="1:13">
      <c r="A76" t="s">
        <v>116</v>
      </c>
      <c r="L76">
        <f t="shared" si="15"/>
        <v>0</v>
      </c>
      <c r="M76">
        <f t="shared" si="14"/>
        <v>0</v>
      </c>
    </row>
    <row r="77" spans="1:13">
      <c r="A77" t="s">
        <v>117</v>
      </c>
      <c r="L77">
        <f t="shared" si="15"/>
        <v>0</v>
      </c>
      <c r="M77">
        <f t="shared" si="14"/>
        <v>0</v>
      </c>
    </row>
    <row r="78" spans="1:13">
      <c r="A78" t="s">
        <v>118</v>
      </c>
      <c r="L78">
        <f t="shared" si="15"/>
        <v>0</v>
      </c>
      <c r="M78">
        <f t="shared" si="14"/>
        <v>0</v>
      </c>
    </row>
    <row r="79" spans="1:13">
      <c r="A79" t="s">
        <v>119</v>
      </c>
      <c r="L79">
        <f t="shared" si="15"/>
        <v>0</v>
      </c>
      <c r="M79">
        <f t="shared" si="7"/>
        <v>0</v>
      </c>
    </row>
    <row r="80" spans="1:13">
      <c r="A80" t="s">
        <v>120</v>
      </c>
      <c r="L80">
        <f t="shared" si="15"/>
        <v>0</v>
      </c>
      <c r="M80">
        <f t="shared" si="14"/>
        <v>0</v>
      </c>
    </row>
    <row r="81" spans="12:13">
      <c r="L81">
        <f t="shared" si="15"/>
        <v>0</v>
      </c>
      <c r="M81">
        <f t="shared" si="7"/>
        <v>0</v>
      </c>
    </row>
    <row r="82" spans="12:13">
      <c r="L82">
        <f t="shared" si="15"/>
        <v>0</v>
      </c>
      <c r="M82">
        <f t="shared" si="14"/>
        <v>0</v>
      </c>
    </row>
    <row r="83" spans="12:13">
      <c r="L83">
        <f t="shared" si="15"/>
        <v>0</v>
      </c>
      <c r="M83">
        <f t="shared" si="14"/>
        <v>0</v>
      </c>
    </row>
    <row r="84" spans="12:13">
      <c r="L84">
        <f t="shared" si="15"/>
        <v>0</v>
      </c>
      <c r="M84">
        <f t="shared" si="14"/>
        <v>0</v>
      </c>
    </row>
    <row r="85" spans="12:13">
      <c r="L85">
        <f t="shared" si="15"/>
        <v>0</v>
      </c>
      <c r="M85">
        <f t="shared" si="14"/>
        <v>0</v>
      </c>
    </row>
    <row r="86" spans="12:13">
      <c r="L86">
        <f t="shared" si="15"/>
        <v>0</v>
      </c>
      <c r="M86">
        <f t="shared" si="7"/>
        <v>0</v>
      </c>
    </row>
    <row r="87" spans="12:13">
      <c r="L87">
        <f t="shared" si="15"/>
        <v>0</v>
      </c>
      <c r="M87">
        <f t="shared" si="14"/>
        <v>0</v>
      </c>
    </row>
    <row r="88" spans="12:13">
      <c r="L88">
        <f t="shared" si="15"/>
        <v>0</v>
      </c>
      <c r="M88">
        <f t="shared" si="14"/>
        <v>0</v>
      </c>
    </row>
    <row r="89" spans="12:13">
      <c r="L89">
        <f t="shared" si="15"/>
        <v>0</v>
      </c>
      <c r="M89">
        <f t="shared" si="14"/>
        <v>0</v>
      </c>
    </row>
    <row r="90" spans="12:13">
      <c r="L90">
        <f t="shared" si="15"/>
        <v>0</v>
      </c>
      <c r="M90">
        <f t="shared" si="14"/>
        <v>0</v>
      </c>
    </row>
    <row r="91" spans="12:13">
      <c r="L91">
        <f t="shared" si="15"/>
        <v>0</v>
      </c>
      <c r="M91">
        <f t="shared" si="7"/>
        <v>0</v>
      </c>
    </row>
    <row r="92" spans="12:13">
      <c r="L92">
        <f t="shared" si="15"/>
        <v>0</v>
      </c>
      <c r="M92">
        <f t="shared" si="14"/>
        <v>0</v>
      </c>
    </row>
    <row r="93" spans="12:13">
      <c r="L93">
        <f t="shared" si="15"/>
        <v>0</v>
      </c>
      <c r="M93">
        <f t="shared" si="14"/>
        <v>0</v>
      </c>
    </row>
    <row r="94" spans="12:13">
      <c r="L94">
        <f t="shared" si="15"/>
        <v>0</v>
      </c>
      <c r="M94">
        <f t="shared" si="14"/>
        <v>0</v>
      </c>
    </row>
    <row r="95" spans="12:13">
      <c r="L95">
        <f t="shared" si="15"/>
        <v>0</v>
      </c>
      <c r="M95">
        <f t="shared" si="14"/>
        <v>0</v>
      </c>
    </row>
    <row r="96" spans="12:13">
      <c r="L96">
        <f t="shared" si="15"/>
        <v>0</v>
      </c>
      <c r="M96">
        <f t="shared" si="7"/>
        <v>0</v>
      </c>
    </row>
    <row r="97" spans="12:13">
      <c r="L97">
        <f t="shared" si="15"/>
        <v>0</v>
      </c>
      <c r="M97">
        <f t="shared" si="14"/>
        <v>0</v>
      </c>
    </row>
    <row r="98" spans="12:13">
      <c r="L98">
        <f t="shared" si="15"/>
        <v>0</v>
      </c>
      <c r="M98">
        <f t="shared" ref="M98:M129" si="16">SUM(C98+E98+G98+I98+K98)</f>
        <v>0</v>
      </c>
    </row>
    <row r="99" spans="12:13">
      <c r="L99">
        <f t="shared" si="15"/>
        <v>0</v>
      </c>
      <c r="M99">
        <f t="shared" si="16"/>
        <v>0</v>
      </c>
    </row>
    <row r="100" spans="12:13">
      <c r="L100">
        <f t="shared" si="15"/>
        <v>0</v>
      </c>
      <c r="M100">
        <f t="shared" si="16"/>
        <v>0</v>
      </c>
    </row>
    <row r="101" spans="12:13">
      <c r="L101">
        <f t="shared" si="15"/>
        <v>0</v>
      </c>
      <c r="M101">
        <f t="shared" si="16"/>
        <v>0</v>
      </c>
    </row>
    <row r="102" spans="12:13">
      <c r="L102">
        <f t="shared" si="15"/>
        <v>0</v>
      </c>
      <c r="M102">
        <f t="shared" si="16"/>
        <v>0</v>
      </c>
    </row>
    <row r="103" spans="12:13">
      <c r="L103">
        <f t="shared" si="15"/>
        <v>0</v>
      </c>
      <c r="M103">
        <f t="shared" si="16"/>
        <v>0</v>
      </c>
    </row>
    <row r="104" spans="12:13">
      <c r="L104">
        <f t="shared" si="15"/>
        <v>0</v>
      </c>
      <c r="M104">
        <f t="shared" si="16"/>
        <v>0</v>
      </c>
    </row>
    <row r="105" spans="12:13">
      <c r="L105">
        <f t="shared" si="15"/>
        <v>0</v>
      </c>
      <c r="M105">
        <f t="shared" si="16"/>
        <v>0</v>
      </c>
    </row>
    <row r="106" spans="12:13">
      <c r="L106">
        <f t="shared" si="15"/>
        <v>0</v>
      </c>
      <c r="M106">
        <f t="shared" si="16"/>
        <v>0</v>
      </c>
    </row>
    <row r="107" spans="12:13">
      <c r="L107">
        <f t="shared" si="15"/>
        <v>0</v>
      </c>
      <c r="M107">
        <f t="shared" si="16"/>
        <v>0</v>
      </c>
    </row>
    <row r="108" spans="12:13">
      <c r="L108">
        <f t="shared" si="15"/>
        <v>0</v>
      </c>
      <c r="M108">
        <f t="shared" si="16"/>
        <v>0</v>
      </c>
    </row>
    <row r="109" spans="12:13">
      <c r="L109">
        <f t="shared" si="15"/>
        <v>0</v>
      </c>
      <c r="M109">
        <f t="shared" si="16"/>
        <v>0</v>
      </c>
    </row>
    <row r="110" spans="12:13">
      <c r="L110">
        <f t="shared" si="15"/>
        <v>0</v>
      </c>
      <c r="M110">
        <f t="shared" si="16"/>
        <v>0</v>
      </c>
    </row>
    <row r="111" spans="12:13">
      <c r="L111">
        <f t="shared" si="15"/>
        <v>0</v>
      </c>
      <c r="M111">
        <f t="shared" si="16"/>
        <v>0</v>
      </c>
    </row>
    <row r="112" spans="12:13">
      <c r="L112">
        <f t="shared" si="15"/>
        <v>0</v>
      </c>
      <c r="M112">
        <f t="shared" si="16"/>
        <v>0</v>
      </c>
    </row>
    <row r="113" spans="12:13">
      <c r="L113">
        <f t="shared" si="15"/>
        <v>0</v>
      </c>
      <c r="M113">
        <f t="shared" si="16"/>
        <v>0</v>
      </c>
    </row>
    <row r="114" spans="12:13">
      <c r="L114">
        <f t="shared" si="15"/>
        <v>0</v>
      </c>
      <c r="M114">
        <f t="shared" si="16"/>
        <v>0</v>
      </c>
    </row>
    <row r="115" spans="12:13">
      <c r="L115">
        <f t="shared" si="15"/>
        <v>0</v>
      </c>
      <c r="M115">
        <f t="shared" si="16"/>
        <v>0</v>
      </c>
    </row>
    <row r="116" spans="12:13">
      <c r="L116">
        <f t="shared" si="15"/>
        <v>0</v>
      </c>
      <c r="M116">
        <f t="shared" si="16"/>
        <v>0</v>
      </c>
    </row>
    <row r="117" spans="12:13">
      <c r="L117">
        <f t="shared" si="15"/>
        <v>0</v>
      </c>
      <c r="M117">
        <f t="shared" si="16"/>
        <v>0</v>
      </c>
    </row>
    <row r="118" spans="12:13">
      <c r="L118">
        <f t="shared" si="15"/>
        <v>0</v>
      </c>
      <c r="M118">
        <f t="shared" si="16"/>
        <v>0</v>
      </c>
    </row>
    <row r="119" spans="12:13">
      <c r="L119">
        <f t="shared" si="15"/>
        <v>0</v>
      </c>
      <c r="M119">
        <f t="shared" si="16"/>
        <v>0</v>
      </c>
    </row>
    <row r="120" spans="12:13">
      <c r="L120">
        <f t="shared" si="15"/>
        <v>0</v>
      </c>
      <c r="M120">
        <f t="shared" si="16"/>
        <v>0</v>
      </c>
    </row>
    <row r="121" spans="12:13">
      <c r="L121">
        <f t="shared" si="15"/>
        <v>0</v>
      </c>
      <c r="M121">
        <f t="shared" si="16"/>
        <v>0</v>
      </c>
    </row>
    <row r="122" spans="12:13">
      <c r="L122">
        <f t="shared" si="15"/>
        <v>0</v>
      </c>
      <c r="M122">
        <f t="shared" si="16"/>
        <v>0</v>
      </c>
    </row>
    <row r="123" spans="12:13">
      <c r="L123">
        <f t="shared" si="15"/>
        <v>0</v>
      </c>
      <c r="M123">
        <f t="shared" si="16"/>
        <v>0</v>
      </c>
    </row>
    <row r="124" spans="12:13">
      <c r="L124">
        <f t="shared" si="15"/>
        <v>0</v>
      </c>
      <c r="M124">
        <f t="shared" si="16"/>
        <v>0</v>
      </c>
    </row>
    <row r="125" spans="12:13">
      <c r="L125">
        <f t="shared" si="15"/>
        <v>0</v>
      </c>
      <c r="M125">
        <f t="shared" si="16"/>
        <v>0</v>
      </c>
    </row>
    <row r="126" spans="12:13">
      <c r="L126">
        <f t="shared" si="15"/>
        <v>0</v>
      </c>
      <c r="M126">
        <f t="shared" si="16"/>
        <v>0</v>
      </c>
    </row>
    <row r="127" spans="12:13">
      <c r="L127">
        <f t="shared" si="15"/>
        <v>0</v>
      </c>
      <c r="M127">
        <f t="shared" si="16"/>
        <v>0</v>
      </c>
    </row>
    <row r="128" spans="12:13">
      <c r="L128">
        <f t="shared" si="15"/>
        <v>0</v>
      </c>
      <c r="M128">
        <f t="shared" si="16"/>
        <v>0</v>
      </c>
    </row>
    <row r="129" spans="12:13">
      <c r="L129">
        <f t="shared" si="15"/>
        <v>0</v>
      </c>
      <c r="M129">
        <f t="shared" si="16"/>
        <v>0</v>
      </c>
    </row>
    <row r="130" spans="12:13">
      <c r="L130">
        <f t="shared" si="6"/>
        <v>0</v>
      </c>
      <c r="M130">
        <f t="shared" si="7"/>
        <v>0</v>
      </c>
    </row>
    <row r="131" spans="12:13">
      <c r="L131">
        <f t="shared" si="6"/>
        <v>0</v>
      </c>
      <c r="M131">
        <f t="shared" si="7"/>
        <v>0</v>
      </c>
    </row>
    <row r="132" spans="12:13">
      <c r="L132">
        <f t="shared" si="6"/>
        <v>0</v>
      </c>
      <c r="M132">
        <f t="shared" si="7"/>
        <v>0</v>
      </c>
    </row>
    <row r="133" spans="12:13">
      <c r="L133">
        <f t="shared" si="6"/>
        <v>0</v>
      </c>
      <c r="M133">
        <f t="shared" si="7"/>
        <v>0</v>
      </c>
    </row>
    <row r="134" spans="12:13">
      <c r="L134">
        <f t="shared" si="6"/>
        <v>0</v>
      </c>
      <c r="M134">
        <f t="shared" si="7"/>
        <v>0</v>
      </c>
    </row>
    <row r="135" spans="12:13">
      <c r="L135">
        <f t="shared" si="6"/>
        <v>0</v>
      </c>
      <c r="M135">
        <f t="shared" si="7"/>
        <v>0</v>
      </c>
    </row>
    <row r="136" spans="12:13">
      <c r="L136">
        <f t="shared" si="6"/>
        <v>0</v>
      </c>
      <c r="M136">
        <f t="shared" si="7"/>
        <v>0</v>
      </c>
    </row>
    <row r="137" spans="12:13">
      <c r="L137">
        <f t="shared" si="6"/>
        <v>0</v>
      </c>
      <c r="M137">
        <f t="shared" si="7"/>
        <v>0</v>
      </c>
    </row>
  </sheetData>
  <sheetProtection selectLockedCells="1" selectUnlockedCells="1"/>
  <mergeCells count="1">
    <mergeCell ref="A66:H6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2014-11-16T17:41:45Z</dcterms:modified>
</cp:coreProperties>
</file>