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ram.v\Downloads\DATA SCIENCE\Predictive Modeling and Analytics\Week2 Linear Regression\"/>
    </mc:Choice>
  </mc:AlternateContent>
  <xr:revisionPtr revIDLastSave="0" documentId="13_ncr:1_{88DA0404-B5CB-4387-ADE7-45A8DAAE9514}" xr6:coauthVersionLast="38" xr6:coauthVersionMax="38" xr10:uidLastSave="{00000000-0000-0000-0000-000000000000}"/>
  <bookViews>
    <workbookView xWindow="0" yWindow="0" windowWidth="20490" windowHeight="6345" tabRatio="500" xr2:uid="{00000000-000D-0000-FFFF-FFFF00000000}"/>
  </bookViews>
  <sheets>
    <sheet name="crp_cleandata (1).csv" sheetId="1" r:id="rId1"/>
    <sheet name="LinReg_Output4" sheetId="16" r:id="rId2"/>
    <sheet name="LinReg_TrainingScore4" sheetId="15" r:id="rId3"/>
    <sheet name="LinReg_Stored4" sheetId="14" r:id="rId4"/>
    <sheet name="LinReg_Output3" sheetId="13" r:id="rId5"/>
    <sheet name="LinReg_TrainingScore3" sheetId="12" r:id="rId6"/>
    <sheet name="LinReg_Stored3" sheetId="11" r:id="rId7"/>
    <sheet name="LinReg_Output2" sheetId="10" r:id="rId8"/>
    <sheet name="LinReg_TrainingScore2" sheetId="9" r:id="rId9"/>
    <sheet name="LinReg_Stored2" sheetId="8" r:id="rId10"/>
    <sheet name="LinReg_Output1" sheetId="7" r:id="rId11"/>
    <sheet name="LinReg_TrainingScore1" sheetId="6" r:id="rId12"/>
    <sheet name="LinReg_Stored1" sheetId="5" r:id="rId13"/>
    <sheet name="LinReg_Output" sheetId="4" r:id="rId14"/>
    <sheet name="LinReg_TrainingScore" sheetId="3" r:id="rId15"/>
    <sheet name="LinReg_Stored" sheetId="2" r:id="rId16"/>
  </sheets>
  <definedNames>
    <definedName name="_xlnm._FilterDatabase" localSheetId="0" hidden="1">'crp_cleandata (1).csv'!$M$1:$M$49</definedName>
    <definedName name="xlm_701_1" localSheetId="0" hidden="1">"'{""wkbk"":""quiz_week1_data.xlsx"",""wksheet"":""crp_cleandata (1).csv"",""data_range"":""$A$1:$P$47"",""has_header"":true,""firstRow"":1,""rows"":46,""train_rows"":46,""validation_rows"":0,""test_rows"":0,""isPartitionSheet"":false,""partitionData"":false,""trainDetailRpt"":false,""t"</definedName>
    <definedName name="xlm_701_2" localSheetId="0" hidden="1">"'rainSummaryRpt"":true,""trainLiftChart"":false,""trainROCCurve"":false,""newDataWorksheet"":false,""newDataDatabase"":false,""rescalerParams"":{""technique"":null,""correction"":null,""normType"":null,""rescale"":false},""estimatorParams"":{""fitIntercept"":true},""modelParams"""</definedName>
    <definedName name="xlm_701_3" localSheetId="0" hidden="1">"':null,""displayParams"":{""showVarCovar"":false,""showMulticollinearity"":false,""showDetailedCoefficients"":false,""showANOVA"":false,""showDetailedResiduals"":false,""showInfluenceDiagnostics"":false,""showPredictionIntervals"":false},""fsParams"":{""selectVariables"":fal"</definedName>
    <definedName name="xlm_701_4" localSheetId="0" hidden="1">"'se,""fsMethod"":null,""fIn"":null,""fOut"":null,""numSubsets"":null,""maxSubsetSize"":null},""varSelectionOnly"":false}"</definedName>
    <definedName name="xlm_pdnc_1" localSheetId="0" hidden="1">"'{""input_cols"":[{""varName"":""X2013USSales""},{""varName"":""NumStores""}],""cat_cols"":[],""output_var"":{""varName"":""ExpirationMonth""}}"</definedName>
    <definedName name="XLMPMMLModelRange" localSheetId="15" hidden="1">"$B$12:$B$35"</definedName>
    <definedName name="XLMPMMLModelRange" localSheetId="12" hidden="1">"$B$12:$B$35"</definedName>
    <definedName name="XLMPMMLModelRange" localSheetId="9" hidden="1">"$B$12:$B$35"</definedName>
    <definedName name="XLMPMMLModelRange" localSheetId="6" hidden="1">"$B$12:$B$35"</definedName>
    <definedName name="XLMPMMLModelRange" localSheetId="3" hidden="1">"$B$12:$B$38"</definedName>
    <definedName name="XLMRasonModelRange" localSheetId="13" hidden="1">"CV1:CV1"</definedName>
    <definedName name="XLMRasonModelRange" localSheetId="10" hidden="1">"CV1:CV1"</definedName>
    <definedName name="XLMRasonModelRange" localSheetId="7" hidden="1">"CV1:CV1"</definedName>
    <definedName name="XLMRasonModelRange" localSheetId="4" hidden="1">"CV1:CV1"</definedName>
    <definedName name="XLMRasonModelRange" localSheetId="1" hidden="1">"CV1:CV1"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P2" i="1"/>
  <c r="O2" i="1"/>
</calcChain>
</file>

<file path=xl/sharedStrings.xml><?xml version="1.0" encoding="utf-8"?>
<sst xmlns="http://schemas.openxmlformats.org/spreadsheetml/2006/main" count="931" uniqueCount="282">
  <si>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</si>
  <si>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</si>
  <si>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</si>
  <si>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</si>
  <si>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</si>
  <si>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</si>
  <si>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</si>
  <si>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</si>
  <si>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</si>
  <si>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</si>
  <si>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</si>
  <si>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</si>
  <si>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</si>
  <si>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</si>
  <si>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Discount, Variety Stores</t>
  </si>
  <si>
    <t>Discount</t>
  </si>
  <si>
    <t>Grocery Stores</t>
  </si>
  <si>
    <t>Grocery</t>
  </si>
  <si>
    <t>Specialty</t>
  </si>
  <si>
    <t>Specialty Retail, Other</t>
  </si>
  <si>
    <t>Spend $200 earn 1,000 points = $10 reward certificate for future purchase</t>
  </si>
  <si>
    <t>Restaurants</t>
  </si>
  <si>
    <t>Home Improvement Stores</t>
  </si>
  <si>
    <t>Department Stores</t>
  </si>
  <si>
    <t>Department</t>
  </si>
  <si>
    <t>Drug Stores</t>
  </si>
  <si>
    <t>Apparel Stores</t>
  </si>
  <si>
    <t>7-Eleven</t>
  </si>
  <si>
    <t>7REWARDS</t>
  </si>
  <si>
    <t>store credit</t>
  </si>
  <si>
    <t>Buy 6 drinks  =  free drink</t>
  </si>
  <si>
    <t>Spend $250 earn 2,500 points = $5 reward certificate for future purchase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</si>
  <si>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</si>
  <si>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</si>
  <si>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</si>
  <si>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</si>
  <si>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</si>
  <si>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Stop and Shop Rewards</t>
  </si>
  <si>
    <t>gas discount</t>
  </si>
  <si>
    <t>Spend $100 and earn 0.10 off per gallon for the maximum discount of $2.20 per gallon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</si>
  <si>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</si>
  <si>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</si>
  <si>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</si>
  <si>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</si>
  <si>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</si>
  <si>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</si>
  <si>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</si>
  <si>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</si>
  <si>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</si>
  <si>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</si>
  <si>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</si>
  <si>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</si>
  <si>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</si>
  <si>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</si>
  <si>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</si>
  <si>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</si>
  <si>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</si>
  <si>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</si>
  <si>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</si>
  <si>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</si>
  <si>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</si>
  <si>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</si>
  <si>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</si>
  <si>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CVS Caremark</t>
  </si>
  <si>
    <t>ExtraBucks</t>
  </si>
  <si>
    <t>2% off for future purchase except alcohol, prescriptions, stamps, and tabacoo products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</si>
  <si>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</si>
  <si>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</si>
  <si>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</si>
  <si>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</si>
  <si>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</si>
  <si>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</si>
  <si>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</si>
  <si>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</si>
  <si>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</si>
  <si>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</si>
  <si>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</si>
  <si>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</si>
  <si>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</si>
  <si>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</si>
  <si>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</si>
  <si>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</si>
  <si>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</si>
  <si>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</si>
  <si>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</si>
  <si>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</si>
  <si>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</si>
  <si>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</si>
  <si>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</si>
  <si>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</si>
  <si>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</si>
  <si>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</si>
  <si>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</si>
  <si>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</si>
  <si>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</si>
  <si>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</si>
  <si>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</si>
  <si>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</si>
  <si>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</si>
  <si>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</si>
  <si>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</si>
  <si>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</si>
  <si>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</si>
  <si>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</si>
  <si>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</si>
  <si>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</si>
  <si>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</si>
  <si>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</si>
  <si>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</si>
  <si>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</si>
  <si>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</si>
  <si>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</si>
  <si>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</si>
  <si>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</si>
  <si>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</si>
  <si>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</si>
  <si>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</si>
  <si>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</si>
  <si>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</si>
  <si>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</si>
  <si>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</si>
  <si>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</si>
  <si>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</si>
  <si>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</si>
  <si>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</si>
  <si>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</si>
  <si>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</si>
  <si>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</si>
  <si>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</si>
  <si>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</si>
  <si>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</si>
  <si>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</si>
  <si>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</si>
  <si>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</si>
  <si>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</si>
  <si>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</si>
  <si>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</si>
  <si>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</si>
  <si>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</si>
  <si>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</si>
  <si>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</si>
  <si>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</si>
  <si>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</si>
  <si>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</si>
  <si>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</si>
  <si>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</si>
  <si>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</si>
  <si>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</si>
  <si>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</si>
  <si>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</si>
  <si>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</si>
  <si>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</si>
  <si>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</si>
  <si>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</si>
  <si>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</si>
  <si>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</si>
  <si>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</si>
  <si>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</si>
  <si>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</si>
  <si>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</si>
  <si>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</si>
  <si>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</si>
  <si>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</si>
  <si>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</si>
  <si>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</si>
  <si>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</si>
  <si>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</si>
  <si>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</si>
  <si>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</si>
  <si>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LOG.NumStores</t>
  </si>
  <si>
    <t>LOG.ExpirationMonth</t>
  </si>
  <si>
    <t>Data Mining: Linear Regression - Stored Model</t>
  </si>
  <si>
    <t>Date: 21-Jan-2019 13:47:13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</si>
  <si>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</si>
  <si>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</si>
  <si>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</si>
  <si>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</si>
  <si>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</si>
  <si>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</si>
  <si>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</si>
  <si>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</si>
  <si>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</si>
  <si>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</si>
  <si>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</si>
  <si>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&lt;Timestamp&gt;2019-1-21 13:47:13&lt;/Timestamp&gt;</t>
  </si>
  <si>
    <t>&lt;/Header&gt;</t>
  </si>
  <si>
    <t>&lt;DataDictionary numberOfFields="2"&gt;</t>
  </si>
  <si>
    <t>&lt;DataField optype="continuous" dataType="double" name="NumStores"/&gt;</t>
  </si>
  <si>
    <t>&lt;DataField optype="continuous" dataType="double" name="LOG.ExpirationMonth"/&gt;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</si>
  <si>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</si>
  <si>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</si>
  <si>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</si>
  <si>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name="LOG.ExpirationMonth" usageType="predicted"/&gt;</t>
  </si>
  <si>
    <t>&lt;MiningField name="NumStores" usageType="active"/&gt;</t>
  </si>
  <si>
    <t>&lt;/MiningSchema&gt;</t>
  </si>
  <si>
    <t>&lt;Output&gt;</t>
  </si>
  <si>
    <t>&lt;OutputField optype="continuous" dataType="double" name="Predicted_LOG.ExpirationMonth" feature="predictedValue"/&gt;</t>
  </si>
  <si>
    <t>&lt;/Output&gt;</t>
  </si>
  <si>
    <t>&lt;LocalTransformations/&gt;</t>
  </si>
  <si>
    <t>&lt;RegressionTable intercept="0.54183174289897917"&gt;</t>
  </si>
  <si>
    <t>&lt;NumericPredictor name="NumStores" exponent="1" coefficient="0.029017169627855714"/&gt;</t>
  </si>
  <si>
    <t>&lt;/RegressionTable&gt;</t>
  </si>
  <si>
    <t>&lt;/RegressionModel&gt;</t>
  </si>
  <si>
    <t>&lt;/PMML&gt;</t>
  </si>
  <si>
    <t>Inputs</t>
  </si>
  <si>
    <t>Regression Summary</t>
  </si>
  <si>
    <t>Predictor Screening</t>
  </si>
  <si>
    <t>Coefficients</t>
  </si>
  <si>
    <t>Training: Prediction Summary</t>
  </si>
  <si>
    <t>Data Mining: Linear Regression - Prediction of Training Data</t>
  </si>
  <si>
    <t>Metric</t>
  </si>
  <si>
    <t>Value</t>
  </si>
  <si>
    <t>SSE</t>
  </si>
  <si>
    <t>MSE</t>
  </si>
  <si>
    <t>RMSE</t>
  </si>
  <si>
    <t>MAD</t>
  </si>
  <si>
    <t>R2</t>
  </si>
  <si>
    <t>Data Mining: Linear Regression</t>
  </si>
  <si>
    <t>Data</t>
  </si>
  <si>
    <t>Workbook</t>
  </si>
  <si>
    <t>quiz_week1_data.xlsx</t>
  </si>
  <si>
    <t>Worksheet</t>
  </si>
  <si>
    <t>crp_cleandata (1).csv</t>
  </si>
  <si>
    <t>Data Range</t>
  </si>
  <si>
    <t>$A$1:$P$47</t>
  </si>
  <si>
    <t># Records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</si>
  <si>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</si>
  <si>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</si>
  <si>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</si>
  <si>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</si>
  <si>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</si>
  <si>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</si>
  <si>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</si>
  <si>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</si>
  <si>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</si>
  <si>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</si>
  <si>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</si>
  <si>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</si>
  <si>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</si>
  <si>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</si>
  <si>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</si>
  <si>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</si>
  <si>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</si>
  <si>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</si>
  <si>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</si>
  <si>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</si>
  <si>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</si>
  <si>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</si>
  <si>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</si>
  <si>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</si>
  <si>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</si>
  <si>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</si>
  <si>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</si>
  <si>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</si>
  <si>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</si>
  <si>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</si>
  <si>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</si>
  <si>
    <t>Date: 21-Jan-2019 13:48:10</t>
  </si>
  <si>
    <t>&lt;Timestamp&gt;2019-1-21 13:48:10&lt;/Timestamp&gt;</t>
  </si>
  <si>
    <t>&lt;DataField optype="continuous" dataType="double" name="LOG.NumStores"/&gt;</t>
  </si>
  <si>
    <t>&lt;DataField optype="continuous" dataType="double" name="ExpirationMonth"/&gt;</t>
  </si>
  <si>
    <t>&lt;MiningField name="ExpirationMonth" usageType="predicted"/&gt;</t>
  </si>
  <si>
    <t>&lt;MiningField name="LOG.NumStores" usageType="active"/&gt;</t>
  </si>
  <si>
    <t>&lt;OutputField optype="continuous" dataType="double" name="Predicted_ExpirationMonth" feature="predictedValue"/&gt;</t>
  </si>
  <si>
    <t>&lt;RegressionTable intercept="6.786098640423881"&gt;</t>
  </si>
  <si>
    <t>&lt;NumericPredictor name="LOG.NumStores" exponent="1" coefficient="5.1413217039398962"/&gt;</t>
  </si>
  <si>
    <t>Date: 21-Jan-2019 13:49:00</t>
  </si>
  <si>
    <t>&lt;Timestamp&gt;2019-1-21 13:49:0&lt;/Timestamp&gt;</t>
  </si>
  <si>
    <t>&lt;RegressionTable intercept="0.60102450688845388"&gt;</t>
  </si>
  <si>
    <t>&lt;NumericPredictor name="LOG.NumStores" exponent="1" coefficient="0.21372580477038414"/&gt;</t>
  </si>
  <si>
    <t>Date: 21-Jan-2019 13:49:57</t>
  </si>
  <si>
    <t>&lt;Timestamp&gt;2019-1-21 13:49:57&lt;/Timestamp&gt;</t>
  </si>
  <si>
    <t>&lt;RegressionTable intercept="4.8284665054131652"&gt;</t>
  </si>
  <si>
    <t>&lt;NumericPredictor name="NumStores" exponent="1" coefficient="0.88984632078533588"/&gt;</t>
  </si>
  <si>
    <t>Date: 21-Jan-2019 13:50:46</t>
  </si>
  <si>
    <t>&lt;Timestamp&gt;2019-1-21 13:50:46&lt;/Timestamp&gt;</t>
  </si>
  <si>
    <t>&lt;DataDictionary numberOfFields="3"&gt;</t>
  </si>
  <si>
    <t>&lt;DataField optype="continuous" dataType="double" name="X2013USSales"/&gt;</t>
  </si>
  <si>
    <t>&lt;MiningField name="X2013USSales" usageType="active"/&gt;</t>
  </si>
  <si>
    <t>&lt;RegressionTable intercept="5.8575990576525827"&gt;</t>
  </si>
  <si>
    <t>&lt;NumericPredictor name="X2013USSales" exponent="1" coefficient="-0.069012068029225881"/&gt;</t>
  </si>
  <si>
    <t>&lt;NumericPredictor name="NumStores" exponent="1" coefficient="0.94050316353017061"/&gt;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</si>
</sst>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0" xfId="0" applyNumberFormat="1"/>
    <xf numFmtId="0" fontId="5" fillId="0" borderId="2" xfId="1" applyFill="1" applyBorder="1"/>
    <xf numFmtId="0" fontId="0" fillId="0" borderId="3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4" xfId="0" applyFont="1" applyFill="1" applyBorder="1"/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50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3C1B679-01CF-4CB9-A902-5C36B08E0CDC}" name="Regression Summary" displayName="Regression_Summary_4" ref="C47:D52" totalsRowShown="0">
  <autoFilter ref="C47:D52" xr:uid="{8CDBF109-1DD9-4FDA-B343-AD4FAD0B5F81}"/>
  <tableColumns count="2">
    <tableColumn id="1" xr3:uid="{2B52BABF-F63A-4103-9EBB-3377A4EAFD85}" name="Metric" dataDxfId="49"/>
    <tableColumn id="2" xr3:uid="{2C0E647B-28DE-4FE6-9BD0-09970BE2E22D}" name="Value" dataDxfId="4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B5D41B1-6CD6-4F76-986D-0E118A268A31}" name="Predictor Screening" displayName="Predictor_Screening_4" ref="C56:E59" totalsRowShown="0">
  <autoFilter ref="C56:E59" xr:uid="{22E9ED89-295E-43FA-808C-BEEE94144A7D}"/>
  <tableColumns count="3">
    <tableColumn id="1" xr3:uid="{B1666EF8-BB8A-48CC-804D-ECB0F1CDC1AA}" name="Predictor" dataDxfId="47"/>
    <tableColumn id="2" xr3:uid="{EDBE5CFD-07FD-400F-BD11-BAC4EC66D027}" name="Criteria" dataDxfId="46"/>
    <tableColumn id="3" xr3:uid="{513AD62D-B42D-424E-9A36-3D60303F6B7F}" name="Included" dataDxfId="4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B24B0ED-1A13-4638-8813-257753E6C613}" name="Data Frame" displayName="Data_Frame_4" ref="C62:D62" headerRowCount="0" totalsRowShown="0">
  <tableColumns count="2">
    <tableColumn id="1" xr3:uid="{5326AB2B-6E79-40DF-A962-1CE0D5A5E1B1}" name="Row ID" headerRowDxfId="44" dataDxfId="43"/>
    <tableColumn id="2" xr3:uid="{37438A69-AD29-4FA1-BFE2-59B952A248BA}" name="Feature 1" dataDxfId="42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EFF2AB7-F3C0-4528-BE71-3F9392547412}" name="Coefficients" displayName="Coefficients_4" ref="C66:D69" totalsRowShown="0">
  <autoFilter ref="C66:D69" xr:uid="{E826C638-C1DA-4955-843B-659E592FFD1F}"/>
  <tableColumns count="2">
    <tableColumn id="1" xr3:uid="{103A5B4F-3B44-4387-A197-5772B66693BA}" name="Predictor" dataDxfId="41"/>
    <tableColumn id="2" xr3:uid="{CCC73883-F29E-43A9-8CCF-4DA17CC0A5B1}" name="Estimate" dataDxfId="4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243197B-4A92-437C-88B2-CBF8583E8A55}" name="Training: Prediction Summary" displayName="Training__Prediction_Summary_4" ref="C12:D17" totalsRowShown="0">
  <autoFilter ref="C12:D17" xr:uid="{50D7CE58-9099-4FBD-959A-07CF34771F1E}"/>
  <tableColumns count="2">
    <tableColumn id="1" xr3:uid="{92B9784D-63B8-4606-ACE7-C16F1DD2183C}" name="Metric"/>
    <tableColumn id="2" xr3:uid="{AC48D6C9-3E41-40DF-B631-445A3904E4C8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2729C8-4FFD-4D11-8CF2-D3D13F8BB654}" name="Regression Summary" displayName="Regression_Summary_3" ref="C47:D52" totalsRowShown="0">
  <autoFilter ref="C47:D52" xr:uid="{C71EE2F6-346B-4073-9C5A-78499C3C7C5A}"/>
  <tableColumns count="2">
    <tableColumn id="1" xr3:uid="{203AD489-4FE5-408C-BC67-11F7CC50842D}" name="Metric" dataDxfId="39"/>
    <tableColumn id="2" xr3:uid="{17188BE7-712B-431B-9B36-30B33A8BAEC8}" name="Value" dataDxfId="38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FE4D5CF-7E9A-412D-BCF5-DD80EC115865}" name="Predictor Screening" displayName="Predictor_Screening_3" ref="C56:E58" totalsRowShown="0">
  <autoFilter ref="C56:E58" xr:uid="{55C67935-7E96-44F2-9FD5-979A70184D8E}"/>
  <tableColumns count="3">
    <tableColumn id="1" xr3:uid="{82098A76-2149-4573-9905-A0B0B05B2D43}" name="Predictor" dataDxfId="37"/>
    <tableColumn id="2" xr3:uid="{57DDB040-443E-4F14-ADC0-E1FE4FF9C576}" name="Criteria" dataDxfId="36"/>
    <tableColumn id="3" xr3:uid="{125A30FC-0073-469C-8F7D-82BEEFBFB311}" name="Included" dataDxfId="35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5B4EF66-6012-4864-B12A-EF69EBE2123B}" name="Data Frame" displayName="Data_Frame_3" ref="C61:D61" headerRowCount="0" totalsRowShown="0">
  <tableColumns count="2">
    <tableColumn id="1" xr3:uid="{FFC61EE9-0FAD-4D42-AB44-1A5C88189B34}" name="Row ID" headerRowDxfId="34" dataDxfId="33"/>
    <tableColumn id="2" xr3:uid="{1705E8AC-C06A-4D1A-B0C0-3716C34982FA}" name="Feature 1" dataDxfId="32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D30635-B128-4907-AA02-D717211B0655}" name="Coefficients" displayName="Coefficients_3" ref="C65:D67" totalsRowShown="0">
  <autoFilter ref="C65:D67" xr:uid="{F947EF6E-66FE-48E4-AB05-0473E2A1C53B}"/>
  <tableColumns count="2">
    <tableColumn id="1" xr3:uid="{3C0AA466-72BB-4EAC-BD1D-DBFFB22DF6C9}" name="Predictor" dataDxfId="31"/>
    <tableColumn id="2" xr3:uid="{F32481FF-812A-48CF-BCD6-6B5F38B243A9}" name="Estimate" dataDxfId="30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74D3163-08CD-4957-A340-360C45D300F4}" name="Training: Prediction Summary" displayName="Training__Prediction_Summary_3" ref="C12:D17" totalsRowShown="0">
  <autoFilter ref="C12:D17" xr:uid="{6E7BEE10-AA1B-4AF3-B591-C20F7ECA5340}"/>
  <tableColumns count="2">
    <tableColumn id="1" xr3:uid="{8BD7DD75-165F-4814-A93F-943D890254BA}" name="Metric"/>
    <tableColumn id="2" xr3:uid="{58BEBA80-6299-4FD4-80BB-62C7F1ABB717}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E3FB74-50D0-4E14-98B0-B1613B37550F}" name="Regression Summary" displayName="Regression_Summary_2" ref="C47:D52" totalsRowShown="0">
  <autoFilter ref="C47:D52" xr:uid="{E06A735E-BA9E-4478-ADC8-195EF03A2685}"/>
  <tableColumns count="2">
    <tableColumn id="1" xr3:uid="{8312AE8C-1299-4137-B710-B39D7A0156CF}" name="Metric" dataDxfId="29"/>
    <tableColumn id="2" xr3:uid="{4060FDCB-053B-4142-A724-1CA6EF084129}" name="Value" dataDxfId="28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6C81E2-5138-4109-A796-1BD4A0032971}" name="Predictor Screening" displayName="Predictor_Screening_2" ref="C56:E58" totalsRowShown="0">
  <autoFilter ref="C56:E58" xr:uid="{E03FEACD-530F-4D2E-A2BC-436C02EECAAB}"/>
  <tableColumns count="3">
    <tableColumn id="1" xr3:uid="{C3CC40CB-F564-4E13-9F85-8F3BE42BA9FE}" name="Predictor" dataDxfId="27"/>
    <tableColumn id="2" xr3:uid="{F869A423-AB54-4DF4-87FE-BCBB76A07564}" name="Criteria" dataDxfId="26"/>
    <tableColumn id="3" xr3:uid="{7BBCC915-3376-44BD-A691-5F5E4CA53989}" name="Included" dataDxfId="25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10E59B-927C-41A9-84E7-F070083C4D3B}" name="Data Frame" displayName="Data_Frame_2" ref="C61:D61" headerRowCount="0" totalsRowShown="0">
  <tableColumns count="2">
    <tableColumn id="1" xr3:uid="{A06D3771-F562-4A6A-A513-DE4AA64C3FFF}" name="Row ID" headerRowDxfId="24" dataDxfId="23"/>
    <tableColumn id="2" xr3:uid="{03945404-6C4D-46FF-B16D-603445106BD0}" name="Feature 1" dataDxfId="22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DF79BF-DEAF-4FBE-B0EE-B4F64313E2A6}" name="Coefficients" displayName="Coefficients_2" ref="C65:D67" totalsRowShown="0">
  <autoFilter ref="C65:D67" xr:uid="{FC350F00-B227-41E7-A9AB-9331D6141B2D}"/>
  <tableColumns count="2">
    <tableColumn id="1" xr3:uid="{1A578924-F638-45B2-9BA1-586D66CC288E}" name="Predictor" dataDxfId="21"/>
    <tableColumn id="2" xr3:uid="{8EFF39DE-82C3-47A2-A777-FFD065E43F7B}" name="Estimate" dataDxfId="20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D11DF4-FBE9-4C21-A01A-2926A3143CA9}" name="Training: Prediction Summary" displayName="Training__Prediction_Summary_2" ref="C12:D17" totalsRowShown="0">
  <autoFilter ref="C12:D17" xr:uid="{85CC8C37-6863-428C-9479-F7CB94A549AF}"/>
  <tableColumns count="2">
    <tableColumn id="1" xr3:uid="{A0CE21CD-BF3C-4C39-8AC7-8C4379722523}" name="Metric"/>
    <tableColumn id="2" xr3:uid="{E3FF432C-E507-4527-8E0D-E21FB7F38AA5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1D73F9-6077-416E-BB92-FD3D949B6EC5}" name="Regression Summary" displayName="Regression_Summary_1" ref="C47:D52" totalsRowShown="0">
  <autoFilter ref="C47:D52" xr:uid="{B00259A8-43CA-4180-ADB0-0ECAB8B21E60}"/>
  <tableColumns count="2">
    <tableColumn id="1" xr3:uid="{2F275C9B-3C4C-4DE5-B830-A2F245DB50F4}" name="Metric" dataDxfId="19"/>
    <tableColumn id="2" xr3:uid="{2EB6D8BE-5B62-4FDF-8FE1-51D5E3894574}" name="Value" dataDxfId="18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7B0C2B-AF50-41E3-B2D6-E4565567CF47}" name="Predictor Screening" displayName="Predictor_Screening_1" ref="C56:E58" totalsRowShown="0">
  <autoFilter ref="C56:E58" xr:uid="{F33B77E8-97D3-4C8A-A851-9DDED34B71F9}"/>
  <tableColumns count="3">
    <tableColumn id="1" xr3:uid="{7054E9CB-BB13-4F26-B8D0-8B6118DD871F}" name="Predictor" dataDxfId="17"/>
    <tableColumn id="2" xr3:uid="{A3D9FE46-3CA1-4DB8-8E61-2E34263260F4}" name="Criteria" dataDxfId="16"/>
    <tableColumn id="3" xr3:uid="{9ABD1FCF-74F3-4D66-99FD-DD33E822A68E}" name="Included" dataDxfId="15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898EE6-5BF6-4DE7-948B-E28D77E97917}" name="Data Frame" displayName="Data_Frame_1" ref="C61:D61" headerRowCount="0" totalsRowShown="0">
  <tableColumns count="2">
    <tableColumn id="1" xr3:uid="{BA451818-3132-4A5A-8BDE-54A89D4621AA}" name="Row ID" headerRowDxfId="14" dataDxfId="13"/>
    <tableColumn id="2" xr3:uid="{8B3218EB-45A8-4C8E-A126-23130A1FB82A}" name="Feature 1" dataDxfId="12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EA15E4-EBBA-4D02-8B84-FCF2328F6F19}" name="Coefficients" displayName="Coefficients_1" ref="C65:D67" totalsRowShown="0">
  <autoFilter ref="C65:D67" xr:uid="{48F2E607-06DB-47F4-AEE7-4FAB5E28AD5F}"/>
  <tableColumns count="2">
    <tableColumn id="1" xr3:uid="{410807A8-0C34-43E3-8E2E-1BBF689775A7}" name="Predictor" dataDxfId="11"/>
    <tableColumn id="2" xr3:uid="{63609CE7-8450-4695-85DA-800C3AAD1B35}" name="Estimate" dataDxfId="10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F824A7-4AB0-42BF-B514-9DD2C845A584}" name="Training: Prediction Summary" displayName="Training__Prediction_Summary_1" ref="C12:D17" totalsRowShown="0">
  <autoFilter ref="C12:D17" xr:uid="{022F30AE-F706-4213-8829-EC01772477C7}"/>
  <tableColumns count="2">
    <tableColumn id="1" xr3:uid="{F7B42B63-6279-4132-9DDD-B8389F73C805}" name="Metric"/>
    <tableColumn id="2" xr3:uid="{616EBC5A-E52D-47D4-8FC4-1A67DA5DB40E}" name="Valu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0E956C-E9F7-4D77-B4D5-093C73EC344E}" name="Regression Summary" displayName="Regression_Summary" ref="C47:D52" totalsRowShown="0">
  <autoFilter ref="C47:D52" xr:uid="{54B13B70-6ACE-48C7-9B4D-F3E99C3ABD44}"/>
  <tableColumns count="2">
    <tableColumn id="1" xr3:uid="{8CB8050B-E7E0-400E-A1D7-70DD95747747}" name="Metric" dataDxfId="9"/>
    <tableColumn id="2" xr3:uid="{FD84E325-CC80-404F-9259-FC12EC6DA398}" name="Value" dataDxfId="8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A629D6-31E7-4B01-B65F-29861385483F}" name="Predictor Screening" displayName="Predictor_Screening" ref="C56:E58" totalsRowShown="0">
  <autoFilter ref="C56:E58" xr:uid="{197F4BD1-9FD8-4DA5-B682-0B4E7A843EE4}"/>
  <tableColumns count="3">
    <tableColumn id="1" xr3:uid="{349C361E-2512-4C60-88DA-90ADDDC9E3DF}" name="Predictor" dataDxfId="7"/>
    <tableColumn id="2" xr3:uid="{F949DB67-6C41-4183-B2EE-0058BB4C6211}" name="Criteria" dataDxfId="6"/>
    <tableColumn id="3" xr3:uid="{3F3DEA57-9A0A-4DF6-A978-9EFE31141BD6}" name="Included" dataDxfId="5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A88670-BD05-4106-8628-04455893202F}" name="Data Frame" displayName="Data_Frame" ref="C61:D61" headerRowCount="0" totalsRowShown="0">
  <tableColumns count="2">
    <tableColumn id="1" xr3:uid="{C2B553E8-F279-4205-8D7A-F70C55A1CE2F}" name="Row ID" headerRowDxfId="4" dataDxfId="3"/>
    <tableColumn id="2" xr3:uid="{4EC3252F-63CA-4E6A-A856-83A8345F46E8}" name="Feature 1" dataDxfId="2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CD3805-54D3-4F45-BD9E-5FBE6624151A}" name="Coefficients" displayName="Coefficients" ref="C65:D67" totalsRowShown="0">
  <autoFilter ref="C65:D67" xr:uid="{399FEEB1-DAC0-4EF4-9FA5-9AF7BE560C50}"/>
  <tableColumns count="2">
    <tableColumn id="1" xr3:uid="{F8724504-7150-4C60-AC86-68E807EC13E5}" name="Predictor" dataDxfId="1"/>
    <tableColumn id="2" xr3:uid="{93F1D637-34FB-43E3-9F72-C7F47A05EEAF}" name="Estimate" dataDxfId="0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F1A80-1268-4A1D-94A0-39C78BC9EDDF}" name="Training: Prediction Summary" displayName="Training__Prediction_Summary" ref="C12:D17" totalsRowShown="0">
  <autoFilter ref="C12:D17" xr:uid="{6B1AD293-AE0B-4538-BD75-A7AAA79D253C}"/>
  <tableColumns count="2">
    <tableColumn id="1" xr3:uid="{9995EDD8-8D84-48A8-B298-403ED05DF53C}" name="Metric"/>
    <tableColumn id="2" xr3:uid="{1223E588-10B0-4E20-A6A6-C55AFF74CAD9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25" workbookViewId="0">
      <selection activeCell="D34" sqref="D34"/>
    </sheetView>
  </sheetViews>
  <sheetFormatPr defaultColWidth="11" defaultRowHeight="15.75" x14ac:dyDescent="0.25"/>
  <cols>
    <col min="4" max="4" width="4.75" customWidth="1"/>
    <col min="9" max="9" width="0.875" customWidth="1"/>
    <col min="10" max="10" width="3.5" customWidth="1"/>
    <col min="11" max="11" width="3.625" customWidth="1"/>
    <col min="15" max="15" width="14.25" customWidth="1"/>
    <col min="16" max="16" width="18.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169</v>
      </c>
      <c r="P1" t="s">
        <v>170</v>
      </c>
    </row>
    <row r="2" spans="1:16" x14ac:dyDescent="0.25">
      <c r="A2" t="s">
        <v>27</v>
      </c>
      <c r="B2">
        <v>35</v>
      </c>
      <c r="C2">
        <v>11.625</v>
      </c>
      <c r="D2">
        <v>11.504</v>
      </c>
      <c r="E2">
        <v>50.31</v>
      </c>
      <c r="F2">
        <v>7.9740000000000002</v>
      </c>
      <c r="G2" t="s">
        <v>14</v>
      </c>
      <c r="H2">
        <v>1</v>
      </c>
      <c r="I2" t="s">
        <v>28</v>
      </c>
      <c r="J2" t="s">
        <v>29</v>
      </c>
      <c r="K2" t="s">
        <v>30</v>
      </c>
      <c r="L2">
        <v>16.670000000000002</v>
      </c>
      <c r="M2">
        <v>12</v>
      </c>
      <c r="N2" t="s">
        <v>15</v>
      </c>
      <c r="O2">
        <f>LOG10(F2)</f>
        <v>0.90167623132637564</v>
      </c>
      <c r="P2">
        <f>LOG10(M2)</f>
        <v>1.0791812460476249</v>
      </c>
    </row>
    <row r="3" spans="1:16" x14ac:dyDescent="0.25">
      <c r="A3" t="s">
        <v>32</v>
      </c>
      <c r="B3">
        <v>66</v>
      </c>
      <c r="C3">
        <v>6.4429999999999996</v>
      </c>
      <c r="D3">
        <v>6.4850000000000003</v>
      </c>
      <c r="E3">
        <v>64.239999999999995</v>
      </c>
      <c r="F3">
        <v>4.0229999999999997</v>
      </c>
      <c r="G3" t="s">
        <v>33</v>
      </c>
      <c r="H3">
        <v>1</v>
      </c>
      <c r="I3" t="s">
        <v>34</v>
      </c>
      <c r="J3" t="s">
        <v>29</v>
      </c>
      <c r="K3" t="s">
        <v>35</v>
      </c>
      <c r="L3">
        <v>16.600000000000001</v>
      </c>
      <c r="M3">
        <v>2</v>
      </c>
      <c r="N3" t="s">
        <v>18</v>
      </c>
      <c r="O3">
        <f t="shared" ref="O3:O47" si="0">LOG10(F3)</f>
        <v>0.60455003257126128</v>
      </c>
      <c r="P3">
        <f t="shared" ref="P3:P47" si="1">LOG10(M3)</f>
        <v>0.3010299956639812</v>
      </c>
    </row>
    <row r="4" spans="1:16" x14ac:dyDescent="0.25">
      <c r="A4" t="s">
        <v>36</v>
      </c>
      <c r="B4">
        <v>17</v>
      </c>
      <c r="C4">
        <v>26.117999999999999</v>
      </c>
      <c r="D4">
        <v>44.027999999999999</v>
      </c>
      <c r="E4">
        <v>40.869999999999997</v>
      </c>
      <c r="F4">
        <v>0.76700000000000002</v>
      </c>
      <c r="G4" t="s">
        <v>16</v>
      </c>
      <c r="H4">
        <v>1</v>
      </c>
      <c r="I4" t="s">
        <v>37</v>
      </c>
      <c r="J4" t="s">
        <v>38</v>
      </c>
      <c r="K4" t="s">
        <v>39</v>
      </c>
      <c r="L4">
        <v>15</v>
      </c>
      <c r="M4">
        <v>1</v>
      </c>
      <c r="N4" t="s">
        <v>17</v>
      </c>
      <c r="O4">
        <f t="shared" si="0"/>
        <v>-0.11520463605101904</v>
      </c>
      <c r="P4">
        <f t="shared" si="1"/>
        <v>0</v>
      </c>
    </row>
    <row r="5" spans="1:16" x14ac:dyDescent="0.25">
      <c r="A5" t="s">
        <v>40</v>
      </c>
      <c r="B5">
        <v>84</v>
      </c>
      <c r="C5">
        <v>4.665</v>
      </c>
      <c r="D5">
        <v>4.7149999999999999</v>
      </c>
      <c r="E5">
        <v>93.45</v>
      </c>
      <c r="F5">
        <v>3.8540000000000001</v>
      </c>
      <c r="G5" t="s">
        <v>26</v>
      </c>
      <c r="H5">
        <v>1</v>
      </c>
      <c r="I5" t="s">
        <v>41</v>
      </c>
      <c r="J5" t="s">
        <v>29</v>
      </c>
      <c r="K5" t="s">
        <v>42</v>
      </c>
      <c r="L5">
        <v>5</v>
      </c>
      <c r="M5">
        <v>1</v>
      </c>
      <c r="N5" t="s">
        <v>18</v>
      </c>
      <c r="O5">
        <f t="shared" si="0"/>
        <v>0.58591171031943412</v>
      </c>
      <c r="P5">
        <f t="shared" si="1"/>
        <v>0</v>
      </c>
    </row>
    <row r="6" spans="1:16" x14ac:dyDescent="0.25">
      <c r="A6" t="s">
        <v>43</v>
      </c>
      <c r="B6">
        <v>56</v>
      </c>
      <c r="C6">
        <v>7.5839999999999996</v>
      </c>
      <c r="D6">
        <v>15.19</v>
      </c>
      <c r="E6">
        <v>96.64</v>
      </c>
      <c r="F6">
        <v>4.8019999999999996</v>
      </c>
      <c r="G6" t="s">
        <v>33</v>
      </c>
      <c r="H6">
        <v>1</v>
      </c>
      <c r="I6" t="s">
        <v>44</v>
      </c>
      <c r="J6" t="s">
        <v>29</v>
      </c>
      <c r="K6" t="s">
        <v>45</v>
      </c>
      <c r="L6">
        <v>20</v>
      </c>
      <c r="M6">
        <v>3</v>
      </c>
      <c r="N6" t="s">
        <v>18</v>
      </c>
      <c r="O6">
        <f t="shared" si="0"/>
        <v>0.6814221557210085</v>
      </c>
      <c r="P6">
        <f t="shared" si="1"/>
        <v>0.47712125471966244</v>
      </c>
    </row>
    <row r="7" spans="1:16" x14ac:dyDescent="0.25">
      <c r="A7" t="s">
        <v>46</v>
      </c>
      <c r="B7">
        <v>12</v>
      </c>
      <c r="C7">
        <v>35.765999999999998</v>
      </c>
      <c r="D7">
        <v>42.158999999999999</v>
      </c>
      <c r="E7">
        <v>36.33</v>
      </c>
      <c r="F7">
        <v>1.492</v>
      </c>
      <c r="G7" t="s">
        <v>47</v>
      </c>
      <c r="H7">
        <v>1</v>
      </c>
      <c r="I7" t="s">
        <v>48</v>
      </c>
      <c r="J7" t="s">
        <v>29</v>
      </c>
      <c r="K7" t="s">
        <v>49</v>
      </c>
      <c r="L7">
        <v>2</v>
      </c>
      <c r="M7">
        <v>12</v>
      </c>
      <c r="N7" t="s">
        <v>18</v>
      </c>
      <c r="O7">
        <f t="shared" si="0"/>
        <v>0.17376882313664999</v>
      </c>
      <c r="P7">
        <f t="shared" si="1"/>
        <v>1.0791812460476249</v>
      </c>
    </row>
    <row r="8" spans="1:16" x14ac:dyDescent="0.25">
      <c r="A8" t="s">
        <v>50</v>
      </c>
      <c r="B8">
        <v>44</v>
      </c>
      <c r="C8">
        <v>9.0869999999999997</v>
      </c>
      <c r="D8">
        <v>10.205</v>
      </c>
      <c r="E8">
        <v>29.5</v>
      </c>
      <c r="F8">
        <v>0.68400000000000005</v>
      </c>
      <c r="G8" t="s">
        <v>14</v>
      </c>
      <c r="H8">
        <v>1</v>
      </c>
      <c r="I8" t="s">
        <v>51</v>
      </c>
      <c r="J8" t="s">
        <v>38</v>
      </c>
      <c r="K8" t="s">
        <v>52</v>
      </c>
      <c r="L8">
        <v>1.5</v>
      </c>
      <c r="M8">
        <v>3</v>
      </c>
      <c r="N8" t="s">
        <v>15</v>
      </c>
      <c r="O8">
        <f t="shared" si="0"/>
        <v>-0.16494389827988373</v>
      </c>
      <c r="P8">
        <f t="shared" si="1"/>
        <v>0.47712125471966244</v>
      </c>
    </row>
    <row r="9" spans="1:16" x14ac:dyDescent="0.25">
      <c r="A9" t="s">
        <v>53</v>
      </c>
      <c r="B9">
        <v>29</v>
      </c>
      <c r="C9">
        <v>12.965000000000002</v>
      </c>
      <c r="D9">
        <v>12.965000000000002</v>
      </c>
      <c r="E9">
        <v>55.72</v>
      </c>
      <c r="F9">
        <v>0.20100000000000001</v>
      </c>
      <c r="G9" t="s">
        <v>14</v>
      </c>
      <c r="H9">
        <v>1</v>
      </c>
      <c r="I9" t="s">
        <v>54</v>
      </c>
      <c r="J9" t="s">
        <v>29</v>
      </c>
      <c r="K9" t="s">
        <v>55</v>
      </c>
      <c r="L9">
        <v>2</v>
      </c>
      <c r="M9">
        <v>6</v>
      </c>
      <c r="N9" t="s">
        <v>15</v>
      </c>
      <c r="O9">
        <f t="shared" si="0"/>
        <v>-0.69680394257951106</v>
      </c>
      <c r="P9">
        <f t="shared" si="1"/>
        <v>0.77815125038364363</v>
      </c>
    </row>
    <row r="10" spans="1:16" x14ac:dyDescent="0.25">
      <c r="A10" t="s">
        <v>56</v>
      </c>
      <c r="B10">
        <v>92</v>
      </c>
      <c r="C10">
        <v>4.0839999999999996</v>
      </c>
      <c r="D10">
        <v>4.7629999999999999</v>
      </c>
      <c r="E10">
        <v>33.94</v>
      </c>
      <c r="F10">
        <v>1.288</v>
      </c>
      <c r="G10" t="s">
        <v>21</v>
      </c>
      <c r="H10">
        <v>1</v>
      </c>
      <c r="I10" t="s">
        <v>57</v>
      </c>
      <c r="J10" t="s">
        <v>29</v>
      </c>
      <c r="K10" t="s">
        <v>58</v>
      </c>
      <c r="L10">
        <v>22.22</v>
      </c>
      <c r="M10">
        <v>3</v>
      </c>
      <c r="N10" t="s">
        <v>21</v>
      </c>
      <c r="O10">
        <f t="shared" si="0"/>
        <v>0.1099158630237933</v>
      </c>
      <c r="P10">
        <f t="shared" si="1"/>
        <v>0.47712125471966244</v>
      </c>
    </row>
    <row r="11" spans="1:16" x14ac:dyDescent="0.25">
      <c r="A11" t="s">
        <v>59</v>
      </c>
      <c r="B11">
        <v>98</v>
      </c>
      <c r="C11">
        <v>3.746</v>
      </c>
      <c r="D11">
        <v>4.399</v>
      </c>
      <c r="E11">
        <v>16.100000000000001</v>
      </c>
      <c r="F11">
        <v>1.3089999999999999</v>
      </c>
      <c r="G11" t="s">
        <v>21</v>
      </c>
      <c r="H11">
        <v>1</v>
      </c>
      <c r="I11" t="s">
        <v>60</v>
      </c>
      <c r="J11" t="s">
        <v>61</v>
      </c>
      <c r="K11" t="s">
        <v>62</v>
      </c>
      <c r="L11">
        <v>10</v>
      </c>
      <c r="M11">
        <v>4</v>
      </c>
      <c r="N11" t="s">
        <v>21</v>
      </c>
      <c r="O11">
        <f t="shared" si="0"/>
        <v>0.11693964655075578</v>
      </c>
      <c r="P11">
        <f t="shared" si="1"/>
        <v>0.6020599913279624</v>
      </c>
    </row>
    <row r="12" spans="1:16" x14ac:dyDescent="0.25">
      <c r="A12" t="s">
        <v>63</v>
      </c>
      <c r="B12">
        <v>7</v>
      </c>
      <c r="C12">
        <v>65.617999999999995</v>
      </c>
      <c r="D12">
        <v>66.682000000000002</v>
      </c>
      <c r="E12">
        <v>43.17</v>
      </c>
      <c r="F12">
        <v>7.6210000000000004</v>
      </c>
      <c r="G12" t="s">
        <v>25</v>
      </c>
      <c r="H12">
        <v>1</v>
      </c>
      <c r="I12" t="s">
        <v>64</v>
      </c>
      <c r="J12" t="s">
        <v>29</v>
      </c>
      <c r="K12" t="s">
        <v>65</v>
      </c>
      <c r="L12">
        <v>2</v>
      </c>
      <c r="M12">
        <v>1.5</v>
      </c>
      <c r="N12" t="s">
        <v>18</v>
      </c>
      <c r="O12">
        <f t="shared" si="0"/>
        <v>0.88201196162665862</v>
      </c>
      <c r="P12">
        <f t="shared" si="1"/>
        <v>0.17609125905568124</v>
      </c>
    </row>
    <row r="13" spans="1:16" x14ac:dyDescent="0.25">
      <c r="A13" t="s">
        <v>66</v>
      </c>
      <c r="B13">
        <v>69</v>
      </c>
      <c r="C13">
        <v>6.2119999999999997</v>
      </c>
      <c r="D13">
        <v>6.2119999999999997</v>
      </c>
      <c r="E13">
        <v>15.34</v>
      </c>
      <c r="F13">
        <v>0.64400000000000002</v>
      </c>
      <c r="G13" t="s">
        <v>67</v>
      </c>
      <c r="H13">
        <v>1</v>
      </c>
      <c r="I13" t="s">
        <v>68</v>
      </c>
      <c r="J13" t="s">
        <v>29</v>
      </c>
      <c r="K13" t="s">
        <v>69</v>
      </c>
      <c r="L13">
        <v>3.3</v>
      </c>
      <c r="M13">
        <v>12</v>
      </c>
      <c r="N13" t="s">
        <v>18</v>
      </c>
      <c r="O13">
        <f t="shared" si="0"/>
        <v>-0.19111413264018789</v>
      </c>
      <c r="P13">
        <f t="shared" si="1"/>
        <v>1.0791812460476249</v>
      </c>
    </row>
    <row r="14" spans="1:16" x14ac:dyDescent="0.25">
      <c r="A14" t="s">
        <v>70</v>
      </c>
      <c r="B14">
        <v>67</v>
      </c>
      <c r="C14">
        <v>6.4390000000000001</v>
      </c>
      <c r="D14">
        <v>6.4390000000000001</v>
      </c>
      <c r="E14">
        <v>52.8</v>
      </c>
      <c r="F14">
        <v>0.29599999999999999</v>
      </c>
      <c r="G14" t="s">
        <v>23</v>
      </c>
      <c r="H14">
        <v>1</v>
      </c>
      <c r="I14" t="s">
        <v>71</v>
      </c>
      <c r="J14" t="s">
        <v>29</v>
      </c>
      <c r="K14" t="s">
        <v>72</v>
      </c>
      <c r="L14">
        <v>1.33</v>
      </c>
      <c r="M14">
        <v>12</v>
      </c>
      <c r="N14" t="s">
        <v>24</v>
      </c>
      <c r="O14">
        <f t="shared" si="0"/>
        <v>-0.52870828894106148</v>
      </c>
      <c r="P14">
        <f t="shared" si="1"/>
        <v>1.0791812460476249</v>
      </c>
    </row>
    <row r="15" spans="1:16" x14ac:dyDescent="0.25">
      <c r="A15" t="s">
        <v>73</v>
      </c>
      <c r="B15">
        <v>70</v>
      </c>
      <c r="C15">
        <v>6.1079999999999997</v>
      </c>
      <c r="D15">
        <v>9.0399999999999991</v>
      </c>
      <c r="E15">
        <v>55.76</v>
      </c>
      <c r="F15">
        <v>4.2720000000000002</v>
      </c>
      <c r="G15" t="s">
        <v>47</v>
      </c>
      <c r="H15">
        <v>1</v>
      </c>
      <c r="I15" t="s">
        <v>74</v>
      </c>
      <c r="J15" t="s">
        <v>61</v>
      </c>
      <c r="K15" t="s">
        <v>75</v>
      </c>
      <c r="L15">
        <v>1</v>
      </c>
      <c r="M15">
        <v>12</v>
      </c>
      <c r="N15" t="s">
        <v>18</v>
      </c>
      <c r="O15">
        <f t="shared" si="0"/>
        <v>0.63063124402050008</v>
      </c>
      <c r="P15">
        <f t="shared" si="1"/>
        <v>1.0791812460476249</v>
      </c>
    </row>
    <row r="16" spans="1:16" x14ac:dyDescent="0.25">
      <c r="A16" t="s">
        <v>76</v>
      </c>
      <c r="B16">
        <v>30</v>
      </c>
      <c r="C16">
        <v>12.872</v>
      </c>
      <c r="D16">
        <v>16.247999999999998</v>
      </c>
      <c r="E16">
        <v>22.77</v>
      </c>
      <c r="F16">
        <v>2.4319999999999999</v>
      </c>
      <c r="G16" t="s">
        <v>26</v>
      </c>
      <c r="H16">
        <v>1</v>
      </c>
      <c r="I16" t="s">
        <v>77</v>
      </c>
      <c r="J16" t="s">
        <v>29</v>
      </c>
      <c r="K16" t="s">
        <v>78</v>
      </c>
      <c r="L16">
        <v>2.5</v>
      </c>
      <c r="M16">
        <v>24</v>
      </c>
      <c r="N16" t="s">
        <v>18</v>
      </c>
      <c r="O16">
        <f t="shared" si="0"/>
        <v>0.3859635706006973</v>
      </c>
      <c r="P16">
        <f t="shared" si="1"/>
        <v>1.3802112417116059</v>
      </c>
    </row>
    <row r="17" spans="1:16" x14ac:dyDescent="0.25">
      <c r="A17" t="s">
        <v>79</v>
      </c>
      <c r="B17">
        <v>64</v>
      </c>
      <c r="C17">
        <v>6.94</v>
      </c>
      <c r="D17">
        <v>6.94</v>
      </c>
      <c r="E17">
        <v>99.2</v>
      </c>
      <c r="F17">
        <v>0.42</v>
      </c>
      <c r="G17" t="s">
        <v>16</v>
      </c>
      <c r="H17">
        <v>1</v>
      </c>
      <c r="I17" t="s">
        <v>51</v>
      </c>
      <c r="J17" t="s">
        <v>38</v>
      </c>
      <c r="K17" t="s">
        <v>80</v>
      </c>
      <c r="L17">
        <v>4</v>
      </c>
      <c r="M17">
        <v>2</v>
      </c>
      <c r="N17" t="s">
        <v>17</v>
      </c>
      <c r="O17">
        <f t="shared" si="0"/>
        <v>-0.37675070960209955</v>
      </c>
      <c r="P17">
        <f t="shared" si="1"/>
        <v>0.3010299956639812</v>
      </c>
    </row>
    <row r="18" spans="1:16" x14ac:dyDescent="0.25">
      <c r="A18" t="s">
        <v>81</v>
      </c>
      <c r="B18">
        <v>83</v>
      </c>
      <c r="C18">
        <v>4.71</v>
      </c>
      <c r="D18">
        <v>4.71</v>
      </c>
      <c r="E18">
        <v>27.24</v>
      </c>
      <c r="F18">
        <v>0.216</v>
      </c>
      <c r="G18" t="s">
        <v>16</v>
      </c>
      <c r="H18">
        <v>1</v>
      </c>
      <c r="I18" t="s">
        <v>82</v>
      </c>
      <c r="K18" t="s">
        <v>83</v>
      </c>
      <c r="L18">
        <v>13.3</v>
      </c>
      <c r="M18">
        <v>1.5</v>
      </c>
      <c r="N18" t="s">
        <v>17</v>
      </c>
      <c r="O18">
        <f t="shared" si="0"/>
        <v>-0.6655462488490691</v>
      </c>
      <c r="P18">
        <f t="shared" si="1"/>
        <v>0.17609125905568124</v>
      </c>
    </row>
    <row r="19" spans="1:16" x14ac:dyDescent="0.25">
      <c r="A19" t="s">
        <v>84</v>
      </c>
      <c r="B19">
        <v>20</v>
      </c>
      <c r="C19">
        <v>19.683</v>
      </c>
      <c r="D19">
        <v>21</v>
      </c>
      <c r="E19">
        <v>9.49</v>
      </c>
      <c r="F19">
        <v>0.311</v>
      </c>
      <c r="G19" t="s">
        <v>16</v>
      </c>
      <c r="H19">
        <v>1</v>
      </c>
      <c r="I19" t="s">
        <v>85</v>
      </c>
      <c r="J19" t="s">
        <v>29</v>
      </c>
      <c r="K19" t="s">
        <v>86</v>
      </c>
      <c r="L19">
        <v>1.5</v>
      </c>
      <c r="M19">
        <v>3</v>
      </c>
      <c r="N19" t="s">
        <v>17</v>
      </c>
      <c r="O19">
        <f t="shared" si="0"/>
        <v>-0.5072396109731625</v>
      </c>
      <c r="P19">
        <f t="shared" si="1"/>
        <v>0.47712125471966244</v>
      </c>
    </row>
    <row r="20" spans="1:16" x14ac:dyDescent="0.25">
      <c r="A20" t="s">
        <v>87</v>
      </c>
      <c r="B20">
        <v>55</v>
      </c>
      <c r="C20">
        <v>7.6290000000000004</v>
      </c>
      <c r="D20">
        <v>8.859</v>
      </c>
      <c r="E20">
        <v>1.99</v>
      </c>
      <c r="F20">
        <v>0.23499999999999999</v>
      </c>
      <c r="G20" t="s">
        <v>14</v>
      </c>
      <c r="H20">
        <v>1</v>
      </c>
      <c r="I20" t="s">
        <v>88</v>
      </c>
      <c r="J20" t="s">
        <v>38</v>
      </c>
      <c r="K20" t="s">
        <v>89</v>
      </c>
      <c r="L20">
        <v>20</v>
      </c>
      <c r="M20">
        <v>1</v>
      </c>
      <c r="N20" t="s">
        <v>15</v>
      </c>
      <c r="O20">
        <f t="shared" si="0"/>
        <v>-0.62893213772826373</v>
      </c>
      <c r="P20">
        <f t="shared" si="1"/>
        <v>0</v>
      </c>
    </row>
    <row r="21" spans="1:16" x14ac:dyDescent="0.25">
      <c r="A21" t="s">
        <v>90</v>
      </c>
      <c r="B21">
        <v>100</v>
      </c>
      <c r="C21">
        <v>3.6</v>
      </c>
      <c r="D21">
        <v>3.6</v>
      </c>
      <c r="E21">
        <v>32.83</v>
      </c>
      <c r="F21">
        <v>0.20300000000000001</v>
      </c>
      <c r="G21" t="s">
        <v>16</v>
      </c>
      <c r="H21">
        <v>1</v>
      </c>
      <c r="I21" t="s">
        <v>91</v>
      </c>
      <c r="J21" t="s">
        <v>38</v>
      </c>
      <c r="K21" t="s">
        <v>92</v>
      </c>
      <c r="L21">
        <v>1</v>
      </c>
      <c r="M21">
        <v>1</v>
      </c>
      <c r="N21" t="s">
        <v>17</v>
      </c>
      <c r="O21">
        <f t="shared" si="0"/>
        <v>-0.69250396208678711</v>
      </c>
      <c r="P21">
        <f t="shared" si="1"/>
        <v>0</v>
      </c>
    </row>
    <row r="22" spans="1:16" x14ac:dyDescent="0.25">
      <c r="A22" t="s">
        <v>93</v>
      </c>
      <c r="B22">
        <v>34</v>
      </c>
      <c r="C22">
        <v>11.789000000000001</v>
      </c>
      <c r="D22">
        <v>84.087999999999994</v>
      </c>
      <c r="E22">
        <v>11.07</v>
      </c>
      <c r="F22">
        <v>1.087</v>
      </c>
      <c r="G22" t="s">
        <v>23</v>
      </c>
      <c r="H22">
        <v>1</v>
      </c>
      <c r="I22" t="s">
        <v>94</v>
      </c>
      <c r="J22" t="s">
        <v>29</v>
      </c>
      <c r="K22" t="s">
        <v>95</v>
      </c>
      <c r="L22">
        <v>10</v>
      </c>
      <c r="M22">
        <v>12</v>
      </c>
      <c r="N22" t="s">
        <v>24</v>
      </c>
      <c r="O22">
        <f t="shared" si="0"/>
        <v>3.6229544086294529E-2</v>
      </c>
      <c r="P22">
        <f t="shared" si="1"/>
        <v>1.0791812460476249</v>
      </c>
    </row>
    <row r="23" spans="1:16" x14ac:dyDescent="0.25">
      <c r="A23" t="s">
        <v>96</v>
      </c>
      <c r="B23">
        <v>22</v>
      </c>
      <c r="C23">
        <v>19.030999999999999</v>
      </c>
      <c r="D23">
        <v>19.030999999999999</v>
      </c>
      <c r="E23">
        <v>81.23</v>
      </c>
      <c r="F23">
        <v>1.1579999999999999</v>
      </c>
      <c r="G23" t="s">
        <v>23</v>
      </c>
      <c r="H23">
        <v>1</v>
      </c>
      <c r="I23" t="s">
        <v>97</v>
      </c>
      <c r="J23" t="s">
        <v>29</v>
      </c>
      <c r="K23" t="s">
        <v>98</v>
      </c>
      <c r="L23">
        <v>5</v>
      </c>
      <c r="M23">
        <v>12</v>
      </c>
      <c r="N23" t="s">
        <v>24</v>
      </c>
      <c r="O23">
        <f t="shared" si="0"/>
        <v>6.3708559391417369E-2</v>
      </c>
      <c r="P23">
        <f t="shared" si="1"/>
        <v>1.0791812460476249</v>
      </c>
    </row>
    <row r="24" spans="1:16" x14ac:dyDescent="0.25">
      <c r="A24" t="s">
        <v>99</v>
      </c>
      <c r="B24">
        <v>2</v>
      </c>
      <c r="C24">
        <v>93.597999999999999</v>
      </c>
      <c r="D24">
        <v>93.597999999999999</v>
      </c>
      <c r="E24">
        <v>51.54</v>
      </c>
      <c r="F24">
        <v>3.5190000000000001</v>
      </c>
      <c r="G24" t="s">
        <v>16</v>
      </c>
      <c r="H24">
        <v>1</v>
      </c>
      <c r="I24" t="s">
        <v>100</v>
      </c>
      <c r="J24" t="s">
        <v>38</v>
      </c>
      <c r="K24" t="s">
        <v>101</v>
      </c>
      <c r="L24">
        <v>2</v>
      </c>
      <c r="M24">
        <v>1</v>
      </c>
      <c r="N24" t="s">
        <v>17</v>
      </c>
      <c r="O24">
        <f t="shared" si="0"/>
        <v>0.54641926683519171</v>
      </c>
      <c r="P24">
        <f t="shared" si="1"/>
        <v>0</v>
      </c>
    </row>
    <row r="25" spans="1:16" x14ac:dyDescent="0.25">
      <c r="A25" t="s">
        <v>102</v>
      </c>
      <c r="B25">
        <v>43</v>
      </c>
      <c r="C25">
        <v>9.3490000000000002</v>
      </c>
      <c r="D25">
        <v>9.0869999999999997</v>
      </c>
      <c r="E25">
        <v>64.38</v>
      </c>
      <c r="F25">
        <v>2.6480000000000001</v>
      </c>
      <c r="G25" t="s">
        <v>26</v>
      </c>
      <c r="H25">
        <v>1</v>
      </c>
      <c r="I25" t="s">
        <v>103</v>
      </c>
      <c r="J25" t="s">
        <v>29</v>
      </c>
      <c r="K25" t="s">
        <v>104</v>
      </c>
      <c r="L25">
        <v>16</v>
      </c>
      <c r="M25">
        <v>12</v>
      </c>
      <c r="N25" t="s">
        <v>18</v>
      </c>
      <c r="O25">
        <f t="shared" si="0"/>
        <v>0.42291798076766235</v>
      </c>
      <c r="P25">
        <f t="shared" si="1"/>
        <v>1.0791812460476249</v>
      </c>
    </row>
    <row r="26" spans="1:16" x14ac:dyDescent="0.25">
      <c r="A26" t="s">
        <v>105</v>
      </c>
      <c r="B26">
        <v>26</v>
      </c>
      <c r="C26">
        <v>16.62</v>
      </c>
      <c r="D26">
        <v>16.62</v>
      </c>
      <c r="E26">
        <v>32.56</v>
      </c>
      <c r="F26">
        <v>0.20200000000000001</v>
      </c>
      <c r="G26" t="s">
        <v>14</v>
      </c>
      <c r="H26">
        <v>1</v>
      </c>
      <c r="I26" t="s">
        <v>106</v>
      </c>
      <c r="J26" t="s">
        <v>29</v>
      </c>
      <c r="K26" t="s">
        <v>107</v>
      </c>
      <c r="L26">
        <v>10</v>
      </c>
      <c r="M26">
        <v>1</v>
      </c>
      <c r="N26" t="s">
        <v>15</v>
      </c>
      <c r="O26">
        <f t="shared" si="0"/>
        <v>-0.69464863055337622</v>
      </c>
      <c r="P26">
        <f t="shared" si="1"/>
        <v>0</v>
      </c>
    </row>
    <row r="27" spans="1:16" x14ac:dyDescent="0.25">
      <c r="A27" t="s">
        <v>108</v>
      </c>
      <c r="B27">
        <v>86</v>
      </c>
      <c r="C27">
        <v>4.6480000000000006</v>
      </c>
      <c r="D27">
        <v>4.6480000000000006</v>
      </c>
      <c r="E27">
        <v>25.59</v>
      </c>
      <c r="F27">
        <v>8.5000000000000006E-2</v>
      </c>
      <c r="G27" t="s">
        <v>23</v>
      </c>
      <c r="H27">
        <v>1</v>
      </c>
      <c r="I27" t="s">
        <v>109</v>
      </c>
      <c r="J27" t="s">
        <v>29</v>
      </c>
      <c r="K27" t="s">
        <v>110</v>
      </c>
      <c r="L27">
        <v>2</v>
      </c>
      <c r="M27">
        <v>6</v>
      </c>
      <c r="N27" t="s">
        <v>24</v>
      </c>
      <c r="O27">
        <f t="shared" si="0"/>
        <v>-1.0705810742857071</v>
      </c>
      <c r="P27">
        <f t="shared" si="1"/>
        <v>0.77815125038364363</v>
      </c>
    </row>
    <row r="28" spans="1:16" x14ac:dyDescent="0.25">
      <c r="A28" t="s">
        <v>111</v>
      </c>
      <c r="B28">
        <v>33</v>
      </c>
      <c r="C28">
        <v>12.366</v>
      </c>
      <c r="D28">
        <v>11.859</v>
      </c>
      <c r="E28">
        <v>77.64</v>
      </c>
      <c r="F28">
        <v>0.26</v>
      </c>
      <c r="G28" t="s">
        <v>26</v>
      </c>
      <c r="H28">
        <v>1</v>
      </c>
      <c r="I28" t="s">
        <v>112</v>
      </c>
      <c r="J28" t="s">
        <v>113</v>
      </c>
      <c r="K28" t="s">
        <v>114</v>
      </c>
      <c r="L28">
        <v>2</v>
      </c>
      <c r="M28">
        <v>12</v>
      </c>
      <c r="N28" t="s">
        <v>18</v>
      </c>
      <c r="O28">
        <f t="shared" si="0"/>
        <v>-0.58502665202918203</v>
      </c>
      <c r="P28">
        <f t="shared" si="1"/>
        <v>1.0791812460476249</v>
      </c>
    </row>
    <row r="29" spans="1:16" x14ac:dyDescent="0.25">
      <c r="A29" t="s">
        <v>115</v>
      </c>
      <c r="B29">
        <v>61</v>
      </c>
      <c r="C29">
        <v>7.0219999999999994</v>
      </c>
      <c r="D29">
        <v>10.484999999999999</v>
      </c>
      <c r="E29">
        <v>87.39</v>
      </c>
      <c r="F29">
        <v>1.07</v>
      </c>
      <c r="G29" t="s">
        <v>19</v>
      </c>
      <c r="H29">
        <v>1</v>
      </c>
      <c r="I29" t="s">
        <v>116</v>
      </c>
      <c r="J29" t="s">
        <v>29</v>
      </c>
      <c r="K29" t="s">
        <v>117</v>
      </c>
      <c r="L29">
        <v>10</v>
      </c>
      <c r="M29">
        <v>2</v>
      </c>
      <c r="N29" t="s">
        <v>18</v>
      </c>
      <c r="O29">
        <f t="shared" si="0"/>
        <v>2.9383777685209667E-2</v>
      </c>
      <c r="P29">
        <f t="shared" si="1"/>
        <v>0.3010299956639812</v>
      </c>
    </row>
    <row r="30" spans="1:16" x14ac:dyDescent="0.25">
      <c r="A30" t="s">
        <v>118</v>
      </c>
      <c r="B30">
        <v>85</v>
      </c>
      <c r="C30">
        <v>4.6520000000000001</v>
      </c>
      <c r="D30">
        <v>6.077</v>
      </c>
      <c r="E30">
        <v>89.06</v>
      </c>
      <c r="F30">
        <v>0.82299999999999995</v>
      </c>
      <c r="G30" t="s">
        <v>19</v>
      </c>
      <c r="H30">
        <v>1</v>
      </c>
      <c r="I30" t="s">
        <v>116</v>
      </c>
      <c r="J30" t="s">
        <v>29</v>
      </c>
      <c r="K30" t="s">
        <v>117</v>
      </c>
      <c r="L30">
        <v>10</v>
      </c>
      <c r="M30">
        <v>2</v>
      </c>
      <c r="N30" t="s">
        <v>18</v>
      </c>
      <c r="O30">
        <f t="shared" si="0"/>
        <v>-8.4600164787730178E-2</v>
      </c>
      <c r="P30">
        <f t="shared" si="1"/>
        <v>0.3010299956639812</v>
      </c>
    </row>
    <row r="31" spans="1:16" x14ac:dyDescent="0.25">
      <c r="A31" t="s">
        <v>119</v>
      </c>
      <c r="B31">
        <v>65</v>
      </c>
      <c r="C31">
        <v>6.649</v>
      </c>
      <c r="D31">
        <v>6.649</v>
      </c>
      <c r="E31">
        <v>95.72</v>
      </c>
      <c r="F31">
        <v>4.1660000000000004</v>
      </c>
      <c r="G31" t="s">
        <v>33</v>
      </c>
      <c r="H31">
        <v>1</v>
      </c>
      <c r="I31" t="s">
        <v>120</v>
      </c>
      <c r="J31" t="s">
        <v>29</v>
      </c>
      <c r="K31" t="s">
        <v>121</v>
      </c>
      <c r="L31">
        <v>3.33</v>
      </c>
      <c r="M31">
        <v>12</v>
      </c>
      <c r="N31" t="s">
        <v>18</v>
      </c>
      <c r="O31">
        <f t="shared" si="0"/>
        <v>0.61971926561172708</v>
      </c>
      <c r="P31">
        <f t="shared" si="1"/>
        <v>1.0791812460476249</v>
      </c>
    </row>
    <row r="32" spans="1:16" x14ac:dyDescent="0.25">
      <c r="A32" t="s">
        <v>122</v>
      </c>
      <c r="B32">
        <v>97</v>
      </c>
      <c r="C32">
        <v>3.7840000000000003</v>
      </c>
      <c r="D32">
        <v>3.7840000000000003</v>
      </c>
      <c r="E32">
        <v>16.46</v>
      </c>
      <c r="F32">
        <v>0.13200000000000001</v>
      </c>
      <c r="G32" t="s">
        <v>14</v>
      </c>
      <c r="H32">
        <v>1</v>
      </c>
      <c r="I32" t="s">
        <v>123</v>
      </c>
      <c r="J32" t="s">
        <v>38</v>
      </c>
      <c r="K32" t="s">
        <v>124</v>
      </c>
      <c r="L32">
        <v>2</v>
      </c>
      <c r="M32">
        <v>2</v>
      </c>
      <c r="N32" t="s">
        <v>15</v>
      </c>
      <c r="O32">
        <f t="shared" si="0"/>
        <v>-0.87942606879415008</v>
      </c>
      <c r="P32">
        <f t="shared" si="1"/>
        <v>0.3010299956639812</v>
      </c>
    </row>
    <row r="33" spans="1:16" x14ac:dyDescent="0.25">
      <c r="A33" t="s">
        <v>125</v>
      </c>
      <c r="B33">
        <v>18</v>
      </c>
      <c r="C33">
        <v>25.526</v>
      </c>
      <c r="D33">
        <v>25.526</v>
      </c>
      <c r="E33">
        <v>11.21</v>
      </c>
      <c r="F33">
        <v>4.5869999999999997</v>
      </c>
      <c r="G33" t="s">
        <v>25</v>
      </c>
      <c r="H33">
        <v>1</v>
      </c>
      <c r="I33" t="s">
        <v>126</v>
      </c>
      <c r="J33" t="s">
        <v>29</v>
      </c>
      <c r="K33" t="s">
        <v>127</v>
      </c>
      <c r="L33">
        <v>5</v>
      </c>
      <c r="M33">
        <v>12</v>
      </c>
      <c r="N33" t="s">
        <v>18</v>
      </c>
      <c r="O33">
        <f t="shared" si="0"/>
        <v>0.66152874013198248</v>
      </c>
      <c r="P33">
        <f t="shared" si="1"/>
        <v>1.0791812460476249</v>
      </c>
    </row>
    <row r="34" spans="1:16" x14ac:dyDescent="0.25">
      <c r="A34" t="s">
        <v>128</v>
      </c>
      <c r="B34">
        <v>10</v>
      </c>
      <c r="C34">
        <v>37.533999999999999</v>
      </c>
      <c r="D34">
        <v>42.981999999999999</v>
      </c>
      <c r="E34">
        <v>44.22</v>
      </c>
      <c r="F34">
        <v>1.335</v>
      </c>
      <c r="G34" t="s">
        <v>16</v>
      </c>
      <c r="H34">
        <v>1</v>
      </c>
      <c r="I34" t="s">
        <v>129</v>
      </c>
      <c r="J34" t="s">
        <v>38</v>
      </c>
      <c r="K34" t="s">
        <v>130</v>
      </c>
      <c r="L34">
        <v>1.5</v>
      </c>
      <c r="M34">
        <v>1</v>
      </c>
      <c r="N34" t="s">
        <v>17</v>
      </c>
      <c r="O34">
        <f t="shared" si="0"/>
        <v>0.12548126570059401</v>
      </c>
      <c r="P34">
        <f t="shared" si="1"/>
        <v>0</v>
      </c>
    </row>
    <row r="35" spans="1:16" x14ac:dyDescent="0.25">
      <c r="A35" t="s">
        <v>131</v>
      </c>
      <c r="B35">
        <v>80</v>
      </c>
      <c r="C35">
        <v>4.8890000000000002</v>
      </c>
      <c r="D35">
        <v>4.8890000000000002</v>
      </c>
      <c r="E35">
        <v>19.350000000000001</v>
      </c>
      <c r="F35">
        <v>0.22600000000000001</v>
      </c>
      <c r="G35" t="s">
        <v>14</v>
      </c>
      <c r="H35">
        <v>1</v>
      </c>
      <c r="I35" t="s">
        <v>132</v>
      </c>
      <c r="J35" t="s">
        <v>29</v>
      </c>
      <c r="K35" t="s">
        <v>133</v>
      </c>
      <c r="L35">
        <v>1.1000000000000001</v>
      </c>
      <c r="M35">
        <v>3</v>
      </c>
      <c r="N35" t="s">
        <v>15</v>
      </c>
      <c r="O35">
        <f t="shared" si="0"/>
        <v>-0.64589156085259902</v>
      </c>
      <c r="P35">
        <f t="shared" si="1"/>
        <v>0.47712125471966244</v>
      </c>
    </row>
    <row r="36" spans="1:16" x14ac:dyDescent="0.25">
      <c r="A36" t="s">
        <v>134</v>
      </c>
      <c r="B36">
        <v>16</v>
      </c>
      <c r="C36">
        <v>26.613999999999997</v>
      </c>
      <c r="D36">
        <v>31.282999999999998</v>
      </c>
      <c r="E36">
        <v>45.52</v>
      </c>
      <c r="F36">
        <v>1.905</v>
      </c>
      <c r="G36" t="s">
        <v>23</v>
      </c>
      <c r="H36">
        <v>1</v>
      </c>
      <c r="I36" t="s">
        <v>135</v>
      </c>
      <c r="J36" t="s">
        <v>29</v>
      </c>
      <c r="K36" t="s">
        <v>136</v>
      </c>
      <c r="L36">
        <v>1</v>
      </c>
      <c r="M36">
        <v>12</v>
      </c>
      <c r="N36" t="s">
        <v>24</v>
      </c>
      <c r="O36">
        <f t="shared" si="0"/>
        <v>0.27989498001163809</v>
      </c>
      <c r="P36">
        <f t="shared" si="1"/>
        <v>1.0791812460476249</v>
      </c>
    </row>
    <row r="37" spans="1:16" x14ac:dyDescent="0.25">
      <c r="A37" t="s">
        <v>137</v>
      </c>
      <c r="B37">
        <v>99</v>
      </c>
      <c r="C37">
        <v>3.6470000000000002</v>
      </c>
      <c r="D37">
        <v>4.2030000000000003</v>
      </c>
      <c r="E37">
        <v>23.17</v>
      </c>
      <c r="F37">
        <v>1.4710000000000001</v>
      </c>
      <c r="G37" t="s">
        <v>19</v>
      </c>
      <c r="H37">
        <v>1</v>
      </c>
      <c r="I37" t="s">
        <v>138</v>
      </c>
      <c r="J37" t="s">
        <v>29</v>
      </c>
      <c r="K37" t="s">
        <v>139</v>
      </c>
      <c r="L37">
        <v>33.33</v>
      </c>
      <c r="M37">
        <v>6</v>
      </c>
      <c r="N37" t="s">
        <v>18</v>
      </c>
      <c r="O37">
        <f t="shared" si="0"/>
        <v>0.16761267272753014</v>
      </c>
      <c r="P37">
        <f t="shared" si="1"/>
        <v>0.77815125038364363</v>
      </c>
    </row>
    <row r="38" spans="1:16" x14ac:dyDescent="0.25">
      <c r="A38" t="s">
        <v>140</v>
      </c>
      <c r="B38">
        <v>47</v>
      </c>
      <c r="C38">
        <v>8.8830000000000009</v>
      </c>
      <c r="D38">
        <v>8.64</v>
      </c>
      <c r="E38">
        <v>50.15</v>
      </c>
      <c r="F38">
        <v>1.5149999999999999</v>
      </c>
      <c r="G38" t="s">
        <v>19</v>
      </c>
      <c r="H38">
        <v>1</v>
      </c>
      <c r="I38" t="s">
        <v>141</v>
      </c>
      <c r="J38" t="s">
        <v>29</v>
      </c>
      <c r="K38" t="s">
        <v>142</v>
      </c>
      <c r="L38">
        <v>3.5</v>
      </c>
      <c r="M38">
        <v>3</v>
      </c>
      <c r="N38" t="s">
        <v>18</v>
      </c>
      <c r="O38">
        <f t="shared" si="0"/>
        <v>0.18041263283832379</v>
      </c>
      <c r="P38">
        <f t="shared" si="1"/>
        <v>0.47712125471966244</v>
      </c>
    </row>
    <row r="39" spans="1:16" x14ac:dyDescent="0.25">
      <c r="A39" t="s">
        <v>143</v>
      </c>
      <c r="B39">
        <v>42</v>
      </c>
      <c r="C39">
        <v>9.6310000000000002</v>
      </c>
      <c r="D39">
        <v>9.9719999999999995</v>
      </c>
      <c r="E39">
        <v>71.56</v>
      </c>
      <c r="F39">
        <v>11.513</v>
      </c>
      <c r="G39" t="s">
        <v>21</v>
      </c>
      <c r="H39">
        <v>1</v>
      </c>
      <c r="I39" t="s">
        <v>144</v>
      </c>
      <c r="J39" t="s">
        <v>145</v>
      </c>
      <c r="K39" t="s">
        <v>146</v>
      </c>
      <c r="L39">
        <v>8</v>
      </c>
      <c r="M39">
        <v>1</v>
      </c>
      <c r="N39" t="s">
        <v>21</v>
      </c>
      <c r="O39">
        <f t="shared" si="0"/>
        <v>1.061188504662071</v>
      </c>
      <c r="P39">
        <f t="shared" si="1"/>
        <v>0</v>
      </c>
    </row>
    <row r="40" spans="1:16" x14ac:dyDescent="0.25">
      <c r="A40" t="s">
        <v>147</v>
      </c>
      <c r="B40">
        <v>31</v>
      </c>
      <c r="C40">
        <v>12.860999999999999</v>
      </c>
      <c r="D40">
        <v>12.917</v>
      </c>
      <c r="E40">
        <v>11.39</v>
      </c>
      <c r="F40">
        <v>26.643999999999998</v>
      </c>
      <c r="G40" t="s">
        <v>21</v>
      </c>
      <c r="H40">
        <v>1</v>
      </c>
      <c r="I40" t="s">
        <v>148</v>
      </c>
      <c r="K40" t="s">
        <v>149</v>
      </c>
      <c r="L40">
        <v>6.7</v>
      </c>
      <c r="M40">
        <v>36</v>
      </c>
      <c r="N40" t="s">
        <v>21</v>
      </c>
      <c r="O40">
        <f t="shared" si="0"/>
        <v>1.4255994249848214</v>
      </c>
      <c r="P40">
        <f t="shared" si="1"/>
        <v>1.5563025007672873</v>
      </c>
    </row>
    <row r="41" spans="1:16" x14ac:dyDescent="0.25">
      <c r="A41" t="s">
        <v>150</v>
      </c>
      <c r="B41">
        <v>37</v>
      </c>
      <c r="C41">
        <v>10.966999999999999</v>
      </c>
      <c r="D41">
        <v>50.081000000000003</v>
      </c>
      <c r="E41">
        <v>70.06</v>
      </c>
      <c r="F41">
        <v>1.544</v>
      </c>
      <c r="G41" t="s">
        <v>16</v>
      </c>
      <c r="H41">
        <v>1</v>
      </c>
      <c r="I41" t="s">
        <v>151</v>
      </c>
      <c r="J41" t="s">
        <v>38</v>
      </c>
      <c r="K41" t="s">
        <v>152</v>
      </c>
      <c r="L41">
        <v>1.5</v>
      </c>
      <c r="M41">
        <v>1</v>
      </c>
      <c r="N41" t="s">
        <v>17</v>
      </c>
      <c r="O41">
        <f t="shared" si="0"/>
        <v>0.18864729599971736</v>
      </c>
      <c r="P41">
        <f t="shared" si="1"/>
        <v>0</v>
      </c>
    </row>
    <row r="42" spans="1:16" x14ac:dyDescent="0.25">
      <c r="A42" t="s">
        <v>153</v>
      </c>
      <c r="B42">
        <v>5</v>
      </c>
      <c r="C42">
        <v>69.950999999999993</v>
      </c>
      <c r="D42">
        <v>78.811999999999998</v>
      </c>
      <c r="E42">
        <v>58.4</v>
      </c>
      <c r="F42">
        <v>1.9650000000000001</v>
      </c>
      <c r="G42" t="s">
        <v>22</v>
      </c>
      <c r="H42">
        <v>1</v>
      </c>
      <c r="I42" t="s">
        <v>154</v>
      </c>
      <c r="J42" t="s">
        <v>38</v>
      </c>
      <c r="K42" t="s">
        <v>155</v>
      </c>
      <c r="L42">
        <v>1.5</v>
      </c>
      <c r="M42">
        <v>1</v>
      </c>
      <c r="N42" t="s">
        <v>18</v>
      </c>
      <c r="O42">
        <f t="shared" si="0"/>
        <v>0.29336255471144551</v>
      </c>
      <c r="P42">
        <f t="shared" si="1"/>
        <v>0</v>
      </c>
    </row>
    <row r="43" spans="1:16" x14ac:dyDescent="0.25">
      <c r="A43" t="s">
        <v>156</v>
      </c>
      <c r="B43">
        <v>19</v>
      </c>
      <c r="C43">
        <v>20.923000000000002</v>
      </c>
      <c r="D43">
        <v>27.422999999999998</v>
      </c>
      <c r="E43">
        <v>72.400000000000006</v>
      </c>
      <c r="F43">
        <v>2.4540000000000002</v>
      </c>
      <c r="G43" t="s">
        <v>23</v>
      </c>
      <c r="H43">
        <v>1</v>
      </c>
      <c r="I43" t="s">
        <v>157</v>
      </c>
      <c r="J43" t="s">
        <v>29</v>
      </c>
      <c r="K43" t="s">
        <v>20</v>
      </c>
      <c r="L43">
        <v>5</v>
      </c>
      <c r="M43">
        <v>24</v>
      </c>
      <c r="N43" t="s">
        <v>24</v>
      </c>
      <c r="O43">
        <f t="shared" si="0"/>
        <v>0.38987455839098545</v>
      </c>
      <c r="P43">
        <f t="shared" si="1"/>
        <v>1.3802112417116059</v>
      </c>
    </row>
    <row r="44" spans="1:16" x14ac:dyDescent="0.25">
      <c r="A44" t="s">
        <v>158</v>
      </c>
      <c r="B44">
        <v>57</v>
      </c>
      <c r="C44">
        <v>7.5249999999999995</v>
      </c>
      <c r="D44">
        <v>13.306999999999999</v>
      </c>
      <c r="E44">
        <v>79.33</v>
      </c>
      <c r="F44">
        <v>0.86799999999999999</v>
      </c>
      <c r="G44" t="s">
        <v>19</v>
      </c>
      <c r="H44">
        <v>1</v>
      </c>
      <c r="I44" t="s">
        <v>159</v>
      </c>
      <c r="J44" t="s">
        <v>29</v>
      </c>
      <c r="K44" t="s">
        <v>160</v>
      </c>
      <c r="L44">
        <v>4</v>
      </c>
      <c r="M44">
        <v>12</v>
      </c>
      <c r="N44" t="s">
        <v>18</v>
      </c>
      <c r="O44">
        <f t="shared" si="0"/>
        <v>-6.1480274823508103E-2</v>
      </c>
      <c r="P44">
        <f t="shared" si="1"/>
        <v>1.0791812460476249</v>
      </c>
    </row>
    <row r="45" spans="1:16" x14ac:dyDescent="0.25">
      <c r="A45" t="s">
        <v>161</v>
      </c>
      <c r="B45">
        <v>77</v>
      </c>
      <c r="C45">
        <v>5.165</v>
      </c>
      <c r="D45">
        <v>5.165</v>
      </c>
      <c r="E45">
        <v>2.65</v>
      </c>
      <c r="F45">
        <v>1.276</v>
      </c>
      <c r="G45" t="s">
        <v>19</v>
      </c>
      <c r="H45">
        <v>1</v>
      </c>
      <c r="I45" t="s">
        <v>162</v>
      </c>
      <c r="J45" t="s">
        <v>29</v>
      </c>
      <c r="K45" t="s">
        <v>163</v>
      </c>
      <c r="L45">
        <v>1.1100000000000001</v>
      </c>
      <c r="M45">
        <v>3</v>
      </c>
      <c r="N45" t="s">
        <v>18</v>
      </c>
      <c r="O45">
        <f t="shared" si="0"/>
        <v>0.10585067438514352</v>
      </c>
      <c r="P45">
        <f t="shared" si="1"/>
        <v>0.47712125471966244</v>
      </c>
    </row>
    <row r="46" spans="1:16" x14ac:dyDescent="0.25">
      <c r="A46" t="s">
        <v>164</v>
      </c>
      <c r="B46">
        <v>27</v>
      </c>
      <c r="C46">
        <v>16.330000000000002</v>
      </c>
      <c r="D46">
        <v>16.330000000000002</v>
      </c>
      <c r="E46">
        <v>38.69</v>
      </c>
      <c r="F46">
        <v>4.4939999999999998</v>
      </c>
      <c r="G46" t="s">
        <v>22</v>
      </c>
      <c r="H46">
        <v>1</v>
      </c>
      <c r="I46" t="s">
        <v>165</v>
      </c>
      <c r="J46" t="s">
        <v>29</v>
      </c>
      <c r="K46" t="s">
        <v>31</v>
      </c>
      <c r="L46">
        <v>2</v>
      </c>
      <c r="M46">
        <v>24</v>
      </c>
      <c r="N46" t="s">
        <v>18</v>
      </c>
      <c r="O46">
        <f t="shared" si="0"/>
        <v>0.65263306808311006</v>
      </c>
      <c r="P46">
        <f t="shared" si="1"/>
        <v>1.3802112417116059</v>
      </c>
    </row>
    <row r="47" spans="1:16" x14ac:dyDescent="0.25">
      <c r="A47" t="s">
        <v>166</v>
      </c>
      <c r="B47">
        <v>6</v>
      </c>
      <c r="C47">
        <v>68.067999999999998</v>
      </c>
      <c r="D47">
        <v>70.096000000000004</v>
      </c>
      <c r="E47">
        <v>23.47</v>
      </c>
      <c r="F47">
        <v>7.9980000000000002</v>
      </c>
      <c r="G47" t="s">
        <v>25</v>
      </c>
      <c r="H47">
        <v>1</v>
      </c>
      <c r="I47" t="s">
        <v>167</v>
      </c>
      <c r="J47" t="s">
        <v>29</v>
      </c>
      <c r="K47" t="s">
        <v>168</v>
      </c>
      <c r="L47">
        <v>10</v>
      </c>
      <c r="M47">
        <v>6</v>
      </c>
      <c r="N47" t="s">
        <v>18</v>
      </c>
      <c r="O47">
        <f t="shared" si="0"/>
        <v>0.9029813997975028</v>
      </c>
      <c r="P47">
        <f t="shared" si="1"/>
        <v>0.77815125038364363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6AFB-88B0-4EAB-A525-2783F1480F37}">
  <dimension ref="B1:CV69"/>
  <sheetViews>
    <sheetView showGridLines="0" workbookViewId="0">
      <selection activeCell="L4" sqref="L4:M4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274</v>
      </c>
      <c r="CV1" s="9" t="s">
        <v>238</v>
      </c>
    </row>
    <row r="3" spans="2:100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00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6</v>
      </c>
      <c r="Q5" s="4">
        <v>1</v>
      </c>
      <c r="R5" s="4">
        <v>2</v>
      </c>
      <c r="S5" s="4">
        <v>9</v>
      </c>
    </row>
    <row r="10" spans="2:100" ht="18.75" x14ac:dyDescent="0.3">
      <c r="B10" s="3" t="s">
        <v>204</v>
      </c>
    </row>
    <row r="12" spans="2:100" x14ac:dyDescent="0.25">
      <c r="C12" s="12" t="s">
        <v>218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7" t="s">
        <v>219</v>
      </c>
      <c r="D13" s="18"/>
      <c r="E13" s="18"/>
      <c r="F13" s="19"/>
      <c r="G13" s="20" t="s">
        <v>220</v>
      </c>
      <c r="H13" s="21"/>
      <c r="I13" s="21"/>
      <c r="J13" s="21"/>
      <c r="K13" s="22"/>
    </row>
    <row r="14" spans="2:100" x14ac:dyDescent="0.25">
      <c r="C14" s="17" t="s">
        <v>221</v>
      </c>
      <c r="D14" s="18"/>
      <c r="E14" s="18"/>
      <c r="F14" s="19"/>
      <c r="G14" s="20" t="s">
        <v>222</v>
      </c>
      <c r="H14" s="21"/>
      <c r="I14" s="21"/>
      <c r="J14" s="21"/>
      <c r="K14" s="22"/>
    </row>
    <row r="15" spans="2:100" x14ac:dyDescent="0.25">
      <c r="C15" s="17" t="s">
        <v>223</v>
      </c>
      <c r="D15" s="18"/>
      <c r="E15" s="18"/>
      <c r="F15" s="19"/>
      <c r="G15" s="20" t="s">
        <v>224</v>
      </c>
      <c r="H15" s="21"/>
      <c r="I15" s="21"/>
      <c r="J15" s="21"/>
      <c r="K15" s="22"/>
    </row>
    <row r="16" spans="2:100" x14ac:dyDescent="0.25">
      <c r="C16" s="17" t="s">
        <v>225</v>
      </c>
      <c r="D16" s="18"/>
      <c r="E16" s="18"/>
      <c r="F16" s="19"/>
      <c r="G16" s="20">
        <v>46</v>
      </c>
      <c r="H16" s="21"/>
      <c r="I16" s="21"/>
      <c r="J16" s="21"/>
      <c r="K16" s="22"/>
    </row>
    <row r="18" spans="3:9" x14ac:dyDescent="0.25">
      <c r="C18" s="12" t="s">
        <v>226</v>
      </c>
      <c r="D18" s="13"/>
      <c r="E18" s="13"/>
      <c r="F18" s="14"/>
    </row>
    <row r="19" spans="3:9" x14ac:dyDescent="0.25">
      <c r="C19" s="17" t="s">
        <v>227</v>
      </c>
      <c r="D19" s="19"/>
      <c r="E19" s="20">
        <v>2</v>
      </c>
      <c r="F19" s="22"/>
    </row>
    <row r="20" spans="3:9" x14ac:dyDescent="0.25">
      <c r="C20" s="17" t="s">
        <v>228</v>
      </c>
      <c r="D20" s="19"/>
      <c r="E20" s="4" t="s">
        <v>2</v>
      </c>
      <c r="F20" s="4" t="s">
        <v>5</v>
      </c>
    </row>
    <row r="21" spans="3:9" x14ac:dyDescent="0.25">
      <c r="C21" s="17" t="s">
        <v>229</v>
      </c>
      <c r="D21" s="19"/>
      <c r="E21" s="4"/>
      <c r="F21" s="4"/>
    </row>
    <row r="22" spans="3:9" x14ac:dyDescent="0.25">
      <c r="C22" s="17" t="s">
        <v>230</v>
      </c>
      <c r="D22" s="19"/>
      <c r="E22" s="15" t="s">
        <v>12</v>
      </c>
      <c r="F22" s="11"/>
    </row>
    <row r="24" spans="3:9" x14ac:dyDescent="0.25">
      <c r="C24" s="12" t="s">
        <v>231</v>
      </c>
      <c r="D24" s="13"/>
      <c r="E24" s="13"/>
      <c r="F24" s="13"/>
      <c r="G24" s="13"/>
      <c r="H24" s="13"/>
      <c r="I24" s="14"/>
    </row>
    <row r="25" spans="3:9" x14ac:dyDescent="0.25">
      <c r="C25" s="17" t="s">
        <v>232</v>
      </c>
      <c r="D25" s="18"/>
      <c r="E25" s="19"/>
      <c r="F25" s="20" t="b">
        <v>0</v>
      </c>
      <c r="G25" s="21"/>
      <c r="H25" s="21"/>
      <c r="I25" s="22"/>
    </row>
    <row r="27" spans="3:9" x14ac:dyDescent="0.25">
      <c r="C27" s="12" t="s">
        <v>233</v>
      </c>
      <c r="D27" s="13"/>
      <c r="E27" s="13"/>
      <c r="F27" s="13"/>
      <c r="G27" s="13"/>
      <c r="H27" s="13"/>
      <c r="I27" s="14"/>
    </row>
    <row r="28" spans="3:9" x14ac:dyDescent="0.25">
      <c r="C28" s="17" t="s">
        <v>234</v>
      </c>
      <c r="D28" s="18"/>
      <c r="E28" s="19"/>
      <c r="F28" s="20" t="b">
        <v>1</v>
      </c>
      <c r="G28" s="21"/>
      <c r="H28" s="21"/>
      <c r="I28" s="22"/>
    </row>
    <row r="30" spans="3:9" x14ac:dyDescent="0.25">
      <c r="C30" s="12" t="s">
        <v>235</v>
      </c>
      <c r="D30" s="13"/>
      <c r="E30" s="13"/>
      <c r="F30" s="13"/>
      <c r="G30" s="13"/>
      <c r="H30" s="13"/>
      <c r="I30" s="14"/>
    </row>
    <row r="31" spans="3:9" x14ac:dyDescent="0.25">
      <c r="C31" s="17" t="s">
        <v>236</v>
      </c>
      <c r="D31" s="18"/>
      <c r="E31" s="19"/>
      <c r="F31" s="20" t="b">
        <v>0</v>
      </c>
      <c r="G31" s="21"/>
      <c r="H31" s="21"/>
      <c r="I31" s="22"/>
    </row>
    <row r="32" spans="3:9" x14ac:dyDescent="0.25">
      <c r="C32" s="17" t="s">
        <v>237</v>
      </c>
      <c r="D32" s="18"/>
      <c r="E32" s="19"/>
      <c r="F32" s="20" t="b">
        <v>0</v>
      </c>
      <c r="G32" s="21"/>
      <c r="H32" s="21"/>
      <c r="I32" s="22"/>
    </row>
    <row r="33" spans="2:9" x14ac:dyDescent="0.25">
      <c r="C33" s="17" t="s">
        <v>239</v>
      </c>
      <c r="D33" s="18"/>
      <c r="E33" s="19"/>
      <c r="F33" s="20" t="b">
        <v>0</v>
      </c>
      <c r="G33" s="21"/>
      <c r="H33" s="21"/>
      <c r="I33" s="22"/>
    </row>
    <row r="35" spans="2:9" x14ac:dyDescent="0.25">
      <c r="C35" s="12" t="s">
        <v>240</v>
      </c>
      <c r="D35" s="13"/>
      <c r="E35" s="13"/>
      <c r="F35" s="13"/>
      <c r="G35" s="13"/>
      <c r="H35" s="13"/>
      <c r="I35" s="14"/>
    </row>
    <row r="36" spans="2:9" x14ac:dyDescent="0.25">
      <c r="C36" s="17" t="s">
        <v>241</v>
      </c>
      <c r="D36" s="18"/>
      <c r="E36" s="19"/>
      <c r="F36" s="20" t="b">
        <v>0</v>
      </c>
      <c r="G36" s="21"/>
      <c r="H36" s="21"/>
      <c r="I36" s="22"/>
    </row>
    <row r="37" spans="2:9" x14ac:dyDescent="0.25">
      <c r="C37" s="17" t="s">
        <v>242</v>
      </c>
      <c r="D37" s="18"/>
      <c r="E37" s="19"/>
      <c r="F37" s="20" t="b">
        <v>0</v>
      </c>
      <c r="G37" s="21"/>
      <c r="H37" s="21"/>
      <c r="I37" s="22"/>
    </row>
    <row r="38" spans="2:9" x14ac:dyDescent="0.25">
      <c r="C38" s="17" t="s">
        <v>243</v>
      </c>
      <c r="D38" s="18"/>
      <c r="E38" s="19"/>
      <c r="F38" s="20" t="b">
        <v>0</v>
      </c>
      <c r="G38" s="21"/>
      <c r="H38" s="21"/>
      <c r="I38" s="22"/>
    </row>
    <row r="39" spans="2:9" x14ac:dyDescent="0.25">
      <c r="C39" s="17" t="s">
        <v>244</v>
      </c>
      <c r="D39" s="18"/>
      <c r="E39" s="19"/>
      <c r="F39" s="20" t="b">
        <v>0</v>
      </c>
      <c r="G39" s="21"/>
      <c r="H39" s="21"/>
      <c r="I39" s="22"/>
    </row>
    <row r="41" spans="2:9" x14ac:dyDescent="0.25">
      <c r="C41" s="12" t="s">
        <v>245</v>
      </c>
      <c r="D41" s="13"/>
      <c r="E41" s="13"/>
      <c r="F41" s="13"/>
      <c r="G41" s="14"/>
    </row>
    <row r="42" spans="2:9" x14ac:dyDescent="0.25">
      <c r="C42" s="15" t="s">
        <v>246</v>
      </c>
      <c r="D42" s="16"/>
      <c r="E42" s="16"/>
      <c r="F42" s="16"/>
      <c r="G42" s="11"/>
    </row>
    <row r="45" spans="2:9" ht="18.75" x14ac:dyDescent="0.3">
      <c r="B45" s="3" t="s">
        <v>205</v>
      </c>
    </row>
    <row r="47" spans="2:9" x14ac:dyDescent="0.25">
      <c r="C47" s="7" t="s">
        <v>210</v>
      </c>
      <c r="D47" s="1" t="s">
        <v>211</v>
      </c>
    </row>
    <row r="48" spans="2:9" x14ac:dyDescent="0.25">
      <c r="C48" s="7" t="s">
        <v>247</v>
      </c>
      <c r="D48" s="6">
        <v>43</v>
      </c>
    </row>
    <row r="49" spans="2:5" x14ac:dyDescent="0.25">
      <c r="C49" s="7" t="s">
        <v>216</v>
      </c>
      <c r="D49" s="6">
        <v>0.28447586317706319</v>
      </c>
    </row>
    <row r="50" spans="2:5" x14ac:dyDescent="0.25">
      <c r="C50" s="7" t="s">
        <v>248</v>
      </c>
      <c r="D50" s="6">
        <v>0.25119567076669413</v>
      </c>
    </row>
    <row r="51" spans="2:5" x14ac:dyDescent="0.25">
      <c r="C51" s="7" t="s">
        <v>249</v>
      </c>
      <c r="D51" s="6">
        <v>6.7019100867762722</v>
      </c>
    </row>
    <row r="52" spans="2:5" x14ac:dyDescent="0.25">
      <c r="C52" s="7" t="s">
        <v>250</v>
      </c>
      <c r="D52" s="6">
        <v>1931.3707488830423</v>
      </c>
    </row>
    <row r="54" spans="2:5" ht="18.75" x14ac:dyDescent="0.3">
      <c r="B54" s="3" t="s">
        <v>206</v>
      </c>
    </row>
    <row r="56" spans="2:5" x14ac:dyDescent="0.25">
      <c r="C56" s="7" t="s">
        <v>251</v>
      </c>
      <c r="D56" s="1" t="s">
        <v>252</v>
      </c>
      <c r="E56" s="1" t="s">
        <v>253</v>
      </c>
    </row>
    <row r="57" spans="2:5" x14ac:dyDescent="0.25">
      <c r="C57" s="7" t="s">
        <v>254</v>
      </c>
      <c r="D57" s="6">
        <v>4.7976288618825409</v>
      </c>
      <c r="E57" s="6" t="b">
        <v>1</v>
      </c>
    </row>
    <row r="58" spans="2:5" x14ac:dyDescent="0.25">
      <c r="C58" s="7" t="s">
        <v>2</v>
      </c>
      <c r="D58" s="6">
        <v>176.41741405541578</v>
      </c>
      <c r="E58" s="6" t="b">
        <v>1</v>
      </c>
    </row>
    <row r="59" spans="2:5" x14ac:dyDescent="0.25">
      <c r="C59" s="7" t="s">
        <v>5</v>
      </c>
      <c r="D59" s="6">
        <v>31.116174730380255</v>
      </c>
      <c r="E59" s="6" t="b">
        <v>1</v>
      </c>
    </row>
    <row r="62" spans="2:5" x14ac:dyDescent="0.25">
      <c r="C62" s="7" t="s">
        <v>255</v>
      </c>
      <c r="D62" s="6">
        <v>1.8018992403757679E-12</v>
      </c>
    </row>
    <row r="64" spans="2:5" ht="18.75" x14ac:dyDescent="0.3">
      <c r="B64" s="3" t="s">
        <v>207</v>
      </c>
    </row>
    <row r="66" spans="3:4" x14ac:dyDescent="0.25">
      <c r="C66" s="7" t="s">
        <v>251</v>
      </c>
      <c r="D66" s="1" t="s">
        <v>256</v>
      </c>
    </row>
    <row r="67" spans="3:4" x14ac:dyDescent="0.25">
      <c r="C67" s="7" t="s">
        <v>254</v>
      </c>
      <c r="D67" s="6">
        <v>5.8575990576525827</v>
      </c>
    </row>
    <row r="68" spans="3:4" x14ac:dyDescent="0.25">
      <c r="C68" s="7" t="s">
        <v>2</v>
      </c>
      <c r="D68" s="6">
        <v>-6.9012068029225881E-2</v>
      </c>
    </row>
    <row r="69" spans="3:4" x14ac:dyDescent="0.25">
      <c r="C69" s="7" t="s">
        <v>5</v>
      </c>
      <c r="D69" s="6">
        <v>0.94050316353017061</v>
      </c>
    </row>
  </sheetData>
  <mergeCells count="48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18:F18"/>
    <mergeCell ref="C19:D19"/>
    <mergeCell ref="C20:D20"/>
    <mergeCell ref="C21:D21"/>
    <mergeCell ref="C22:D22"/>
    <mergeCell ref="E19:F19"/>
    <mergeCell ref="E22:F22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J4:K4"/>
    <mergeCell ref="L4:M4"/>
    <mergeCell ref="B3:M3"/>
    <mergeCell ref="P3:S3"/>
    <mergeCell ref="C41:G4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</mergeCells>
  <hyperlinks>
    <hyperlink ref="B4" location="'LinReg_Output4'!$B$10:$B$10" display="Inputs" xr:uid="{F0FCF4C4-261E-4099-96EA-9F0175D5B593}"/>
    <hyperlink ref="D4" location="'LinReg_Output4'!$B$45:$B$45" display="Regression Summary" xr:uid="{7D0D4DA0-004C-4D7D-9A08-883EF4387F37}"/>
    <hyperlink ref="F4" location="'LinReg_Output4'!$B$54:$B$54" display="Predictor Screening" xr:uid="{3B6E280D-D80B-45C9-ACE3-2A2872FC64A5}"/>
    <hyperlink ref="H4" location="'LinReg_Output4'!$B$64:$B$64" display="Coefficients" xr:uid="{53883BC9-BB73-4942-ADB3-78BD4CFBFAFC}"/>
    <hyperlink ref="J4" location="'LinReg_Stored4'!$B$10:$B$10" display="PMML Model" xr:uid="{51BEDF98-DAD3-40EF-A8BB-71A4E9665E99}"/>
    <hyperlink ref="L4" location="'LinReg_TrainingScore4'!$B$10:$B$10" display="Training: Prediction Summary" xr:uid="{966745A7-2AE9-4370-A1CB-8C1D68C8DA8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48BE-7151-4D98-BD52-50D50CDAA5B6}">
  <dimension ref="B1:S17"/>
  <sheetViews>
    <sheetView showGridLines="0" topLeftCell="C1" workbookViewId="0">
      <selection activeCell="I11" sqref="I11"/>
    </sheetView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274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6</v>
      </c>
      <c r="Q5" s="4">
        <v>1</v>
      </c>
      <c r="R5" s="4">
        <v>2</v>
      </c>
      <c r="S5" s="4">
        <v>9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1931.3707488830421</v>
      </c>
    </row>
    <row r="14" spans="2:19" x14ac:dyDescent="0.25">
      <c r="C14" t="s">
        <v>213</v>
      </c>
      <c r="D14">
        <v>41.986320627892219</v>
      </c>
    </row>
    <row r="15" spans="2:19" x14ac:dyDescent="0.25">
      <c r="C15" t="s">
        <v>214</v>
      </c>
      <c r="D15">
        <v>6.4796852259883906</v>
      </c>
    </row>
    <row r="16" spans="2:19" x14ac:dyDescent="0.25">
      <c r="C16" t="s">
        <v>215</v>
      </c>
      <c r="D16">
        <v>5.2151723293579844</v>
      </c>
    </row>
    <row r="17" spans="3:4" x14ac:dyDescent="0.25">
      <c r="C17" t="s">
        <v>216</v>
      </c>
      <c r="D17">
        <v>0.28447586317706319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4'!$B$10:$B$10" display="Inputs" xr:uid="{032C7D5E-210F-4D2D-A7DB-88EB760B7CCD}"/>
    <hyperlink ref="D4" location="'LinReg_Output4'!$B$45:$B$45" display="Regression Summary" xr:uid="{9F059828-9B2C-4C63-8AF6-0E88EEC36BAD}"/>
    <hyperlink ref="F4" location="'LinReg_Output4'!$B$54:$B$54" display="Predictor Screening" xr:uid="{BC07C190-891B-4FE9-AA3C-A2E1A3B4DC04}"/>
    <hyperlink ref="H4" location="'LinReg_Output4'!$B$64:$B$64" display="Coefficients" xr:uid="{EE7C7613-AF93-4721-A5AE-DEA16A89BB99}"/>
    <hyperlink ref="J4" location="'LinReg_Stored4'!$B$10:$B$10" display="PMML Model" xr:uid="{8B4E06AA-C072-4425-A5CD-93870379B81E}"/>
    <hyperlink ref="L4" location="'LinReg_TrainingScore4'!$B$10:$B$10" display="Training: Prediction Summary" xr:uid="{0906CDA7-3DD7-4076-B255-E72A044E0819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0238-D887-4E93-82D9-45A832749A6D}">
  <dimension ref="B1:S38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274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6</v>
      </c>
      <c r="Q5" s="4">
        <v>1</v>
      </c>
      <c r="R5" s="4">
        <v>2</v>
      </c>
      <c r="S5" s="4">
        <v>9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275</v>
      </c>
    </row>
    <row r="17" spans="2:2" x14ac:dyDescent="0.25">
      <c r="B17" t="s">
        <v>185</v>
      </c>
    </row>
    <row r="18" spans="2:2" x14ac:dyDescent="0.25">
      <c r="B18" t="s">
        <v>276</v>
      </c>
    </row>
    <row r="19" spans="2:2" x14ac:dyDescent="0.25">
      <c r="B19" t="s">
        <v>277</v>
      </c>
    </row>
    <row r="20" spans="2:2" x14ac:dyDescent="0.25">
      <c r="B20" t="s">
        <v>187</v>
      </c>
    </row>
    <row r="21" spans="2:2" x14ac:dyDescent="0.25">
      <c r="B21" t="s">
        <v>260</v>
      </c>
    </row>
    <row r="22" spans="2:2" x14ac:dyDescent="0.25">
      <c r="B22" t="s">
        <v>189</v>
      </c>
    </row>
    <row r="23" spans="2:2" x14ac:dyDescent="0.25">
      <c r="B23" t="s">
        <v>190</v>
      </c>
    </row>
    <row r="24" spans="2:2" x14ac:dyDescent="0.25">
      <c r="B24" t="s">
        <v>191</v>
      </c>
    </row>
    <row r="25" spans="2:2" x14ac:dyDescent="0.25">
      <c r="B25" t="s">
        <v>261</v>
      </c>
    </row>
    <row r="26" spans="2:2" x14ac:dyDescent="0.25">
      <c r="B26" t="s">
        <v>278</v>
      </c>
    </row>
    <row r="27" spans="2:2" x14ac:dyDescent="0.25">
      <c r="B27" t="s">
        <v>193</v>
      </c>
    </row>
    <row r="28" spans="2:2" x14ac:dyDescent="0.25">
      <c r="B28" t="s">
        <v>194</v>
      </c>
    </row>
    <row r="29" spans="2:2" x14ac:dyDescent="0.25">
      <c r="B29" t="s">
        <v>195</v>
      </c>
    </row>
    <row r="30" spans="2:2" x14ac:dyDescent="0.25">
      <c r="B30" t="s">
        <v>263</v>
      </c>
    </row>
    <row r="31" spans="2:2" x14ac:dyDescent="0.25">
      <c r="B31" t="s">
        <v>197</v>
      </c>
    </row>
    <row r="32" spans="2:2" x14ac:dyDescent="0.25">
      <c r="B32" t="s">
        <v>198</v>
      </c>
    </row>
    <row r="33" spans="2:2" x14ac:dyDescent="0.25">
      <c r="B33" t="s">
        <v>279</v>
      </c>
    </row>
    <row r="34" spans="2:2" x14ac:dyDescent="0.25">
      <c r="B34" t="s">
        <v>280</v>
      </c>
    </row>
    <row r="35" spans="2:2" x14ac:dyDescent="0.25">
      <c r="B35" t="s">
        <v>281</v>
      </c>
    </row>
    <row r="36" spans="2:2" x14ac:dyDescent="0.25">
      <c r="B36" t="s">
        <v>201</v>
      </c>
    </row>
    <row r="37" spans="2:2" x14ac:dyDescent="0.25">
      <c r="B37" t="s">
        <v>202</v>
      </c>
    </row>
    <row r="38" spans="2:2" x14ac:dyDescent="0.25">
      <c r="B38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4'!$B$10:$B$10" display="Inputs" xr:uid="{44719286-0F6C-45E3-9959-DF8535B409B6}"/>
    <hyperlink ref="D4" location="'LinReg_Output4'!$B$45:$B$45" display="Regression Summary" xr:uid="{CF69192C-4C6D-4884-A326-A910CAF7EAB2}"/>
    <hyperlink ref="F4" location="'LinReg_Output4'!$B$54:$B$54" display="Predictor Screening" xr:uid="{FDAF8840-E352-4DA2-9C16-3CECDC311BBA}"/>
    <hyperlink ref="H4" location="'LinReg_Output4'!$B$64:$B$64" display="Coefficients" xr:uid="{AC9F44B4-AD89-4165-AA4A-2CB89DCE0B0E}"/>
    <hyperlink ref="J4" location="'LinReg_Stored4'!$B$10:$B$10" display="PMML Model" xr:uid="{5F295DB9-8056-4A1A-AC52-FE76E96BDCFD}"/>
    <hyperlink ref="L4" location="'LinReg_TrainingScore4'!$B$10:$B$10" display="Training: Prediction Summary" xr:uid="{149EB05A-2E4C-4B6B-A8EF-6E99AED586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F181-7020-45AD-8302-05DC7DC4BE06}">
  <dimension ref="B1:CV67"/>
  <sheetViews>
    <sheetView showGridLines="0" topLeftCell="A35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270</v>
      </c>
      <c r="CV1" s="9" t="s">
        <v>238</v>
      </c>
    </row>
    <row r="3" spans="2:100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00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3</v>
      </c>
      <c r="Q5" s="4">
        <v>0</v>
      </c>
      <c r="R5" s="4">
        <v>1</v>
      </c>
      <c r="S5" s="4">
        <v>4</v>
      </c>
    </row>
    <row r="10" spans="2:100" ht="18.75" x14ac:dyDescent="0.3">
      <c r="B10" s="3" t="s">
        <v>204</v>
      </c>
    </row>
    <row r="12" spans="2:100" x14ac:dyDescent="0.25">
      <c r="C12" s="12" t="s">
        <v>218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7" t="s">
        <v>219</v>
      </c>
      <c r="D13" s="18"/>
      <c r="E13" s="18"/>
      <c r="F13" s="19"/>
      <c r="G13" s="20" t="s">
        <v>220</v>
      </c>
      <c r="H13" s="21"/>
      <c r="I13" s="21"/>
      <c r="J13" s="21"/>
      <c r="K13" s="22"/>
    </row>
    <row r="14" spans="2:100" x14ac:dyDescent="0.25">
      <c r="C14" s="17" t="s">
        <v>221</v>
      </c>
      <c r="D14" s="18"/>
      <c r="E14" s="18"/>
      <c r="F14" s="19"/>
      <c r="G14" s="20" t="s">
        <v>222</v>
      </c>
      <c r="H14" s="21"/>
      <c r="I14" s="21"/>
      <c r="J14" s="21"/>
      <c r="K14" s="22"/>
    </row>
    <row r="15" spans="2:100" x14ac:dyDescent="0.25">
      <c r="C15" s="17" t="s">
        <v>223</v>
      </c>
      <c r="D15" s="18"/>
      <c r="E15" s="18"/>
      <c r="F15" s="19"/>
      <c r="G15" s="20" t="s">
        <v>224</v>
      </c>
      <c r="H15" s="21"/>
      <c r="I15" s="21"/>
      <c r="J15" s="21"/>
      <c r="K15" s="22"/>
    </row>
    <row r="16" spans="2:100" x14ac:dyDescent="0.25">
      <c r="C16" s="17" t="s">
        <v>225</v>
      </c>
      <c r="D16" s="18"/>
      <c r="E16" s="18"/>
      <c r="F16" s="19"/>
      <c r="G16" s="20">
        <v>46</v>
      </c>
      <c r="H16" s="21"/>
      <c r="I16" s="21"/>
      <c r="J16" s="21"/>
      <c r="K16" s="22"/>
    </row>
    <row r="18" spans="3:9" x14ac:dyDescent="0.25">
      <c r="C18" s="12" t="s">
        <v>226</v>
      </c>
      <c r="D18" s="13"/>
      <c r="E18" s="14"/>
    </row>
    <row r="19" spans="3:9" x14ac:dyDescent="0.25">
      <c r="C19" s="17" t="s">
        <v>227</v>
      </c>
      <c r="D19" s="19"/>
      <c r="E19" s="8">
        <v>1</v>
      </c>
    </row>
    <row r="20" spans="3:9" x14ac:dyDescent="0.25">
      <c r="C20" s="17" t="s">
        <v>228</v>
      </c>
      <c r="D20" s="19"/>
      <c r="E20" s="4" t="s">
        <v>5</v>
      </c>
    </row>
    <row r="21" spans="3:9" x14ac:dyDescent="0.25">
      <c r="C21" s="17" t="s">
        <v>229</v>
      </c>
      <c r="D21" s="19"/>
      <c r="E21" s="4"/>
    </row>
    <row r="22" spans="3:9" x14ac:dyDescent="0.25">
      <c r="C22" s="17" t="s">
        <v>230</v>
      </c>
      <c r="D22" s="19"/>
      <c r="E22" s="4" t="s">
        <v>12</v>
      </c>
    </row>
    <row r="24" spans="3:9" x14ac:dyDescent="0.25">
      <c r="C24" s="12" t="s">
        <v>231</v>
      </c>
      <c r="D24" s="13"/>
      <c r="E24" s="13"/>
      <c r="F24" s="13"/>
      <c r="G24" s="13"/>
      <c r="H24" s="13"/>
      <c r="I24" s="14"/>
    </row>
    <row r="25" spans="3:9" x14ac:dyDescent="0.25">
      <c r="C25" s="17" t="s">
        <v>232</v>
      </c>
      <c r="D25" s="18"/>
      <c r="E25" s="19"/>
      <c r="F25" s="20" t="b">
        <v>0</v>
      </c>
      <c r="G25" s="21"/>
      <c r="H25" s="21"/>
      <c r="I25" s="22"/>
    </row>
    <row r="27" spans="3:9" x14ac:dyDescent="0.25">
      <c r="C27" s="12" t="s">
        <v>233</v>
      </c>
      <c r="D27" s="13"/>
      <c r="E27" s="13"/>
      <c r="F27" s="13"/>
      <c r="G27" s="13"/>
      <c r="H27" s="13"/>
      <c r="I27" s="14"/>
    </row>
    <row r="28" spans="3:9" x14ac:dyDescent="0.25">
      <c r="C28" s="17" t="s">
        <v>234</v>
      </c>
      <c r="D28" s="18"/>
      <c r="E28" s="19"/>
      <c r="F28" s="20" t="b">
        <v>1</v>
      </c>
      <c r="G28" s="21"/>
      <c r="H28" s="21"/>
      <c r="I28" s="22"/>
    </row>
    <row r="30" spans="3:9" x14ac:dyDescent="0.25">
      <c r="C30" s="12" t="s">
        <v>235</v>
      </c>
      <c r="D30" s="13"/>
      <c r="E30" s="13"/>
      <c r="F30" s="13"/>
      <c r="G30" s="13"/>
      <c r="H30" s="13"/>
      <c r="I30" s="14"/>
    </row>
    <row r="31" spans="3:9" x14ac:dyDescent="0.25">
      <c r="C31" s="17" t="s">
        <v>236</v>
      </c>
      <c r="D31" s="18"/>
      <c r="E31" s="19"/>
      <c r="F31" s="20" t="b">
        <v>0</v>
      </c>
      <c r="G31" s="21"/>
      <c r="H31" s="21"/>
      <c r="I31" s="22"/>
    </row>
    <row r="32" spans="3:9" x14ac:dyDescent="0.25">
      <c r="C32" s="17" t="s">
        <v>237</v>
      </c>
      <c r="D32" s="18"/>
      <c r="E32" s="19"/>
      <c r="F32" s="20" t="b">
        <v>0</v>
      </c>
      <c r="G32" s="21"/>
      <c r="H32" s="21"/>
      <c r="I32" s="22"/>
    </row>
    <row r="33" spans="2:9" x14ac:dyDescent="0.25">
      <c r="C33" s="17" t="s">
        <v>239</v>
      </c>
      <c r="D33" s="18"/>
      <c r="E33" s="19"/>
      <c r="F33" s="20" t="b">
        <v>0</v>
      </c>
      <c r="G33" s="21"/>
      <c r="H33" s="21"/>
      <c r="I33" s="22"/>
    </row>
    <row r="35" spans="2:9" x14ac:dyDescent="0.25">
      <c r="C35" s="12" t="s">
        <v>240</v>
      </c>
      <c r="D35" s="13"/>
      <c r="E35" s="13"/>
      <c r="F35" s="13"/>
      <c r="G35" s="13"/>
      <c r="H35" s="13"/>
      <c r="I35" s="14"/>
    </row>
    <row r="36" spans="2:9" x14ac:dyDescent="0.25">
      <c r="C36" s="17" t="s">
        <v>241</v>
      </c>
      <c r="D36" s="18"/>
      <c r="E36" s="19"/>
      <c r="F36" s="20" t="b">
        <v>0</v>
      </c>
      <c r="G36" s="21"/>
      <c r="H36" s="21"/>
      <c r="I36" s="22"/>
    </row>
    <row r="37" spans="2:9" x14ac:dyDescent="0.25">
      <c r="C37" s="17" t="s">
        <v>242</v>
      </c>
      <c r="D37" s="18"/>
      <c r="E37" s="19"/>
      <c r="F37" s="20" t="b">
        <v>0</v>
      </c>
      <c r="G37" s="21"/>
      <c r="H37" s="21"/>
      <c r="I37" s="22"/>
    </row>
    <row r="38" spans="2:9" x14ac:dyDescent="0.25">
      <c r="C38" s="17" t="s">
        <v>243</v>
      </c>
      <c r="D38" s="18"/>
      <c r="E38" s="19"/>
      <c r="F38" s="20" t="b">
        <v>0</v>
      </c>
      <c r="G38" s="21"/>
      <c r="H38" s="21"/>
      <c r="I38" s="22"/>
    </row>
    <row r="39" spans="2:9" x14ac:dyDescent="0.25">
      <c r="C39" s="17" t="s">
        <v>244</v>
      </c>
      <c r="D39" s="18"/>
      <c r="E39" s="19"/>
      <c r="F39" s="20" t="b">
        <v>0</v>
      </c>
      <c r="G39" s="21"/>
      <c r="H39" s="21"/>
      <c r="I39" s="22"/>
    </row>
    <row r="41" spans="2:9" x14ac:dyDescent="0.25">
      <c r="C41" s="12" t="s">
        <v>245</v>
      </c>
      <c r="D41" s="13"/>
      <c r="E41" s="13"/>
      <c r="F41" s="13"/>
      <c r="G41" s="14"/>
    </row>
    <row r="42" spans="2:9" x14ac:dyDescent="0.25">
      <c r="C42" s="15" t="s">
        <v>246</v>
      </c>
      <c r="D42" s="16"/>
      <c r="E42" s="16"/>
      <c r="F42" s="16"/>
      <c r="G42" s="11"/>
    </row>
    <row r="45" spans="2:9" ht="18.75" x14ac:dyDescent="0.3">
      <c r="B45" s="3" t="s">
        <v>205</v>
      </c>
    </row>
    <row r="47" spans="2:9" x14ac:dyDescent="0.25">
      <c r="C47" s="7" t="s">
        <v>210</v>
      </c>
      <c r="D47" s="1" t="s">
        <v>211</v>
      </c>
    </row>
    <row r="48" spans="2:9" x14ac:dyDescent="0.25">
      <c r="C48" s="7" t="s">
        <v>247</v>
      </c>
      <c r="D48" s="6">
        <v>44</v>
      </c>
    </row>
    <row r="49" spans="2:5" x14ac:dyDescent="0.25">
      <c r="C49" s="7" t="s">
        <v>216</v>
      </c>
      <c r="D49" s="6">
        <v>0.25371471874342999</v>
      </c>
    </row>
    <row r="50" spans="2:5" x14ac:dyDescent="0.25">
      <c r="C50" s="7" t="s">
        <v>248</v>
      </c>
      <c r="D50" s="6">
        <v>0.23675368962396248</v>
      </c>
    </row>
    <row r="51" spans="2:5" x14ac:dyDescent="0.25">
      <c r="C51" s="7" t="s">
        <v>249</v>
      </c>
      <c r="D51" s="6">
        <v>6.7662303753057715</v>
      </c>
    </row>
    <row r="52" spans="2:5" x14ac:dyDescent="0.25">
      <c r="C52" s="7" t="s">
        <v>250</v>
      </c>
      <c r="D52" s="6">
        <v>2014.4024336352611</v>
      </c>
    </row>
    <row r="54" spans="2:5" ht="18.75" x14ac:dyDescent="0.3">
      <c r="B54" s="3" t="s">
        <v>206</v>
      </c>
    </row>
    <row r="56" spans="2:5" x14ac:dyDescent="0.25">
      <c r="C56" s="7" t="s">
        <v>251</v>
      </c>
      <c r="D56" s="1" t="s">
        <v>252</v>
      </c>
      <c r="E56" s="1" t="s">
        <v>253</v>
      </c>
    </row>
    <row r="57" spans="2:5" x14ac:dyDescent="0.25">
      <c r="C57" s="7" t="s">
        <v>254</v>
      </c>
      <c r="D57" s="6">
        <v>5.7082170377600381</v>
      </c>
      <c r="E57" s="6" t="b">
        <v>1</v>
      </c>
    </row>
    <row r="58" spans="2:5" x14ac:dyDescent="0.25">
      <c r="C58" s="7" t="s">
        <v>5</v>
      </c>
      <c r="D58" s="6">
        <v>34.94273874498105</v>
      </c>
      <c r="E58" s="6" t="b">
        <v>1</v>
      </c>
    </row>
    <row r="61" spans="2:5" x14ac:dyDescent="0.25">
      <c r="C61" s="7" t="s">
        <v>255</v>
      </c>
      <c r="D61" s="6">
        <v>3.5689954270303725E-13</v>
      </c>
    </row>
    <row r="63" spans="2:5" ht="18.75" x14ac:dyDescent="0.3">
      <c r="B63" s="3" t="s">
        <v>207</v>
      </c>
    </row>
    <row r="65" spans="3:4" x14ac:dyDescent="0.25">
      <c r="C65" s="7" t="s">
        <v>251</v>
      </c>
      <c r="D65" s="1" t="s">
        <v>256</v>
      </c>
    </row>
    <row r="66" spans="3:4" x14ac:dyDescent="0.25">
      <c r="C66" s="7" t="s">
        <v>254</v>
      </c>
      <c r="D66" s="6">
        <v>4.8284665054131652</v>
      </c>
    </row>
    <row r="67" spans="3:4" x14ac:dyDescent="0.25">
      <c r="C67" s="7" t="s">
        <v>5</v>
      </c>
      <c r="D67" s="6">
        <v>0.88984632078533588</v>
      </c>
    </row>
  </sheetData>
  <mergeCells count="46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19:D19"/>
    <mergeCell ref="C20:D20"/>
    <mergeCell ref="C21:D21"/>
    <mergeCell ref="C22:D22"/>
    <mergeCell ref="C24:I24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J4:K4"/>
    <mergeCell ref="L4:M4"/>
    <mergeCell ref="B3:M3"/>
    <mergeCell ref="P3:S3"/>
    <mergeCell ref="C41:G41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</mergeCells>
  <hyperlinks>
    <hyperlink ref="B4" location="'LinReg_Output3'!$B$10:$B$10" display="Inputs" xr:uid="{50D891FB-11A1-4B63-A63A-590FF7EB3097}"/>
    <hyperlink ref="D4" location="'LinReg_Output3'!$B$45:$B$45" display="Regression Summary" xr:uid="{60ED32B3-0C5B-4E5E-8496-17F9542F1ECE}"/>
    <hyperlink ref="F4" location="'LinReg_Output3'!$B$54:$B$54" display="Predictor Screening" xr:uid="{ADA4901F-A7B4-4CF8-B570-CF69308C746B}"/>
    <hyperlink ref="H4" location="'LinReg_Output3'!$B$63:$B$63" display="Coefficients" xr:uid="{B6FE47BF-370F-4F24-A2B8-BB364F395727}"/>
    <hyperlink ref="J4" location="'LinReg_Stored3'!$B$10:$B$10" display="PMML Model" xr:uid="{6F68FA32-5727-4A00-B9C3-4C9A7F2694FF}"/>
    <hyperlink ref="L4" location="'LinReg_TrainingScore3'!$B$10:$B$10" display="Training: Prediction Summary" xr:uid="{D887A179-84DD-45EA-9DF6-60C0BAFA9D3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FF9D-6D2A-43A1-9002-AAA4EB3B92E3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270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3</v>
      </c>
      <c r="Q5" s="4">
        <v>0</v>
      </c>
      <c r="R5" s="4">
        <v>1</v>
      </c>
      <c r="S5" s="4">
        <v>4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2014.4024336352604</v>
      </c>
    </row>
    <row r="14" spans="2:19" x14ac:dyDescent="0.25">
      <c r="C14" t="s">
        <v>213</v>
      </c>
      <c r="D14">
        <v>43.791357252940443</v>
      </c>
    </row>
    <row r="15" spans="2:19" x14ac:dyDescent="0.25">
      <c r="C15" t="s">
        <v>214</v>
      </c>
      <c r="D15">
        <v>6.6175038536400148</v>
      </c>
    </row>
    <row r="16" spans="2:19" x14ac:dyDescent="0.25">
      <c r="C16" t="s">
        <v>215</v>
      </c>
      <c r="D16">
        <v>5.3933002351551531</v>
      </c>
    </row>
    <row r="17" spans="3:4" x14ac:dyDescent="0.25">
      <c r="C17" t="s">
        <v>216</v>
      </c>
      <c r="D17">
        <v>0.2537147187434301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3'!$B$10:$B$10" display="Inputs" xr:uid="{995513D7-F8AE-4C5E-9C04-51A81CD579F4}"/>
    <hyperlink ref="D4" location="'LinReg_Output3'!$B$45:$B$45" display="Regression Summary" xr:uid="{87A1FE37-94FE-490E-942D-73F5806601C2}"/>
    <hyperlink ref="F4" location="'LinReg_Output3'!$B$54:$B$54" display="Predictor Screening" xr:uid="{6F639200-4D66-4995-8D4E-90371237A1F3}"/>
    <hyperlink ref="H4" location="'LinReg_Output3'!$B$63:$B$63" display="Coefficients" xr:uid="{7E4125A8-5E86-4E95-91BB-44EC9B8B2C59}"/>
    <hyperlink ref="J4" location="'LinReg_Stored3'!$B$10:$B$10" display="PMML Model" xr:uid="{5521325B-E8E4-4ABD-B0D3-49095650C7D3}"/>
    <hyperlink ref="L4" location="'LinReg_TrainingScore3'!$B$10:$B$10" display="Training: Prediction Summary" xr:uid="{C7F62093-8910-4027-A69B-86A4966FF63B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8661-6B6E-4099-B2F8-7B1961A6259D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270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3</v>
      </c>
      <c r="Q5" s="4">
        <v>0</v>
      </c>
      <c r="R5" s="4">
        <v>1</v>
      </c>
      <c r="S5" s="4">
        <v>4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271</v>
      </c>
    </row>
    <row r="17" spans="2:2" x14ac:dyDescent="0.25">
      <c r="B17" t="s">
        <v>185</v>
      </c>
    </row>
    <row r="18" spans="2:2" x14ac:dyDescent="0.25">
      <c r="B18" t="s">
        <v>186</v>
      </c>
    </row>
    <row r="19" spans="2:2" x14ac:dyDescent="0.25">
      <c r="B19" t="s">
        <v>187</v>
      </c>
    </row>
    <row r="20" spans="2:2" x14ac:dyDescent="0.25">
      <c r="B20" t="s">
        <v>260</v>
      </c>
    </row>
    <row r="21" spans="2:2" x14ac:dyDescent="0.25">
      <c r="B21" t="s">
        <v>189</v>
      </c>
    </row>
    <row r="22" spans="2:2" x14ac:dyDescent="0.25">
      <c r="B22" t="s">
        <v>190</v>
      </c>
    </row>
    <row r="23" spans="2:2" x14ac:dyDescent="0.25">
      <c r="B23" t="s">
        <v>191</v>
      </c>
    </row>
    <row r="24" spans="2:2" x14ac:dyDescent="0.25">
      <c r="B24" t="s">
        <v>261</v>
      </c>
    </row>
    <row r="25" spans="2:2" x14ac:dyDescent="0.25">
      <c r="B25" t="s">
        <v>193</v>
      </c>
    </row>
    <row r="26" spans="2:2" x14ac:dyDescent="0.25">
      <c r="B26" t="s">
        <v>194</v>
      </c>
    </row>
    <row r="27" spans="2:2" x14ac:dyDescent="0.25">
      <c r="B27" t="s">
        <v>195</v>
      </c>
    </row>
    <row r="28" spans="2:2" x14ac:dyDescent="0.25">
      <c r="B28" t="s">
        <v>263</v>
      </c>
    </row>
    <row r="29" spans="2:2" x14ac:dyDescent="0.25">
      <c r="B29" t="s">
        <v>197</v>
      </c>
    </row>
    <row r="30" spans="2:2" x14ac:dyDescent="0.25">
      <c r="B30" t="s">
        <v>198</v>
      </c>
    </row>
    <row r="31" spans="2:2" x14ac:dyDescent="0.25">
      <c r="B31" t="s">
        <v>272</v>
      </c>
    </row>
    <row r="32" spans="2:2" x14ac:dyDescent="0.25">
      <c r="B32" t="s">
        <v>273</v>
      </c>
    </row>
    <row r="33" spans="2:2" x14ac:dyDescent="0.25">
      <c r="B33" t="s">
        <v>201</v>
      </c>
    </row>
    <row r="34" spans="2:2" x14ac:dyDescent="0.25">
      <c r="B34" t="s">
        <v>202</v>
      </c>
    </row>
    <row r="35" spans="2:2" x14ac:dyDescent="0.25">
      <c r="B35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3'!$B$10:$B$10" display="Inputs" xr:uid="{1558620B-9D15-403B-AB08-27F1EC60EA33}"/>
    <hyperlink ref="D4" location="'LinReg_Output3'!$B$45:$B$45" display="Regression Summary" xr:uid="{760EECF5-B8D5-422E-838E-BF84E426C5B6}"/>
    <hyperlink ref="F4" location="'LinReg_Output3'!$B$54:$B$54" display="Predictor Screening" xr:uid="{D80A9CE0-9F95-4AFB-9A99-634AA8F59BD7}"/>
    <hyperlink ref="H4" location="'LinReg_Output3'!$B$63:$B$63" display="Coefficients" xr:uid="{2560933D-DB66-44BC-9E15-89F66C2660AA}"/>
    <hyperlink ref="J4" location="'LinReg_Stored3'!$B$10:$B$10" display="PMML Model" xr:uid="{DAEA2CA2-0EFC-4AE2-AD0E-D60B408DCDF4}"/>
    <hyperlink ref="L4" location="'LinReg_TrainingScore3'!$B$10:$B$10" display="Training: Prediction Summary" xr:uid="{32D085AC-13D8-4513-B6E2-04C5EE85EC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482-0E0C-4A87-8F96-A80802A8019A}">
  <dimension ref="B1:CV67"/>
  <sheetViews>
    <sheetView showGridLines="0" topLeftCell="A41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266</v>
      </c>
      <c r="CV1" s="9" t="s">
        <v>238</v>
      </c>
    </row>
    <row r="3" spans="2:100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00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4</v>
      </c>
      <c r="Q5" s="4">
        <v>1</v>
      </c>
      <c r="R5" s="4">
        <v>1</v>
      </c>
      <c r="S5" s="4">
        <v>6</v>
      </c>
    </row>
    <row r="10" spans="2:100" ht="18.75" x14ac:dyDescent="0.3">
      <c r="B10" s="3" t="s">
        <v>204</v>
      </c>
    </row>
    <row r="12" spans="2:100" x14ac:dyDescent="0.25">
      <c r="C12" s="12" t="s">
        <v>218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7" t="s">
        <v>219</v>
      </c>
      <c r="D13" s="18"/>
      <c r="E13" s="18"/>
      <c r="F13" s="19"/>
      <c r="G13" s="20" t="s">
        <v>220</v>
      </c>
      <c r="H13" s="21"/>
      <c r="I13" s="21"/>
      <c r="J13" s="21"/>
      <c r="K13" s="22"/>
    </row>
    <row r="14" spans="2:100" x14ac:dyDescent="0.25">
      <c r="C14" s="17" t="s">
        <v>221</v>
      </c>
      <c r="D14" s="18"/>
      <c r="E14" s="18"/>
      <c r="F14" s="19"/>
      <c r="G14" s="20" t="s">
        <v>222</v>
      </c>
      <c r="H14" s="21"/>
      <c r="I14" s="21"/>
      <c r="J14" s="21"/>
      <c r="K14" s="22"/>
    </row>
    <row r="15" spans="2:100" x14ac:dyDescent="0.25">
      <c r="C15" s="17" t="s">
        <v>223</v>
      </c>
      <c r="D15" s="18"/>
      <c r="E15" s="18"/>
      <c r="F15" s="19"/>
      <c r="G15" s="20" t="s">
        <v>224</v>
      </c>
      <c r="H15" s="21"/>
      <c r="I15" s="21"/>
      <c r="J15" s="21"/>
      <c r="K15" s="22"/>
    </row>
    <row r="16" spans="2:100" x14ac:dyDescent="0.25">
      <c r="C16" s="17" t="s">
        <v>225</v>
      </c>
      <c r="D16" s="18"/>
      <c r="E16" s="18"/>
      <c r="F16" s="19"/>
      <c r="G16" s="20">
        <v>46</v>
      </c>
      <c r="H16" s="21"/>
      <c r="I16" s="21"/>
      <c r="J16" s="21"/>
      <c r="K16" s="22"/>
    </row>
    <row r="18" spans="3:9" x14ac:dyDescent="0.25">
      <c r="C18" s="12" t="s">
        <v>226</v>
      </c>
      <c r="D18" s="13"/>
      <c r="E18" s="14"/>
    </row>
    <row r="19" spans="3:9" x14ac:dyDescent="0.25">
      <c r="C19" s="17" t="s">
        <v>227</v>
      </c>
      <c r="D19" s="19"/>
      <c r="E19" s="8">
        <v>1</v>
      </c>
    </row>
    <row r="20" spans="3:9" x14ac:dyDescent="0.25">
      <c r="C20" s="17" t="s">
        <v>228</v>
      </c>
      <c r="D20" s="19"/>
      <c r="E20" s="4" t="s">
        <v>169</v>
      </c>
    </row>
    <row r="21" spans="3:9" x14ac:dyDescent="0.25">
      <c r="C21" s="17" t="s">
        <v>229</v>
      </c>
      <c r="D21" s="19"/>
      <c r="E21" s="4"/>
    </row>
    <row r="22" spans="3:9" x14ac:dyDescent="0.25">
      <c r="C22" s="17" t="s">
        <v>230</v>
      </c>
      <c r="D22" s="19"/>
      <c r="E22" s="4" t="s">
        <v>170</v>
      </c>
    </row>
    <row r="24" spans="3:9" x14ac:dyDescent="0.25">
      <c r="C24" s="12" t="s">
        <v>231</v>
      </c>
      <c r="D24" s="13"/>
      <c r="E24" s="13"/>
      <c r="F24" s="13"/>
      <c r="G24" s="13"/>
      <c r="H24" s="13"/>
      <c r="I24" s="14"/>
    </row>
    <row r="25" spans="3:9" x14ac:dyDescent="0.25">
      <c r="C25" s="17" t="s">
        <v>232</v>
      </c>
      <c r="D25" s="18"/>
      <c r="E25" s="19"/>
      <c r="F25" s="20" t="b">
        <v>0</v>
      </c>
      <c r="G25" s="21"/>
      <c r="H25" s="21"/>
      <c r="I25" s="22"/>
    </row>
    <row r="27" spans="3:9" x14ac:dyDescent="0.25">
      <c r="C27" s="12" t="s">
        <v>233</v>
      </c>
      <c r="D27" s="13"/>
      <c r="E27" s="13"/>
      <c r="F27" s="13"/>
      <c r="G27" s="13"/>
      <c r="H27" s="13"/>
      <c r="I27" s="14"/>
    </row>
    <row r="28" spans="3:9" x14ac:dyDescent="0.25">
      <c r="C28" s="17" t="s">
        <v>234</v>
      </c>
      <c r="D28" s="18"/>
      <c r="E28" s="19"/>
      <c r="F28" s="20" t="b">
        <v>1</v>
      </c>
      <c r="G28" s="21"/>
      <c r="H28" s="21"/>
      <c r="I28" s="22"/>
    </row>
    <row r="30" spans="3:9" x14ac:dyDescent="0.25">
      <c r="C30" s="12" t="s">
        <v>235</v>
      </c>
      <c r="D30" s="13"/>
      <c r="E30" s="13"/>
      <c r="F30" s="13"/>
      <c r="G30" s="13"/>
      <c r="H30" s="13"/>
      <c r="I30" s="14"/>
    </row>
    <row r="31" spans="3:9" x14ac:dyDescent="0.25">
      <c r="C31" s="17" t="s">
        <v>236</v>
      </c>
      <c r="D31" s="18"/>
      <c r="E31" s="19"/>
      <c r="F31" s="20" t="b">
        <v>0</v>
      </c>
      <c r="G31" s="21"/>
      <c r="H31" s="21"/>
      <c r="I31" s="22"/>
    </row>
    <row r="32" spans="3:9" x14ac:dyDescent="0.25">
      <c r="C32" s="17" t="s">
        <v>237</v>
      </c>
      <c r="D32" s="18"/>
      <c r="E32" s="19"/>
      <c r="F32" s="20" t="b">
        <v>0</v>
      </c>
      <c r="G32" s="21"/>
      <c r="H32" s="21"/>
      <c r="I32" s="22"/>
    </row>
    <row r="33" spans="2:9" x14ac:dyDescent="0.25">
      <c r="C33" s="17" t="s">
        <v>239</v>
      </c>
      <c r="D33" s="18"/>
      <c r="E33" s="19"/>
      <c r="F33" s="20" t="b">
        <v>0</v>
      </c>
      <c r="G33" s="21"/>
      <c r="H33" s="21"/>
      <c r="I33" s="22"/>
    </row>
    <row r="35" spans="2:9" x14ac:dyDescent="0.25">
      <c r="C35" s="12" t="s">
        <v>240</v>
      </c>
      <c r="D35" s="13"/>
      <c r="E35" s="13"/>
      <c r="F35" s="13"/>
      <c r="G35" s="13"/>
      <c r="H35" s="13"/>
      <c r="I35" s="14"/>
    </row>
    <row r="36" spans="2:9" x14ac:dyDescent="0.25">
      <c r="C36" s="17" t="s">
        <v>241</v>
      </c>
      <c r="D36" s="18"/>
      <c r="E36" s="19"/>
      <c r="F36" s="20" t="b">
        <v>0</v>
      </c>
      <c r="G36" s="21"/>
      <c r="H36" s="21"/>
      <c r="I36" s="22"/>
    </row>
    <row r="37" spans="2:9" x14ac:dyDescent="0.25">
      <c r="C37" s="17" t="s">
        <v>242</v>
      </c>
      <c r="D37" s="18"/>
      <c r="E37" s="19"/>
      <c r="F37" s="20" t="b">
        <v>0</v>
      </c>
      <c r="G37" s="21"/>
      <c r="H37" s="21"/>
      <c r="I37" s="22"/>
    </row>
    <row r="38" spans="2:9" x14ac:dyDescent="0.25">
      <c r="C38" s="17" t="s">
        <v>243</v>
      </c>
      <c r="D38" s="18"/>
      <c r="E38" s="19"/>
      <c r="F38" s="20" t="b">
        <v>0</v>
      </c>
      <c r="G38" s="21"/>
      <c r="H38" s="21"/>
      <c r="I38" s="22"/>
    </row>
    <row r="39" spans="2:9" x14ac:dyDescent="0.25">
      <c r="C39" s="17" t="s">
        <v>244</v>
      </c>
      <c r="D39" s="18"/>
      <c r="E39" s="19"/>
      <c r="F39" s="20" t="b">
        <v>0</v>
      </c>
      <c r="G39" s="21"/>
      <c r="H39" s="21"/>
      <c r="I39" s="22"/>
    </row>
    <row r="41" spans="2:9" x14ac:dyDescent="0.25">
      <c r="C41" s="12" t="s">
        <v>245</v>
      </c>
      <c r="D41" s="13"/>
      <c r="E41" s="13"/>
      <c r="F41" s="13"/>
      <c r="G41" s="14"/>
    </row>
    <row r="42" spans="2:9" x14ac:dyDescent="0.25">
      <c r="C42" s="15" t="s">
        <v>246</v>
      </c>
      <c r="D42" s="16"/>
      <c r="E42" s="16"/>
      <c r="F42" s="16"/>
      <c r="G42" s="11"/>
    </row>
    <row r="45" spans="2:9" ht="18.75" x14ac:dyDescent="0.3">
      <c r="B45" s="3" t="s">
        <v>205</v>
      </c>
    </row>
    <row r="47" spans="2:9" x14ac:dyDescent="0.25">
      <c r="C47" s="7" t="s">
        <v>210</v>
      </c>
      <c r="D47" s="1" t="s">
        <v>211</v>
      </c>
    </row>
    <row r="48" spans="2:9" x14ac:dyDescent="0.25">
      <c r="C48" s="7" t="s">
        <v>247</v>
      </c>
      <c r="D48" s="6">
        <v>44</v>
      </c>
    </row>
    <row r="49" spans="2:5" x14ac:dyDescent="0.25">
      <c r="C49" s="7" t="s">
        <v>216</v>
      </c>
      <c r="D49" s="6">
        <v>6.5266847624964042E-2</v>
      </c>
    </row>
    <row r="50" spans="2:5" x14ac:dyDescent="0.25">
      <c r="C50" s="7" t="s">
        <v>248</v>
      </c>
      <c r="D50" s="6">
        <v>4.4022912343713139E-2</v>
      </c>
    </row>
    <row r="51" spans="2:5" x14ac:dyDescent="0.25">
      <c r="C51" s="7" t="s">
        <v>249</v>
      </c>
      <c r="D51" s="6">
        <v>0.46870925725334894</v>
      </c>
    </row>
    <row r="52" spans="2:5" x14ac:dyDescent="0.25">
      <c r="C52" s="7" t="s">
        <v>250</v>
      </c>
      <c r="D52" s="6">
        <v>9.6662881847393862</v>
      </c>
    </row>
    <row r="54" spans="2:5" ht="18.75" x14ac:dyDescent="0.3">
      <c r="B54" s="3" t="s">
        <v>206</v>
      </c>
    </row>
    <row r="56" spans="2:5" x14ac:dyDescent="0.25">
      <c r="C56" s="7" t="s">
        <v>251</v>
      </c>
      <c r="D56" s="1" t="s">
        <v>252</v>
      </c>
      <c r="E56" s="1" t="s">
        <v>253</v>
      </c>
    </row>
    <row r="57" spans="2:5" x14ac:dyDescent="0.25">
      <c r="C57" s="7" t="s">
        <v>254</v>
      </c>
      <c r="D57" s="6">
        <v>6.7823299831252681</v>
      </c>
      <c r="E57" s="6" t="b">
        <v>1</v>
      </c>
    </row>
    <row r="58" spans="2:5" x14ac:dyDescent="0.25">
      <c r="C58" s="7" t="s">
        <v>169</v>
      </c>
      <c r="D58" s="6">
        <v>3.8439294099872128</v>
      </c>
      <c r="E58" s="6" t="b">
        <v>1</v>
      </c>
    </row>
    <row r="61" spans="2:5" x14ac:dyDescent="0.25">
      <c r="C61" s="7" t="s">
        <v>255</v>
      </c>
      <c r="D61" s="6">
        <v>6.9273633274844188E-14</v>
      </c>
    </row>
    <row r="63" spans="2:5" ht="18.75" x14ac:dyDescent="0.3">
      <c r="B63" s="3" t="s">
        <v>207</v>
      </c>
    </row>
    <row r="65" spans="3:4" x14ac:dyDescent="0.25">
      <c r="C65" s="7" t="s">
        <v>251</v>
      </c>
      <c r="D65" s="1" t="s">
        <v>256</v>
      </c>
    </row>
    <row r="66" spans="3:4" x14ac:dyDescent="0.25">
      <c r="C66" s="7" t="s">
        <v>254</v>
      </c>
      <c r="D66" s="6">
        <v>0.60102450688845388</v>
      </c>
    </row>
    <row r="67" spans="3:4" x14ac:dyDescent="0.25">
      <c r="C67" s="7" t="s">
        <v>169</v>
      </c>
      <c r="D67" s="6">
        <v>0.21372580477038414</v>
      </c>
    </row>
  </sheetData>
  <mergeCells count="46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19:D19"/>
    <mergeCell ref="C20:D20"/>
    <mergeCell ref="C21:D21"/>
    <mergeCell ref="C22:D22"/>
    <mergeCell ref="C24:I24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J4:K4"/>
    <mergeCell ref="L4:M4"/>
    <mergeCell ref="B3:M3"/>
    <mergeCell ref="P3:S3"/>
    <mergeCell ref="C41:G41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</mergeCells>
  <hyperlinks>
    <hyperlink ref="B4" location="'LinReg_Output2'!$B$10:$B$10" display="Inputs" xr:uid="{9C027B8C-D067-4055-9C53-F87DB5CD192D}"/>
    <hyperlink ref="D4" location="'LinReg_Output2'!$B$45:$B$45" display="Regression Summary" xr:uid="{724C65F3-1F6E-4D1E-9804-0BC75579CDDB}"/>
    <hyperlink ref="F4" location="'LinReg_Output2'!$B$54:$B$54" display="Predictor Screening" xr:uid="{DC36445F-42BE-4659-838D-81451225DE4F}"/>
    <hyperlink ref="H4" location="'LinReg_Output2'!$B$63:$B$63" display="Coefficients" xr:uid="{7EC9E444-4840-44E4-811E-529E264F7B00}"/>
    <hyperlink ref="J4" location="'LinReg_Stored2'!$B$10:$B$10" display="PMML Model" xr:uid="{B99E77A0-34A2-49F3-9FC2-39AEA43C2025}"/>
    <hyperlink ref="L4" location="'LinReg_TrainingScore2'!$B$10:$B$10" display="Training: Prediction Summary" xr:uid="{A93F00EB-9682-4954-A843-7CC5C1E4564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E353-7282-4DB5-99E3-0752716B813D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266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4</v>
      </c>
      <c r="Q5" s="4">
        <v>1</v>
      </c>
      <c r="R5" s="4">
        <v>1</v>
      </c>
      <c r="S5" s="4">
        <v>6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9.6662881847393898</v>
      </c>
    </row>
    <row r="14" spans="2:19" x14ac:dyDescent="0.25">
      <c r="C14" t="s">
        <v>213</v>
      </c>
      <c r="D14">
        <v>0.21013669966824761</v>
      </c>
    </row>
    <row r="15" spans="2:19" x14ac:dyDescent="0.25">
      <c r="C15" t="s">
        <v>214</v>
      </c>
      <c r="D15">
        <v>0.45840669679690282</v>
      </c>
    </row>
    <row r="16" spans="2:19" x14ac:dyDescent="0.25">
      <c r="C16" t="s">
        <v>215</v>
      </c>
      <c r="D16">
        <v>0.40296971746985549</v>
      </c>
    </row>
    <row r="17" spans="3:4" x14ac:dyDescent="0.25">
      <c r="C17" t="s">
        <v>216</v>
      </c>
      <c r="D17">
        <v>6.5266847624963931E-2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2'!$B$10:$B$10" display="Inputs" xr:uid="{D95FDD5C-8C5D-4241-B448-80B5AF62958B}"/>
    <hyperlink ref="D4" location="'LinReg_Output2'!$B$45:$B$45" display="Regression Summary" xr:uid="{88615020-E7EB-44C8-A24B-8CCDBF4FF3F1}"/>
    <hyperlink ref="F4" location="'LinReg_Output2'!$B$54:$B$54" display="Predictor Screening" xr:uid="{A60249D6-C356-4C4A-B3AE-C9D1A7A07857}"/>
    <hyperlink ref="H4" location="'LinReg_Output2'!$B$63:$B$63" display="Coefficients" xr:uid="{970262A5-5CDD-452A-B1A5-C449EEF5BD03}"/>
    <hyperlink ref="J4" location="'LinReg_Stored2'!$B$10:$B$10" display="PMML Model" xr:uid="{652E33C8-95EB-4271-B890-71037E905389}"/>
    <hyperlink ref="L4" location="'LinReg_TrainingScore2'!$B$10:$B$10" display="Training: Prediction Summary" xr:uid="{FA674D3F-E36A-4CB7-B284-02CEA3484A50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A00B-AEDD-4E96-9034-4448598D0202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266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4</v>
      </c>
      <c r="Q5" s="4">
        <v>1</v>
      </c>
      <c r="R5" s="4">
        <v>1</v>
      </c>
      <c r="S5" s="4">
        <v>6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267</v>
      </c>
    </row>
    <row r="17" spans="2:2" x14ac:dyDescent="0.25">
      <c r="B17" t="s">
        <v>185</v>
      </c>
    </row>
    <row r="18" spans="2:2" x14ac:dyDescent="0.25">
      <c r="B18" t="s">
        <v>186</v>
      </c>
    </row>
    <row r="19" spans="2:2" x14ac:dyDescent="0.25">
      <c r="B19" t="s">
        <v>259</v>
      </c>
    </row>
    <row r="20" spans="2:2" x14ac:dyDescent="0.25">
      <c r="B20" t="s">
        <v>188</v>
      </c>
    </row>
    <row r="21" spans="2:2" x14ac:dyDescent="0.25">
      <c r="B21" t="s">
        <v>189</v>
      </c>
    </row>
    <row r="22" spans="2:2" x14ac:dyDescent="0.25">
      <c r="B22" t="s">
        <v>190</v>
      </c>
    </row>
    <row r="23" spans="2:2" x14ac:dyDescent="0.25">
      <c r="B23" t="s">
        <v>191</v>
      </c>
    </row>
    <row r="24" spans="2:2" x14ac:dyDescent="0.25">
      <c r="B24" t="s">
        <v>192</v>
      </c>
    </row>
    <row r="25" spans="2:2" x14ac:dyDescent="0.25">
      <c r="B25" t="s">
        <v>262</v>
      </c>
    </row>
    <row r="26" spans="2:2" x14ac:dyDescent="0.25">
      <c r="B26" t="s">
        <v>194</v>
      </c>
    </row>
    <row r="27" spans="2:2" x14ac:dyDescent="0.25">
      <c r="B27" t="s">
        <v>195</v>
      </c>
    </row>
    <row r="28" spans="2:2" x14ac:dyDescent="0.25">
      <c r="B28" t="s">
        <v>196</v>
      </c>
    </row>
    <row r="29" spans="2:2" x14ac:dyDescent="0.25">
      <c r="B29" t="s">
        <v>197</v>
      </c>
    </row>
    <row r="30" spans="2:2" x14ac:dyDescent="0.25">
      <c r="B30" t="s">
        <v>198</v>
      </c>
    </row>
    <row r="31" spans="2:2" x14ac:dyDescent="0.25">
      <c r="B31" t="s">
        <v>268</v>
      </c>
    </row>
    <row r="32" spans="2:2" x14ac:dyDescent="0.25">
      <c r="B32" t="s">
        <v>269</v>
      </c>
    </row>
    <row r="33" spans="2:2" x14ac:dyDescent="0.25">
      <c r="B33" t="s">
        <v>201</v>
      </c>
    </row>
    <row r="34" spans="2:2" x14ac:dyDescent="0.25">
      <c r="B34" t="s">
        <v>202</v>
      </c>
    </row>
    <row r="35" spans="2:2" x14ac:dyDescent="0.25">
      <c r="B35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2'!$B$10:$B$10" display="Inputs" xr:uid="{621C8F7C-3D12-4C21-8F4D-D2F823B7A9E9}"/>
    <hyperlink ref="D4" location="'LinReg_Output2'!$B$45:$B$45" display="Regression Summary" xr:uid="{BCDA81CA-A13F-4096-8C07-89E3C037C91B}"/>
    <hyperlink ref="F4" location="'LinReg_Output2'!$B$54:$B$54" display="Predictor Screening" xr:uid="{53323DBC-2068-491F-9481-58036615DDAA}"/>
    <hyperlink ref="H4" location="'LinReg_Output2'!$B$63:$B$63" display="Coefficients" xr:uid="{FCD4AD3E-D6B8-43C0-AD41-0DD55D2786A5}"/>
    <hyperlink ref="J4" location="'LinReg_Stored2'!$B$10:$B$10" display="PMML Model" xr:uid="{5412DC20-9D4C-4D40-A0F8-10F2E922DEB2}"/>
    <hyperlink ref="L4" location="'LinReg_TrainingScore2'!$B$10:$B$10" display="Training: Prediction Summary" xr:uid="{E642C139-119D-4CF6-9F45-35EA49BD4E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D6D2-2A1F-4C28-9930-77ED94D2431A}">
  <dimension ref="B1:CV67"/>
  <sheetViews>
    <sheetView showGridLines="0" topLeftCell="A41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257</v>
      </c>
      <c r="CV1" s="9" t="s">
        <v>238</v>
      </c>
    </row>
    <row r="3" spans="2:100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00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3</v>
      </c>
      <c r="Q5" s="4">
        <v>1</v>
      </c>
      <c r="R5" s="4">
        <v>1</v>
      </c>
      <c r="S5" s="4">
        <v>5</v>
      </c>
    </row>
    <row r="10" spans="2:100" ht="18.75" x14ac:dyDescent="0.3">
      <c r="B10" s="3" t="s">
        <v>204</v>
      </c>
    </row>
    <row r="12" spans="2:100" x14ac:dyDescent="0.25">
      <c r="C12" s="12" t="s">
        <v>218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7" t="s">
        <v>219</v>
      </c>
      <c r="D13" s="18"/>
      <c r="E13" s="18"/>
      <c r="F13" s="19"/>
      <c r="G13" s="20" t="s">
        <v>220</v>
      </c>
      <c r="H13" s="21"/>
      <c r="I13" s="21"/>
      <c r="J13" s="21"/>
      <c r="K13" s="22"/>
    </row>
    <row r="14" spans="2:100" x14ac:dyDescent="0.25">
      <c r="C14" s="17" t="s">
        <v>221</v>
      </c>
      <c r="D14" s="18"/>
      <c r="E14" s="18"/>
      <c r="F14" s="19"/>
      <c r="G14" s="20" t="s">
        <v>222</v>
      </c>
      <c r="H14" s="21"/>
      <c r="I14" s="21"/>
      <c r="J14" s="21"/>
      <c r="K14" s="22"/>
    </row>
    <row r="15" spans="2:100" x14ac:dyDescent="0.25">
      <c r="C15" s="17" t="s">
        <v>223</v>
      </c>
      <c r="D15" s="18"/>
      <c r="E15" s="18"/>
      <c r="F15" s="19"/>
      <c r="G15" s="20" t="s">
        <v>224</v>
      </c>
      <c r="H15" s="21"/>
      <c r="I15" s="21"/>
      <c r="J15" s="21"/>
      <c r="K15" s="22"/>
    </row>
    <row r="16" spans="2:100" x14ac:dyDescent="0.25">
      <c r="C16" s="17" t="s">
        <v>225</v>
      </c>
      <c r="D16" s="18"/>
      <c r="E16" s="18"/>
      <c r="F16" s="19"/>
      <c r="G16" s="20">
        <v>46</v>
      </c>
      <c r="H16" s="21"/>
      <c r="I16" s="21"/>
      <c r="J16" s="21"/>
      <c r="K16" s="22"/>
    </row>
    <row r="18" spans="3:9" x14ac:dyDescent="0.25">
      <c r="C18" s="12" t="s">
        <v>226</v>
      </c>
      <c r="D18" s="13"/>
      <c r="E18" s="14"/>
    </row>
    <row r="19" spans="3:9" x14ac:dyDescent="0.25">
      <c r="C19" s="17" t="s">
        <v>227</v>
      </c>
      <c r="D19" s="19"/>
      <c r="E19" s="8">
        <v>1</v>
      </c>
    </row>
    <row r="20" spans="3:9" x14ac:dyDescent="0.25">
      <c r="C20" s="17" t="s">
        <v>228</v>
      </c>
      <c r="D20" s="19"/>
      <c r="E20" s="4" t="s">
        <v>169</v>
      </c>
    </row>
    <row r="21" spans="3:9" x14ac:dyDescent="0.25">
      <c r="C21" s="17" t="s">
        <v>229</v>
      </c>
      <c r="D21" s="19"/>
      <c r="E21" s="4"/>
    </row>
    <row r="22" spans="3:9" x14ac:dyDescent="0.25">
      <c r="C22" s="17" t="s">
        <v>230</v>
      </c>
      <c r="D22" s="19"/>
      <c r="E22" s="4" t="s">
        <v>12</v>
      </c>
    </row>
    <row r="24" spans="3:9" x14ac:dyDescent="0.25">
      <c r="C24" s="12" t="s">
        <v>231</v>
      </c>
      <c r="D24" s="13"/>
      <c r="E24" s="13"/>
      <c r="F24" s="13"/>
      <c r="G24" s="13"/>
      <c r="H24" s="13"/>
      <c r="I24" s="14"/>
    </row>
    <row r="25" spans="3:9" x14ac:dyDescent="0.25">
      <c r="C25" s="17" t="s">
        <v>232</v>
      </c>
      <c r="D25" s="18"/>
      <c r="E25" s="19"/>
      <c r="F25" s="20" t="b">
        <v>0</v>
      </c>
      <c r="G25" s="21"/>
      <c r="H25" s="21"/>
      <c r="I25" s="22"/>
    </row>
    <row r="27" spans="3:9" x14ac:dyDescent="0.25">
      <c r="C27" s="12" t="s">
        <v>233</v>
      </c>
      <c r="D27" s="13"/>
      <c r="E27" s="13"/>
      <c r="F27" s="13"/>
      <c r="G27" s="13"/>
      <c r="H27" s="13"/>
      <c r="I27" s="14"/>
    </row>
    <row r="28" spans="3:9" x14ac:dyDescent="0.25">
      <c r="C28" s="17" t="s">
        <v>234</v>
      </c>
      <c r="D28" s="18"/>
      <c r="E28" s="19"/>
      <c r="F28" s="20" t="b">
        <v>1</v>
      </c>
      <c r="G28" s="21"/>
      <c r="H28" s="21"/>
      <c r="I28" s="22"/>
    </row>
    <row r="30" spans="3:9" x14ac:dyDescent="0.25">
      <c r="C30" s="12" t="s">
        <v>235</v>
      </c>
      <c r="D30" s="13"/>
      <c r="E30" s="13"/>
      <c r="F30" s="13"/>
      <c r="G30" s="13"/>
      <c r="H30" s="13"/>
      <c r="I30" s="14"/>
    </row>
    <row r="31" spans="3:9" x14ac:dyDescent="0.25">
      <c r="C31" s="17" t="s">
        <v>236</v>
      </c>
      <c r="D31" s="18"/>
      <c r="E31" s="19"/>
      <c r="F31" s="20" t="b">
        <v>0</v>
      </c>
      <c r="G31" s="21"/>
      <c r="H31" s="21"/>
      <c r="I31" s="22"/>
    </row>
    <row r="32" spans="3:9" x14ac:dyDescent="0.25">
      <c r="C32" s="17" t="s">
        <v>237</v>
      </c>
      <c r="D32" s="18"/>
      <c r="E32" s="19"/>
      <c r="F32" s="20" t="b">
        <v>0</v>
      </c>
      <c r="G32" s="21"/>
      <c r="H32" s="21"/>
      <c r="I32" s="22"/>
    </row>
    <row r="33" spans="2:9" x14ac:dyDescent="0.25">
      <c r="C33" s="17" t="s">
        <v>239</v>
      </c>
      <c r="D33" s="18"/>
      <c r="E33" s="19"/>
      <c r="F33" s="20" t="b">
        <v>0</v>
      </c>
      <c r="G33" s="21"/>
      <c r="H33" s="21"/>
      <c r="I33" s="22"/>
    </row>
    <row r="35" spans="2:9" x14ac:dyDescent="0.25">
      <c r="C35" s="12" t="s">
        <v>240</v>
      </c>
      <c r="D35" s="13"/>
      <c r="E35" s="13"/>
      <c r="F35" s="13"/>
      <c r="G35" s="13"/>
      <c r="H35" s="13"/>
      <c r="I35" s="14"/>
    </row>
    <row r="36" spans="2:9" x14ac:dyDescent="0.25">
      <c r="C36" s="17" t="s">
        <v>241</v>
      </c>
      <c r="D36" s="18"/>
      <c r="E36" s="19"/>
      <c r="F36" s="20" t="b">
        <v>0</v>
      </c>
      <c r="G36" s="21"/>
      <c r="H36" s="21"/>
      <c r="I36" s="22"/>
    </row>
    <row r="37" spans="2:9" x14ac:dyDescent="0.25">
      <c r="C37" s="17" t="s">
        <v>242</v>
      </c>
      <c r="D37" s="18"/>
      <c r="E37" s="19"/>
      <c r="F37" s="20" t="b">
        <v>0</v>
      </c>
      <c r="G37" s="21"/>
      <c r="H37" s="21"/>
      <c r="I37" s="22"/>
    </row>
    <row r="38" spans="2:9" x14ac:dyDescent="0.25">
      <c r="C38" s="17" t="s">
        <v>243</v>
      </c>
      <c r="D38" s="18"/>
      <c r="E38" s="19"/>
      <c r="F38" s="20" t="b">
        <v>0</v>
      </c>
      <c r="G38" s="21"/>
      <c r="H38" s="21"/>
      <c r="I38" s="22"/>
    </row>
    <row r="39" spans="2:9" x14ac:dyDescent="0.25">
      <c r="C39" s="17" t="s">
        <v>244</v>
      </c>
      <c r="D39" s="18"/>
      <c r="E39" s="19"/>
      <c r="F39" s="20" t="b">
        <v>0</v>
      </c>
      <c r="G39" s="21"/>
      <c r="H39" s="21"/>
      <c r="I39" s="22"/>
    </row>
    <row r="41" spans="2:9" x14ac:dyDescent="0.25">
      <c r="C41" s="12" t="s">
        <v>245</v>
      </c>
      <c r="D41" s="13"/>
      <c r="E41" s="13"/>
      <c r="F41" s="13"/>
      <c r="G41" s="14"/>
    </row>
    <row r="42" spans="2:9" x14ac:dyDescent="0.25">
      <c r="C42" s="15" t="s">
        <v>246</v>
      </c>
      <c r="D42" s="16"/>
      <c r="E42" s="16"/>
      <c r="F42" s="16"/>
      <c r="G42" s="11"/>
    </row>
    <row r="45" spans="2:9" ht="18.75" x14ac:dyDescent="0.3">
      <c r="B45" s="3" t="s">
        <v>205</v>
      </c>
    </row>
    <row r="47" spans="2:9" x14ac:dyDescent="0.25">
      <c r="C47" s="7" t="s">
        <v>210</v>
      </c>
      <c r="D47" s="1" t="s">
        <v>211</v>
      </c>
    </row>
    <row r="48" spans="2:9" x14ac:dyDescent="0.25">
      <c r="C48" s="7" t="s">
        <v>247</v>
      </c>
      <c r="D48" s="6">
        <v>44</v>
      </c>
    </row>
    <row r="49" spans="2:5" x14ac:dyDescent="0.25">
      <c r="C49" s="7" t="s">
        <v>216</v>
      </c>
      <c r="D49" s="6">
        <v>0.14469682613098556</v>
      </c>
    </row>
    <row r="50" spans="2:5" x14ac:dyDescent="0.25">
      <c r="C50" s="7" t="s">
        <v>248</v>
      </c>
      <c r="D50" s="6">
        <v>0.12525811763396244</v>
      </c>
    </row>
    <row r="51" spans="2:5" x14ac:dyDescent="0.25">
      <c r="C51" s="7" t="s">
        <v>249</v>
      </c>
      <c r="D51" s="6">
        <v>7.2435987340740882</v>
      </c>
    </row>
    <row r="52" spans="2:5" x14ac:dyDescent="0.25">
      <c r="C52" s="7" t="s">
        <v>250</v>
      </c>
      <c r="D52" s="6">
        <v>2308.6677952923083</v>
      </c>
    </row>
    <row r="54" spans="2:5" ht="18.75" x14ac:dyDescent="0.3">
      <c r="B54" s="3" t="s">
        <v>206</v>
      </c>
    </row>
    <row r="56" spans="2:5" x14ac:dyDescent="0.25">
      <c r="C56" s="7" t="s">
        <v>251</v>
      </c>
      <c r="D56" s="1" t="s">
        <v>252</v>
      </c>
      <c r="E56" s="1" t="s">
        <v>253</v>
      </c>
    </row>
    <row r="57" spans="2:5" x14ac:dyDescent="0.25">
      <c r="C57" s="7" t="s">
        <v>254</v>
      </c>
      <c r="D57" s="6">
        <v>6.7823299831252681</v>
      </c>
      <c r="E57" s="6" t="b">
        <v>1</v>
      </c>
    </row>
    <row r="58" spans="2:5" x14ac:dyDescent="0.25">
      <c r="C58" s="7" t="s">
        <v>169</v>
      </c>
      <c r="D58" s="6">
        <v>3.8439294099872128</v>
      </c>
      <c r="E58" s="6" t="b">
        <v>1</v>
      </c>
    </row>
    <row r="61" spans="2:5" x14ac:dyDescent="0.25">
      <c r="C61" s="7" t="s">
        <v>255</v>
      </c>
      <c r="D61" s="6">
        <v>6.9273633274844188E-14</v>
      </c>
    </row>
    <row r="63" spans="2:5" ht="18.75" x14ac:dyDescent="0.3">
      <c r="B63" s="3" t="s">
        <v>207</v>
      </c>
    </row>
    <row r="65" spans="3:4" x14ac:dyDescent="0.25">
      <c r="C65" s="7" t="s">
        <v>251</v>
      </c>
      <c r="D65" s="1" t="s">
        <v>256</v>
      </c>
    </row>
    <row r="66" spans="3:4" x14ac:dyDescent="0.25">
      <c r="C66" s="7" t="s">
        <v>254</v>
      </c>
      <c r="D66" s="6">
        <v>6.786098640423881</v>
      </c>
    </row>
    <row r="67" spans="3:4" x14ac:dyDescent="0.25">
      <c r="C67" s="7" t="s">
        <v>169</v>
      </c>
      <c r="D67" s="6">
        <v>5.1413217039398962</v>
      </c>
    </row>
  </sheetData>
  <mergeCells count="46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19:D19"/>
    <mergeCell ref="C20:D20"/>
    <mergeCell ref="C21:D21"/>
    <mergeCell ref="C22:D22"/>
    <mergeCell ref="C24:I24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J4:K4"/>
    <mergeCell ref="L4:M4"/>
    <mergeCell ref="B3:M3"/>
    <mergeCell ref="P3:S3"/>
    <mergeCell ref="C41:G41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</mergeCells>
  <hyperlinks>
    <hyperlink ref="B4" location="'LinReg_Output1'!$B$10:$B$10" display="Inputs" xr:uid="{23DDF1A4-2B8C-4C59-8A03-E83321C05D0F}"/>
    <hyperlink ref="D4" location="'LinReg_Output1'!$B$45:$B$45" display="Regression Summary" xr:uid="{1D864B66-1772-4405-B4A6-F3CC2B66D9F4}"/>
    <hyperlink ref="F4" location="'LinReg_Output1'!$B$54:$B$54" display="Predictor Screening" xr:uid="{DA803BF5-F202-4358-A743-B7EE037C4060}"/>
    <hyperlink ref="H4" location="'LinReg_Output1'!$B$63:$B$63" display="Coefficients" xr:uid="{7A83E3FC-DEEE-4AB2-9133-83F447DFD719}"/>
    <hyperlink ref="J4" location="'LinReg_Stored1'!$B$10:$B$10" display="PMML Model" xr:uid="{2E1F133B-9FD8-4EE5-9043-A4706E6778A2}"/>
    <hyperlink ref="L4" location="'LinReg_TrainingScore1'!$B$10:$B$10" display="Training: Prediction Summary" xr:uid="{A99F79F3-F6F0-47F2-BFE3-30B56123068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CE9B-C2DE-4D74-9668-B4E81459BFFA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257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3</v>
      </c>
      <c r="Q5" s="4">
        <v>1</v>
      </c>
      <c r="R5" s="4">
        <v>1</v>
      </c>
      <c r="S5" s="4">
        <v>5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2308.6677952923078</v>
      </c>
    </row>
    <row r="14" spans="2:19" x14ac:dyDescent="0.25">
      <c r="C14" t="s">
        <v>213</v>
      </c>
      <c r="D14">
        <v>50.188430332441477</v>
      </c>
    </row>
    <row r="15" spans="2:19" x14ac:dyDescent="0.25">
      <c r="C15" t="s">
        <v>214</v>
      </c>
      <c r="D15">
        <v>7.0843793187859072</v>
      </c>
    </row>
    <row r="16" spans="2:19" x14ac:dyDescent="0.25">
      <c r="C16" t="s">
        <v>215</v>
      </c>
      <c r="D16">
        <v>5.6093855446468952</v>
      </c>
    </row>
    <row r="17" spans="3:4" x14ac:dyDescent="0.25">
      <c r="C17" t="s">
        <v>216</v>
      </c>
      <c r="D17">
        <v>0.14469682613098556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1'!$B$10:$B$10" display="Inputs" xr:uid="{D2528009-004C-4E9C-A42A-7C7EB9F8508B}"/>
    <hyperlink ref="D4" location="'LinReg_Output1'!$B$45:$B$45" display="Regression Summary" xr:uid="{D5295749-7AFA-4657-8F13-BA9A38540753}"/>
    <hyperlink ref="F4" location="'LinReg_Output1'!$B$54:$B$54" display="Predictor Screening" xr:uid="{373A3E88-2985-4B72-8BDE-0E3D7480CF56}"/>
    <hyperlink ref="H4" location="'LinReg_Output1'!$B$63:$B$63" display="Coefficients" xr:uid="{CEBF5485-A78A-4A4D-91C5-EA6D723CAD34}"/>
    <hyperlink ref="J4" location="'LinReg_Stored1'!$B$10:$B$10" display="PMML Model" xr:uid="{A667C20D-8D6A-4389-9A89-8267F8B499B6}"/>
    <hyperlink ref="L4" location="'LinReg_TrainingScore1'!$B$10:$B$10" display="Training: Prediction Summary" xr:uid="{F8D30CD6-1859-493B-85A9-D48088671FC0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3002-8A03-4D1D-9C4B-9E59F7F69782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257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3</v>
      </c>
      <c r="Q5" s="4">
        <v>1</v>
      </c>
      <c r="R5" s="4">
        <v>1</v>
      </c>
      <c r="S5" s="4">
        <v>5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258</v>
      </c>
    </row>
    <row r="17" spans="2:2" x14ac:dyDescent="0.25">
      <c r="B17" t="s">
        <v>185</v>
      </c>
    </row>
    <row r="18" spans="2:2" x14ac:dyDescent="0.25">
      <c r="B18" t="s">
        <v>186</v>
      </c>
    </row>
    <row r="19" spans="2:2" x14ac:dyDescent="0.25">
      <c r="B19" t="s">
        <v>259</v>
      </c>
    </row>
    <row r="20" spans="2:2" x14ac:dyDescent="0.25">
      <c r="B20" t="s">
        <v>260</v>
      </c>
    </row>
    <row r="21" spans="2:2" x14ac:dyDescent="0.25">
      <c r="B21" t="s">
        <v>189</v>
      </c>
    </row>
    <row r="22" spans="2:2" x14ac:dyDescent="0.25">
      <c r="B22" t="s">
        <v>190</v>
      </c>
    </row>
    <row r="23" spans="2:2" x14ac:dyDescent="0.25">
      <c r="B23" t="s">
        <v>191</v>
      </c>
    </row>
    <row r="24" spans="2:2" x14ac:dyDescent="0.25">
      <c r="B24" t="s">
        <v>261</v>
      </c>
    </row>
    <row r="25" spans="2:2" x14ac:dyDescent="0.25">
      <c r="B25" t="s">
        <v>262</v>
      </c>
    </row>
    <row r="26" spans="2:2" x14ac:dyDescent="0.25">
      <c r="B26" t="s">
        <v>194</v>
      </c>
    </row>
    <row r="27" spans="2:2" x14ac:dyDescent="0.25">
      <c r="B27" t="s">
        <v>195</v>
      </c>
    </row>
    <row r="28" spans="2:2" x14ac:dyDescent="0.25">
      <c r="B28" t="s">
        <v>263</v>
      </c>
    </row>
    <row r="29" spans="2:2" x14ac:dyDescent="0.25">
      <c r="B29" t="s">
        <v>197</v>
      </c>
    </row>
    <row r="30" spans="2:2" x14ac:dyDescent="0.25">
      <c r="B30" t="s">
        <v>198</v>
      </c>
    </row>
    <row r="31" spans="2:2" x14ac:dyDescent="0.25">
      <c r="B31" t="s">
        <v>264</v>
      </c>
    </row>
    <row r="32" spans="2:2" x14ac:dyDescent="0.25">
      <c r="B32" t="s">
        <v>265</v>
      </c>
    </row>
    <row r="33" spans="2:2" x14ac:dyDescent="0.25">
      <c r="B33" t="s">
        <v>201</v>
      </c>
    </row>
    <row r="34" spans="2:2" x14ac:dyDescent="0.25">
      <c r="B34" t="s">
        <v>202</v>
      </c>
    </row>
    <row r="35" spans="2:2" x14ac:dyDescent="0.25">
      <c r="B35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1'!$B$10:$B$10" display="Inputs" xr:uid="{3565D90B-42F5-43BC-B25E-A1813E58BB78}"/>
    <hyperlink ref="D4" location="'LinReg_Output1'!$B$45:$B$45" display="Regression Summary" xr:uid="{1526BAC0-90EC-4D36-B9E2-531B8CCEB0DC}"/>
    <hyperlink ref="F4" location="'LinReg_Output1'!$B$54:$B$54" display="Predictor Screening" xr:uid="{5CA07AFF-B354-49FF-A60F-73C7B0B7C7E3}"/>
    <hyperlink ref="H4" location="'LinReg_Output1'!$B$63:$B$63" display="Coefficients" xr:uid="{094ACB18-CE03-4F6C-A53B-AD5234E9BE35}"/>
    <hyperlink ref="J4" location="'LinReg_Stored1'!$B$10:$B$10" display="PMML Model" xr:uid="{90149F06-B605-4DC0-8565-8177F21D7AB4}"/>
    <hyperlink ref="L4" location="'LinReg_TrainingScore1'!$B$10:$B$10" display="Training: Prediction Summary" xr:uid="{BD7B91E0-86E3-4327-9833-1910AAD5E9A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E774-1E30-407B-A21A-D2A4B55D2401}">
  <dimension ref="B1:CV67"/>
  <sheetViews>
    <sheetView showGridLines="0" topLeftCell="A44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217</v>
      </c>
      <c r="N1" t="s">
        <v>172</v>
      </c>
      <c r="CV1" s="9" t="s">
        <v>238</v>
      </c>
    </row>
    <row r="3" spans="2:100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00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00" x14ac:dyDescent="0.25">
      <c r="P5" s="4">
        <v>5</v>
      </c>
      <c r="Q5" s="4">
        <v>1</v>
      </c>
      <c r="R5" s="4">
        <v>2</v>
      </c>
      <c r="S5" s="4">
        <v>8</v>
      </c>
    </row>
    <row r="10" spans="2:100" ht="18.75" x14ac:dyDescent="0.3">
      <c r="B10" s="3" t="s">
        <v>204</v>
      </c>
    </row>
    <row r="12" spans="2:100" x14ac:dyDescent="0.25">
      <c r="C12" s="12" t="s">
        <v>218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25">
      <c r="C13" s="17" t="s">
        <v>219</v>
      </c>
      <c r="D13" s="18"/>
      <c r="E13" s="18"/>
      <c r="F13" s="19"/>
      <c r="G13" s="20" t="s">
        <v>220</v>
      </c>
      <c r="H13" s="21"/>
      <c r="I13" s="21"/>
      <c r="J13" s="21"/>
      <c r="K13" s="22"/>
    </row>
    <row r="14" spans="2:100" x14ac:dyDescent="0.25">
      <c r="C14" s="17" t="s">
        <v>221</v>
      </c>
      <c r="D14" s="18"/>
      <c r="E14" s="18"/>
      <c r="F14" s="19"/>
      <c r="G14" s="20" t="s">
        <v>222</v>
      </c>
      <c r="H14" s="21"/>
      <c r="I14" s="21"/>
      <c r="J14" s="21"/>
      <c r="K14" s="22"/>
    </row>
    <row r="15" spans="2:100" x14ac:dyDescent="0.25">
      <c r="C15" s="17" t="s">
        <v>223</v>
      </c>
      <c r="D15" s="18"/>
      <c r="E15" s="18"/>
      <c r="F15" s="19"/>
      <c r="G15" s="20" t="s">
        <v>224</v>
      </c>
      <c r="H15" s="21"/>
      <c r="I15" s="21"/>
      <c r="J15" s="21"/>
      <c r="K15" s="22"/>
    </row>
    <row r="16" spans="2:100" x14ac:dyDescent="0.25">
      <c r="C16" s="17" t="s">
        <v>225</v>
      </c>
      <c r="D16" s="18"/>
      <c r="E16" s="18"/>
      <c r="F16" s="19"/>
      <c r="G16" s="20">
        <v>46</v>
      </c>
      <c r="H16" s="21"/>
      <c r="I16" s="21"/>
      <c r="J16" s="21"/>
      <c r="K16" s="22"/>
    </row>
    <row r="18" spans="3:9" x14ac:dyDescent="0.25">
      <c r="C18" s="12" t="s">
        <v>226</v>
      </c>
      <c r="D18" s="13"/>
      <c r="E18" s="14"/>
    </row>
    <row r="19" spans="3:9" x14ac:dyDescent="0.25">
      <c r="C19" s="17" t="s">
        <v>227</v>
      </c>
      <c r="D19" s="19"/>
      <c r="E19" s="8">
        <v>1</v>
      </c>
    </row>
    <row r="20" spans="3:9" x14ac:dyDescent="0.25">
      <c r="C20" s="17" t="s">
        <v>228</v>
      </c>
      <c r="D20" s="19"/>
      <c r="E20" s="4" t="s">
        <v>5</v>
      </c>
    </row>
    <row r="21" spans="3:9" x14ac:dyDescent="0.25">
      <c r="C21" s="17" t="s">
        <v>229</v>
      </c>
      <c r="D21" s="19"/>
      <c r="E21" s="4"/>
    </row>
    <row r="22" spans="3:9" x14ac:dyDescent="0.25">
      <c r="C22" s="17" t="s">
        <v>230</v>
      </c>
      <c r="D22" s="19"/>
      <c r="E22" s="4" t="s">
        <v>170</v>
      </c>
    </row>
    <row r="24" spans="3:9" x14ac:dyDescent="0.25">
      <c r="C24" s="12" t="s">
        <v>231</v>
      </c>
      <c r="D24" s="13"/>
      <c r="E24" s="13"/>
      <c r="F24" s="13"/>
      <c r="G24" s="13"/>
      <c r="H24" s="13"/>
      <c r="I24" s="14"/>
    </row>
    <row r="25" spans="3:9" x14ac:dyDescent="0.25">
      <c r="C25" s="17" t="s">
        <v>232</v>
      </c>
      <c r="D25" s="18"/>
      <c r="E25" s="19"/>
      <c r="F25" s="20" t="b">
        <v>0</v>
      </c>
      <c r="G25" s="21"/>
      <c r="H25" s="21"/>
      <c r="I25" s="22"/>
    </row>
    <row r="27" spans="3:9" x14ac:dyDescent="0.25">
      <c r="C27" s="12" t="s">
        <v>233</v>
      </c>
      <c r="D27" s="13"/>
      <c r="E27" s="13"/>
      <c r="F27" s="13"/>
      <c r="G27" s="13"/>
      <c r="H27" s="13"/>
      <c r="I27" s="14"/>
    </row>
    <row r="28" spans="3:9" x14ac:dyDescent="0.25">
      <c r="C28" s="17" t="s">
        <v>234</v>
      </c>
      <c r="D28" s="18"/>
      <c r="E28" s="19"/>
      <c r="F28" s="20" t="b">
        <v>1</v>
      </c>
      <c r="G28" s="21"/>
      <c r="H28" s="21"/>
      <c r="I28" s="22"/>
    </row>
    <row r="30" spans="3:9" x14ac:dyDescent="0.25">
      <c r="C30" s="12" t="s">
        <v>235</v>
      </c>
      <c r="D30" s="13"/>
      <c r="E30" s="13"/>
      <c r="F30" s="13"/>
      <c r="G30" s="13"/>
      <c r="H30" s="13"/>
      <c r="I30" s="14"/>
    </row>
    <row r="31" spans="3:9" x14ac:dyDescent="0.25">
      <c r="C31" s="17" t="s">
        <v>236</v>
      </c>
      <c r="D31" s="18"/>
      <c r="E31" s="19"/>
      <c r="F31" s="20" t="b">
        <v>0</v>
      </c>
      <c r="G31" s="21"/>
      <c r="H31" s="21"/>
      <c r="I31" s="22"/>
    </row>
    <row r="32" spans="3:9" x14ac:dyDescent="0.25">
      <c r="C32" s="17" t="s">
        <v>237</v>
      </c>
      <c r="D32" s="18"/>
      <c r="E32" s="19"/>
      <c r="F32" s="20" t="b">
        <v>0</v>
      </c>
      <c r="G32" s="21"/>
      <c r="H32" s="21"/>
      <c r="I32" s="22"/>
    </row>
    <row r="33" spans="2:9" x14ac:dyDescent="0.25">
      <c r="C33" s="17" t="s">
        <v>239</v>
      </c>
      <c r="D33" s="18"/>
      <c r="E33" s="19"/>
      <c r="F33" s="20" t="b">
        <v>0</v>
      </c>
      <c r="G33" s="21"/>
      <c r="H33" s="21"/>
      <c r="I33" s="22"/>
    </row>
    <row r="35" spans="2:9" x14ac:dyDescent="0.25">
      <c r="C35" s="12" t="s">
        <v>240</v>
      </c>
      <c r="D35" s="13"/>
      <c r="E35" s="13"/>
      <c r="F35" s="13"/>
      <c r="G35" s="13"/>
      <c r="H35" s="13"/>
      <c r="I35" s="14"/>
    </row>
    <row r="36" spans="2:9" x14ac:dyDescent="0.25">
      <c r="C36" s="17" t="s">
        <v>241</v>
      </c>
      <c r="D36" s="18"/>
      <c r="E36" s="19"/>
      <c r="F36" s="20" t="b">
        <v>0</v>
      </c>
      <c r="G36" s="21"/>
      <c r="H36" s="21"/>
      <c r="I36" s="22"/>
    </row>
    <row r="37" spans="2:9" x14ac:dyDescent="0.25">
      <c r="C37" s="17" t="s">
        <v>242</v>
      </c>
      <c r="D37" s="18"/>
      <c r="E37" s="19"/>
      <c r="F37" s="20" t="b">
        <v>0</v>
      </c>
      <c r="G37" s="21"/>
      <c r="H37" s="21"/>
      <c r="I37" s="22"/>
    </row>
    <row r="38" spans="2:9" x14ac:dyDescent="0.25">
      <c r="C38" s="17" t="s">
        <v>243</v>
      </c>
      <c r="D38" s="18"/>
      <c r="E38" s="19"/>
      <c r="F38" s="20" t="b">
        <v>0</v>
      </c>
      <c r="G38" s="21"/>
      <c r="H38" s="21"/>
      <c r="I38" s="22"/>
    </row>
    <row r="39" spans="2:9" x14ac:dyDescent="0.25">
      <c r="C39" s="17" t="s">
        <v>244</v>
      </c>
      <c r="D39" s="18"/>
      <c r="E39" s="19"/>
      <c r="F39" s="20" t="b">
        <v>0</v>
      </c>
      <c r="G39" s="21"/>
      <c r="H39" s="21"/>
      <c r="I39" s="22"/>
    </row>
    <row r="41" spans="2:9" x14ac:dyDescent="0.25">
      <c r="C41" s="12" t="s">
        <v>245</v>
      </c>
      <c r="D41" s="13"/>
      <c r="E41" s="13"/>
      <c r="F41" s="13"/>
      <c r="G41" s="14"/>
    </row>
    <row r="42" spans="2:9" x14ac:dyDescent="0.25">
      <c r="C42" s="15" t="s">
        <v>246</v>
      </c>
      <c r="D42" s="16"/>
      <c r="E42" s="16"/>
      <c r="F42" s="16"/>
      <c r="G42" s="11"/>
    </row>
    <row r="45" spans="2:9" ht="18.75" x14ac:dyDescent="0.3">
      <c r="B45" s="3" t="s">
        <v>205</v>
      </c>
    </row>
    <row r="47" spans="2:9" x14ac:dyDescent="0.25">
      <c r="C47" s="7" t="s">
        <v>210</v>
      </c>
      <c r="D47" s="1" t="s">
        <v>211</v>
      </c>
    </row>
    <row r="48" spans="2:9" x14ac:dyDescent="0.25">
      <c r="C48" s="7" t="s">
        <v>247</v>
      </c>
      <c r="D48" s="6">
        <v>44</v>
      </c>
    </row>
    <row r="49" spans="2:5" x14ac:dyDescent="0.25">
      <c r="C49" s="7" t="s">
        <v>216</v>
      </c>
      <c r="D49" s="6">
        <v>7.0419836120243162E-2</v>
      </c>
    </row>
    <row r="50" spans="2:5" x14ac:dyDescent="0.25">
      <c r="C50" s="7" t="s">
        <v>248</v>
      </c>
      <c r="D50" s="6">
        <v>4.9293014213884989E-2</v>
      </c>
    </row>
    <row r="51" spans="2:5" x14ac:dyDescent="0.25">
      <c r="C51" s="7" t="s">
        <v>249</v>
      </c>
      <c r="D51" s="6">
        <v>0.46741552368465145</v>
      </c>
    </row>
    <row r="52" spans="2:5" x14ac:dyDescent="0.25">
      <c r="C52" s="7" t="s">
        <v>250</v>
      </c>
      <c r="D52" s="6">
        <v>9.6129999583814651</v>
      </c>
    </row>
    <row r="54" spans="2:5" ht="18.75" x14ac:dyDescent="0.3">
      <c r="B54" s="3" t="s">
        <v>206</v>
      </c>
    </row>
    <row r="56" spans="2:5" x14ac:dyDescent="0.25">
      <c r="C56" s="7" t="s">
        <v>251</v>
      </c>
      <c r="D56" s="1" t="s">
        <v>252</v>
      </c>
      <c r="E56" s="1" t="s">
        <v>253</v>
      </c>
    </row>
    <row r="57" spans="2:5" x14ac:dyDescent="0.25">
      <c r="C57" s="7" t="s">
        <v>254</v>
      </c>
      <c r="D57" s="6">
        <v>5.7082170377600381</v>
      </c>
      <c r="E57" s="6" t="b">
        <v>1</v>
      </c>
    </row>
    <row r="58" spans="2:5" x14ac:dyDescent="0.25">
      <c r="C58" s="7" t="s">
        <v>5</v>
      </c>
      <c r="D58" s="6">
        <v>34.94273874498105</v>
      </c>
      <c r="E58" s="6" t="b">
        <v>1</v>
      </c>
    </row>
    <row r="61" spans="2:5" x14ac:dyDescent="0.25">
      <c r="C61" s="7" t="s">
        <v>255</v>
      </c>
      <c r="D61" s="6">
        <v>3.5689954270303725E-13</v>
      </c>
    </row>
    <row r="63" spans="2:5" ht="18.75" x14ac:dyDescent="0.3">
      <c r="B63" s="3" t="s">
        <v>207</v>
      </c>
    </row>
    <row r="65" spans="3:4" x14ac:dyDescent="0.25">
      <c r="C65" s="7" t="s">
        <v>251</v>
      </c>
      <c r="D65" s="1" t="s">
        <v>256</v>
      </c>
    </row>
    <row r="66" spans="3:4" x14ac:dyDescent="0.25">
      <c r="C66" s="7" t="s">
        <v>254</v>
      </c>
      <c r="D66" s="6">
        <v>0.54183174289897917</v>
      </c>
    </row>
    <row r="67" spans="3:4" x14ac:dyDescent="0.25">
      <c r="C67" s="7" t="s">
        <v>5</v>
      </c>
      <c r="D67" s="6">
        <v>2.9017169627855714E-2</v>
      </c>
    </row>
  </sheetData>
  <mergeCells count="46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19:D19"/>
    <mergeCell ref="C20:D20"/>
    <mergeCell ref="C21:D21"/>
    <mergeCell ref="C22:D22"/>
    <mergeCell ref="C24:I24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J4:K4"/>
    <mergeCell ref="L4:M4"/>
    <mergeCell ref="B3:M3"/>
    <mergeCell ref="P3:S3"/>
    <mergeCell ref="C41:G41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</mergeCells>
  <hyperlinks>
    <hyperlink ref="B4" location="'LinReg_Output'!$B$10:$B$10" display="Inputs" xr:uid="{7B9A849B-D9ED-433E-BFEE-4B47804EE8FA}"/>
    <hyperlink ref="D4" location="'LinReg_Output'!$B$45:$B$45" display="Regression Summary" xr:uid="{2C6C43B7-C290-4733-9365-0F1C7AFFA841}"/>
    <hyperlink ref="F4" location="'LinReg_Output'!$B$54:$B$54" display="Predictor Screening" xr:uid="{9A8A98B1-AC82-4662-9F52-3BD90F595C85}"/>
    <hyperlink ref="H4" location="'LinReg_Output'!$B$63:$B$63" display="Coefficients" xr:uid="{289C57B4-B88F-4710-9A16-599DECA3BAE3}"/>
    <hyperlink ref="J4" location="'LinReg_Stored'!$B$10:$B$10" display="PMML Model" xr:uid="{62461F77-B777-48C9-970C-52F3B157BC8E}"/>
    <hyperlink ref="L4" location="'LinReg_TrainingScore'!$B$10:$B$10" display="Training: Prediction Summary" xr:uid="{B8C113B7-1E33-40BF-A0B3-D525FE3D29B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E293-2ECC-41EC-B542-83556DB86E00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209</v>
      </c>
      <c r="N1" t="s">
        <v>172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5</v>
      </c>
      <c r="Q5" s="4">
        <v>1</v>
      </c>
      <c r="R5" s="4">
        <v>2</v>
      </c>
      <c r="S5" s="4">
        <v>8</v>
      </c>
    </row>
    <row r="10" spans="2:19" ht="18.75" x14ac:dyDescent="0.3">
      <c r="B10" s="3" t="s">
        <v>208</v>
      </c>
    </row>
    <row r="12" spans="2:19" x14ac:dyDescent="0.25">
      <c r="C12" t="s">
        <v>210</v>
      </c>
      <c r="D12" t="s">
        <v>211</v>
      </c>
    </row>
    <row r="13" spans="2:19" x14ac:dyDescent="0.25">
      <c r="C13" t="s">
        <v>212</v>
      </c>
      <c r="D13">
        <v>9.6129999583814563</v>
      </c>
    </row>
    <row r="14" spans="2:19" x14ac:dyDescent="0.25">
      <c r="C14" t="s">
        <v>213</v>
      </c>
      <c r="D14">
        <v>0.20897825996481426</v>
      </c>
    </row>
    <row r="15" spans="2:19" x14ac:dyDescent="0.25">
      <c r="C15" t="s">
        <v>214</v>
      </c>
      <c r="D15">
        <v>0.45714140040562312</v>
      </c>
    </row>
    <row r="16" spans="2:19" x14ac:dyDescent="0.25">
      <c r="C16" t="s">
        <v>215</v>
      </c>
      <c r="D16">
        <v>0.40193074791952532</v>
      </c>
    </row>
    <row r="17" spans="3:4" x14ac:dyDescent="0.25">
      <c r="C17" t="s">
        <v>216</v>
      </c>
      <c r="D17">
        <v>7.0419836120244161E-2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B3AEAEE1-8653-4A6C-83E4-27875528C332}"/>
    <hyperlink ref="D4" location="'LinReg_Output'!$B$45:$B$45" display="Regression Summary" xr:uid="{4FCF2B33-8CAC-4EA2-95D2-DE65B99454A6}"/>
    <hyperlink ref="F4" location="'LinReg_Output'!$B$54:$B$54" display="Predictor Screening" xr:uid="{81B84192-4571-45E0-9F45-449A00CE3906}"/>
    <hyperlink ref="H4" location="'LinReg_Output'!$B$63:$B$63" display="Coefficients" xr:uid="{ACC754F9-4AD8-4D1E-B860-A8350C15E008}"/>
    <hyperlink ref="J4" location="'LinReg_Stored'!$B$10:$B$10" display="PMML Model" xr:uid="{3DF5025A-A3C2-4725-A4F4-702D07FB6303}"/>
    <hyperlink ref="L4" location="'LinReg_TrainingScore'!$B$10:$B$10" display="Training: Prediction Summary" xr:uid="{5D5F6FC5-43C4-419E-9CB6-359C7FEA23E5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CB6-3704-4C84-B3B1-3F32D5B098A3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171</v>
      </c>
      <c r="N1" t="s">
        <v>172</v>
      </c>
    </row>
    <row r="3" spans="2:19" x14ac:dyDescent="0.25">
      <c r="B3" s="12" t="s">
        <v>173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P3" s="12" t="s">
        <v>174</v>
      </c>
      <c r="Q3" s="13"/>
      <c r="R3" s="13"/>
      <c r="S3" s="14"/>
    </row>
    <row r="4" spans="2:19" x14ac:dyDescent="0.25">
      <c r="B4" s="10" t="s">
        <v>204</v>
      </c>
      <c r="C4" s="11"/>
      <c r="D4" s="10" t="s">
        <v>205</v>
      </c>
      <c r="E4" s="11"/>
      <c r="F4" s="10" t="s">
        <v>206</v>
      </c>
      <c r="G4" s="11"/>
      <c r="H4" s="10" t="s">
        <v>207</v>
      </c>
      <c r="I4" s="11"/>
      <c r="J4" s="10" t="s">
        <v>179</v>
      </c>
      <c r="K4" s="11"/>
      <c r="L4" s="10" t="s">
        <v>208</v>
      </c>
      <c r="M4" s="11"/>
      <c r="P4" s="5" t="s">
        <v>175</v>
      </c>
      <c r="Q4" s="5" t="s">
        <v>176</v>
      </c>
      <c r="R4" s="5" t="s">
        <v>177</v>
      </c>
      <c r="S4" s="5" t="s">
        <v>178</v>
      </c>
    </row>
    <row r="5" spans="2:19" x14ac:dyDescent="0.25">
      <c r="P5" s="4">
        <v>5</v>
      </c>
      <c r="Q5" s="4">
        <v>1</v>
      </c>
      <c r="R5" s="4">
        <v>2</v>
      </c>
      <c r="S5" s="4">
        <v>8</v>
      </c>
    </row>
    <row r="10" spans="2:19" ht="18.75" x14ac:dyDescent="0.3">
      <c r="B10" s="3" t="s">
        <v>179</v>
      </c>
    </row>
    <row r="12" spans="2:19" x14ac:dyDescent="0.25">
      <c r="B12" t="s">
        <v>180</v>
      </c>
    </row>
    <row r="13" spans="2:19" x14ac:dyDescent="0.25">
      <c r="B13" t="s">
        <v>181</v>
      </c>
    </row>
    <row r="14" spans="2:19" x14ac:dyDescent="0.25">
      <c r="B14" t="s">
        <v>182</v>
      </c>
    </row>
    <row r="15" spans="2:19" x14ac:dyDescent="0.25">
      <c r="B15" t="s">
        <v>183</v>
      </c>
    </row>
    <row r="16" spans="2:19" x14ac:dyDescent="0.25">
      <c r="B16" t="s">
        <v>184</v>
      </c>
    </row>
    <row r="17" spans="2:2" x14ac:dyDescent="0.25">
      <c r="B17" t="s">
        <v>185</v>
      </c>
    </row>
    <row r="18" spans="2:2" x14ac:dyDescent="0.25">
      <c r="B18" t="s">
        <v>186</v>
      </c>
    </row>
    <row r="19" spans="2:2" x14ac:dyDescent="0.25">
      <c r="B19" t="s">
        <v>187</v>
      </c>
    </row>
    <row r="20" spans="2:2" x14ac:dyDescent="0.25">
      <c r="B20" t="s">
        <v>188</v>
      </c>
    </row>
    <row r="21" spans="2:2" x14ac:dyDescent="0.25">
      <c r="B21" t="s">
        <v>189</v>
      </c>
    </row>
    <row r="22" spans="2:2" x14ac:dyDescent="0.25">
      <c r="B22" t="s">
        <v>190</v>
      </c>
    </row>
    <row r="23" spans="2:2" x14ac:dyDescent="0.25">
      <c r="B23" t="s">
        <v>191</v>
      </c>
    </row>
    <row r="24" spans="2:2" x14ac:dyDescent="0.25">
      <c r="B24" t="s">
        <v>192</v>
      </c>
    </row>
    <row r="25" spans="2:2" x14ac:dyDescent="0.25">
      <c r="B25" t="s">
        <v>193</v>
      </c>
    </row>
    <row r="26" spans="2:2" x14ac:dyDescent="0.25">
      <c r="B26" t="s">
        <v>194</v>
      </c>
    </row>
    <row r="27" spans="2:2" x14ac:dyDescent="0.25">
      <c r="B27" t="s">
        <v>195</v>
      </c>
    </row>
    <row r="28" spans="2:2" x14ac:dyDescent="0.25">
      <c r="B28" t="s">
        <v>196</v>
      </c>
    </row>
    <row r="29" spans="2:2" x14ac:dyDescent="0.25">
      <c r="B29" t="s">
        <v>197</v>
      </c>
    </row>
    <row r="30" spans="2:2" x14ac:dyDescent="0.25">
      <c r="B30" t="s">
        <v>198</v>
      </c>
    </row>
    <row r="31" spans="2:2" x14ac:dyDescent="0.25">
      <c r="B31" t="s">
        <v>199</v>
      </c>
    </row>
    <row r="32" spans="2:2" x14ac:dyDescent="0.25">
      <c r="B32" t="s">
        <v>200</v>
      </c>
    </row>
    <row r="33" spans="2:2" x14ac:dyDescent="0.25">
      <c r="B33" t="s">
        <v>201</v>
      </c>
    </row>
    <row r="34" spans="2:2" x14ac:dyDescent="0.25">
      <c r="B34" t="s">
        <v>202</v>
      </c>
    </row>
    <row r="35" spans="2:2" x14ac:dyDescent="0.25">
      <c r="B35" t="s">
        <v>203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9D2EB606-1950-49EE-AE0C-BDB6F2E798BB}"/>
    <hyperlink ref="D4" location="'LinReg_Output'!$B$45:$B$45" display="Regression Summary" xr:uid="{1EC2825A-5AC2-4075-8FE6-3C000C31B6BC}"/>
    <hyperlink ref="F4" location="'LinReg_Output'!$B$54:$B$54" display="Predictor Screening" xr:uid="{D479F1BE-FF68-4D6E-AE87-7308E3168B1D}"/>
    <hyperlink ref="H4" location="'LinReg_Output'!$B$63:$B$63" display="Coefficients" xr:uid="{FC9D40CF-C4D7-4298-A329-E81608E8D3CF}"/>
    <hyperlink ref="J4" location="'LinReg_Stored'!$B$10:$B$10" display="PMML Model" xr:uid="{E2A1D2AE-FFE8-4D5D-A1BC-B43FB1AD2D6D}"/>
    <hyperlink ref="L4" location="'LinReg_TrainingScore'!$B$10:$B$10" display="Training: Prediction Summary" xr:uid="{D180CA3B-43A0-4F63-9005-05B3784F7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crp_cleandata (1).csv</vt:lpstr>
      <vt:lpstr>LinReg_Output4</vt:lpstr>
      <vt:lpstr>LinReg_TrainingScore4</vt:lpstr>
      <vt:lpstr>LinReg_Stored4</vt:lpstr>
      <vt:lpstr>LinReg_Output3</vt:lpstr>
      <vt:lpstr>LinReg_TrainingScore3</vt:lpstr>
      <vt:lpstr>LinReg_Stored3</vt:lpstr>
      <vt:lpstr>LinReg_Output2</vt:lpstr>
      <vt:lpstr>LinReg_TrainingScore2</vt:lpstr>
      <vt:lpstr>LinReg_Stored2</vt:lpstr>
      <vt:lpstr>LinReg_Output1</vt:lpstr>
      <vt:lpstr>LinReg_TrainingScore1</vt:lpstr>
      <vt:lpstr>LinReg_Stored1</vt:lpstr>
      <vt:lpstr>LinReg_Output</vt:lpstr>
      <vt:lpstr>LinReg_TrainingScore</vt:lpstr>
      <vt:lpstr>LinReg_Stored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Koram Venkateswarlu</cp:lastModifiedBy>
  <dcterms:created xsi:type="dcterms:W3CDTF">2016-10-13T02:44:10Z</dcterms:created>
  <dcterms:modified xsi:type="dcterms:W3CDTF">2019-01-22T13:57:33Z</dcterms:modified>
</cp:coreProperties>
</file>