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oram.v\Downloads\DATA SCIENCE\Predictive Modeling and Analytics\week 1\"/>
    </mc:Choice>
  </mc:AlternateContent>
  <xr:revisionPtr revIDLastSave="0" documentId="13_ncr:1_{92A5EE74-0829-465E-86AF-5A6E58312192}" xr6:coauthVersionLast="38" xr6:coauthVersionMax="38" xr10:uidLastSave="{00000000-0000-0000-0000-000000000000}"/>
  <bookViews>
    <workbookView xWindow="240" yWindow="240" windowWidth="25365" windowHeight="15765" tabRatio="500" activeTab="2" xr2:uid="{00000000-000D-0000-FFFF-FFFF00000000}"/>
  </bookViews>
  <sheets>
    <sheet name="boulder-original.csv" sheetId="1" r:id="rId1"/>
    <sheet name="STDPartition" sheetId="11" r:id="rId2"/>
    <sheet name="LinReg_Output3" sheetId="15" r:id="rId3"/>
    <sheet name="LinReg_TrainingScore3" sheetId="14" r:id="rId4"/>
    <sheet name="LinReg_ValidationScore" sheetId="13" r:id="rId5"/>
    <sheet name="LinReg_Stored3" sheetId="12" r:id="rId6"/>
    <sheet name="LinReg_Output2" sheetId="10" r:id="rId7"/>
    <sheet name="LinReg_TrainingScore2" sheetId="9" r:id="rId8"/>
    <sheet name="LinReg_Stored2" sheetId="8" r:id="rId9"/>
    <sheet name="LinReg_Output1" sheetId="7" r:id="rId10"/>
    <sheet name="LinReg_TrainingScore1" sheetId="6" r:id="rId11"/>
    <sheet name="LinReg_Stored1" sheetId="5" r:id="rId12"/>
    <sheet name="LinReg_Output" sheetId="4" r:id="rId13"/>
    <sheet name="LinReg_TrainingScore" sheetId="3" r:id="rId14"/>
    <sheet name="LinReg_Stored" sheetId="2" r:id="rId15"/>
  </sheets>
  <definedNames>
    <definedName name="xlm_701_1" localSheetId="0" hidden="1">"'{""wkbk"":""house_pricing.xlsx"",""wksheet"":""boulder-original.csv"",""data_range"":""$A$1:$M$315"",""has_header"":true,""firstRow"":1,""rows"":314,""train_rows"":314,""validation_rows"":0,""test_rows"":0,""isPartitionSheet"":false,""partitionData"":false,""trainDetailRpt"":false,""t"</definedName>
    <definedName name="xlm_701_1" localSheetId="1" hidden="1">"'{""wkbk"":""house_pricing.xlsx"",""wksheet"":""STDPartition"",""data_range"":"""",""has_header"":true,""firstRow"":-1,""rows"":314,""train_rows"":188,""validation_rows"":126,""test_rows"":0,""trainingDataRange"":""$C$37:$O$224"",""validationDataRange"":""$C$225:$O$350"",""allDataRange"":"</definedName>
    <definedName name="xlm_701_2" localSheetId="0" hidden="1">"'rainSummaryRpt"":true,""trainLiftChart"":false,""trainROCCurve"":false,""newDataWorksheet"":false,""newDataDatabase"":false,""rescalerParams"":{""technique"":null,""correction"":null,""normType"":null,""rescale"":false},""estimatorParams"":{""fitIntercept"":true},""modelParams"""</definedName>
    <definedName name="xlm_701_2" localSheetId="1" hidden="1">"'""$C$36:$O$350"",""isPartitionSheet"":true,""partitionData"":false,""trainDetailRpt"":false,""trainSummaryRpt"":true,""trainLiftChart"":false,""trainROCCurve"":false,""validationDetailRpt"":false,""validationSummaryRpt"":true,""validationLiftChart"":false,""validROCCurve"":fa"</definedName>
    <definedName name="xlm_701_3" localSheetId="0" hidden="1">"':null,""displayParams"":{""showVarCovar"":false,""showMulticollinearity"":false,""showDetailedCoefficients"":false,""showANOVA"":false,""showDetailedResiduals"":false,""showInfluenceDiagnostics"":false,""showPredictionIntervals"":false},""fsParams"":{""selectVariables"":fal"</definedName>
    <definedName name="xlm_701_3" localSheetId="1" hidden="1">"'lse,""newDataWorksheet"":false,""newDataDatabase"":false,""rescalerParams"":{""technique"":null,""correction"":null,""normType"":null,""rescale"":false},""estimatorParams"":{""fitIntercept"":true},""modelParams"":null,""displayParams"":{""showVarCovar"":false,""showMulticollinea"</definedName>
    <definedName name="xlm_701_4" localSheetId="0" hidden="1">"'se,""fsMethod"":null,""fIn"":null,""fOut"":null,""numSubsets"":null,""maxSubsetSize"":null},""varSelectionOnly"":false}"</definedName>
    <definedName name="xlm_701_4" localSheetId="1" hidden="1">"'rity"":false,""showDetailedCoefficients"":false,""showANOVA"":false,""showDetailedResiduals"":false,""showInfluenceDiagnostics"":false,""showPredictionIntervals"":false},""fsParams"":{""selectVariables"":false,""fsMethod"":null,""fIn"":null,""fOut"":null,""numSubsets"":null,""m"</definedName>
    <definedName name="xlm_701_5" localSheetId="1" hidden="1">"'axSubsetSize"":null},""varSelectionOnly"":false}"</definedName>
    <definedName name="xlm_90_1" localSheetId="0" hidden="1">"'{""wkbk"":""house_pricing.xlsx"",""wksheet"":""boulder-original.csv"",""data_range"":""$A$1:$M$315"",""has_header"":true,""input_cols"":[{""varName"":""LIST.PRICE""},{""varName"":""SQFT""},{""varName"":""HOME.TYPE""},{""varName"":""BEDS""},{""varName"":""BATHS""},{""varName"":""YEAR.BUILT""},{"</definedName>
    <definedName name="xlm_90_2" localSheetId="0" hidden="1">"'""varName"":""DAYS.ON.MARKET""},{""varName"":""PARKING.TYPE""},{""varName"":""ZIP""},{""varName"":""SQFT*PARKING.TYPE""},{""varName"":""LOG.PRICE""},{""varName"":""LOG.SQFT""}],""cat_cols"":[],""firstRow"":1,""rows"":314,""isPartitionSheet"":false,""type"":1,""usePartitionVar"":false,""part"</definedName>
    <definedName name="xlm_90_3" localSheetId="0" hidden="1">"'itionVar"":null,""useRandomRows"":true,""partitionCode"":0,""setSeed"":true,""seedValue"":12345,""trainPct"":60,""validationPct"":40,""testPct"":0}"</definedName>
    <definedName name="xlm_pdnc_1" localSheetId="0" hidden="1">"'{""input_cols"":[{""varName"":""LOG.SQFT""}],""cat_cols"":[],""output_var"":{""varName"":""LOG.PRICE""}}"</definedName>
    <definedName name="xlm_pdnc_1" localSheetId="1" hidden="1">"'{""input_cols"":[{""varName"":""SQFT""}],""cat_cols"":[],""output_var"":{""varName"":""LIST.PRICE""}}"</definedName>
    <definedName name="XLMPartitionAllData" localSheetId="1" hidden="1">"$C$36:$O$350"</definedName>
    <definedName name="XLMPartitionTrainingData" localSheetId="1" hidden="1">"$C$37:$O$224"</definedName>
    <definedName name="XLMPartitionType" localSheetId="1" hidden="1">0</definedName>
    <definedName name="XLMPartitionValidationData" localSheetId="1" hidden="1">"$C$225:$O$350"</definedName>
    <definedName name="XLMPartitionVariableNames" localSheetId="1" hidden="1">"$C$36:$O$36"</definedName>
    <definedName name="XLMPMMLModelRange" localSheetId="14" hidden="1">"$B$12:$B$35"</definedName>
    <definedName name="XLMPMMLModelRange" localSheetId="11" hidden="1">"$B$12:$B$38"</definedName>
    <definedName name="XLMPMMLModelRange" localSheetId="8" hidden="1">"$B$12:$B$35"</definedName>
    <definedName name="XLMPMMLModelRange" localSheetId="5" hidden="1">"$B$12:$B$35"</definedName>
    <definedName name="XLMRasonModelRange" localSheetId="12" hidden="1">"CV1:CV1"</definedName>
    <definedName name="XLMRasonModelRange" localSheetId="9" hidden="1">"CV1:CV1"</definedName>
    <definedName name="XLMRasonModelRange" localSheetId="6" hidden="1">"CV1:CV1"</definedName>
    <definedName name="XLMRasonModelRange" localSheetId="2" hidden="1">"CV1:CV1"</definedName>
    <definedName name="XLMRasonModelRange" localSheetId="1" hidden="1">"CV1:CV1"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" i="1" l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7" i="1"/>
  <c r="M277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1" i="1"/>
  <c r="M301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09" i="1"/>
  <c r="M309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M3" i="1"/>
  <c r="M2" i="1"/>
  <c r="L3" i="1"/>
  <c r="L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" i="1"/>
  <c r="K2" i="1"/>
</calcChain>
</file>

<file path=xl/sharedStrings.xml><?xml version="1.0" encoding="utf-8"?>
<sst xmlns="http://schemas.openxmlformats.org/spreadsheetml/2006/main" count="1654" uniqueCount="468">
  <si>
    <t>LIST.PRICE</t>
  </si>
  <si>
    <t>SQFT</t>
  </si>
  <si>
    <t>HOME.TYPE</t>
  </si>
  <si>
    <t>BEDS</t>
  </si>
  <si>
    <t>BATHS</t>
  </si>
  <si>
    <t>LOT.SIZE</t>
  </si>
  <si>
    <t>YEAR.BUILT</t>
  </si>
  <si>
    <t>DAYS.ON.MARKET</t>
  </si>
  <si>
    <t>PARKING.TYPE</t>
  </si>
  <si>
    <t>ZIP</t>
  </si>
  <si>
    <t>Single Family Residential</t>
  </si>
  <si>
    <t>Condo</t>
  </si>
  <si>
    <t>NA</t>
  </si>
  <si>
    <t>Townhouse</t>
  </si>
  <si>
    <t>SQFT*PARKING.TYPE</t>
  </si>
  <si>
    <t>Data Mining: Linear Regression - Stored Model</t>
  </si>
  <si>
    <t>Date: 21-Jan-2019 12:03:34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</si>
  <si>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</si>
  <si>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</si>
  <si>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</si>
  <si>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</si>
  <si>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</si>
  <si>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</si>
  <si>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</si>
  <si>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</si>
  <si>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</si>
  <si>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2018 Frontline Systems Inc." description="RegressionModel"&gt;</t>
  </si>
  <si>
    <t>&lt;Application name="XLMinerSDK" version="18.1.1.0"/&gt;</t>
  </si>
  <si>
    <t>&lt;Timestamp&gt;2019-1-21 12:3:34&lt;/Timestamp&gt;</t>
  </si>
  <si>
    <t>&lt;/Header&gt;</t>
  </si>
  <si>
    <t>&lt;DataDictionary numberOfFields="2"&gt;</t>
  </si>
  <si>
    <t>&lt;DataField optype="continuous" dataType="double" name="SQFT"/&gt;</t>
  </si>
  <si>
    <t>&lt;DataField optype="continuous" dataType="double" name="LIST.PRICE"/&gt;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</si>
  <si>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</si>
  <si>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</si>
  <si>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</si>
  <si>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name="LIST.PRICE" usageType="predicted"/&gt;</t>
  </si>
  <si>
    <t>&lt;MiningField name="SQFT" usageType="active"/&gt;</t>
  </si>
  <si>
    <t>&lt;/MiningSchema&gt;</t>
  </si>
  <si>
    <t>&lt;Output&gt;</t>
  </si>
  <si>
    <t>&lt;OutputField optype="continuous" dataType="double" name="Predicted_LIST.PRICE" feature="predictedValue"/&gt;</t>
  </si>
  <si>
    <t>&lt;/Output&gt;</t>
  </si>
  <si>
    <t>&lt;LocalTransformations/&gt;</t>
  </si>
  <si>
    <t>&lt;RegressionTable intercept="-124.71878698725685"&gt;</t>
  </si>
  <si>
    <t>&lt;NumericPredictor name="SQFT" exponent="1" coefficient="0.42681917870127106"/&gt;</t>
  </si>
  <si>
    <t>&lt;/RegressionTable&gt;</t>
  </si>
  <si>
    <t>&lt;/RegressionModel&gt;</t>
  </si>
  <si>
    <t>&lt;/PMML&gt;</t>
  </si>
  <si>
    <t>Inputs</t>
  </si>
  <si>
    <t>Regression Summary</t>
  </si>
  <si>
    <t>Predictor Screening</t>
  </si>
  <si>
    <t>Coefficients</t>
  </si>
  <si>
    <t>Training: Prediction Summary</t>
  </si>
  <si>
    <t>Data Mining: Linear Regression - Prediction of Training Data</t>
  </si>
  <si>
    <t>Metric</t>
  </si>
  <si>
    <t>Value</t>
  </si>
  <si>
    <t>SSE</t>
  </si>
  <si>
    <t>MSE</t>
  </si>
  <si>
    <t>RMSE</t>
  </si>
  <si>
    <t>MAD</t>
  </si>
  <si>
    <t>R2</t>
  </si>
  <si>
    <t>Data Mining: Linear Regression</t>
  </si>
  <si>
    <t>Data</t>
  </si>
  <si>
    <t>Workbook</t>
  </si>
  <si>
    <t>house_pricing.xlsx</t>
  </si>
  <si>
    <t>Worksheet</t>
  </si>
  <si>
    <t>boulder-original.csv</t>
  </si>
  <si>
    <t>Data Range</t>
  </si>
  <si>
    <t>$A$1:$K$315</t>
  </si>
  <si>
    <t># Records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</si>
  <si>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</si>
  <si>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</si>
  <si>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</si>
  <si>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</si>
  <si>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</si>
  <si>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</si>
  <si>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</si>
  <si>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</si>
  <si>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</si>
  <si>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Regression Model: Reporting Parameters</t>
  </si>
  <si>
    <t>Variance-Covariance Matrix</t>
  </si>
  <si>
    <t>Multicollinearity Diagnostic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</si>
  <si>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</si>
  <si>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Analysis of Coefficients</t>
  </si>
  <si>
    <t>Linear Regression: Reporting Parameters</t>
  </si>
  <si>
    <t>ANOVA</t>
  </si>
  <si>
    <t>Detailed Residuals</t>
  </si>
  <si>
    <t>Influence Diagnostic</t>
  </si>
  <si>
    <t>Confidence/Prediction Intervals</t>
  </si>
  <si>
    <t>Output Options</t>
  </si>
  <si>
    <t>Summary report of scoring on training data</t>
  </si>
  <si>
    <t>Residual DF</t>
  </si>
  <si>
    <t>Adjusted R2</t>
  </si>
  <si>
    <t>Std. Error Estimate</t>
  </si>
  <si>
    <t>RSS</t>
  </si>
  <si>
    <t>Predictor</t>
  </si>
  <si>
    <t>Criteria</t>
  </si>
  <si>
    <t>Included</t>
  </si>
  <si>
    <t>Intercept</t>
  </si>
  <si>
    <t>Tolerance for entering the model</t>
  </si>
  <si>
    <t>Estimate</t>
  </si>
  <si>
    <t>Date: 21-Jan-2019 12:04:37</t>
  </si>
  <si>
    <t>&lt;Timestamp&gt;2019-1-21 12:4:37&lt;/Timestamp&gt;</t>
  </si>
  <si>
    <t>&lt;DataDictionary numberOfFields="3"&gt;</t>
  </si>
  <si>
    <t>&lt;DataField optype="continuous" dataType="double" name="SQFT*PARKING.TYPE"/&gt;</t>
  </si>
  <si>
    <t>&lt;MiningField name="SQFT*PARKING.TYPE" usageType="active"/&gt;</t>
  </si>
  <si>
    <t>&lt;RegressionTable intercept="-134.51497211754284"&gt;</t>
  </si>
  <si>
    <t>&lt;NumericPredictor name="SQFT" exponent="1" coefficient="0.47258092930815909"/&gt;</t>
  </si>
  <si>
    <t>&lt;NumericPredictor name="SQFT*PARKING.TYPE" exponent="1" coefficient="-0.044483361159457432"/&gt;</t>
  </si>
  <si>
    <t>LOG.PRICE</t>
  </si>
  <si>
    <t>LOG.SQFT</t>
  </si>
  <si>
    <t>Date: 21-Jan-2019 12:11:58</t>
  </si>
  <si>
    <t>&lt;Timestamp&gt;2019-1-21 12:11:58&lt;/Timestamp&gt;</t>
  </si>
  <si>
    <t>&lt;DataField optype="continuous" dataType="double" name="LOG.SQFT"/&gt;</t>
  </si>
  <si>
    <t>&lt;DataField optype="continuous" dataType="double" name="LOG.PRICE"/&gt;</t>
  </si>
  <si>
    <t>&lt;MiningField name="LOG.PRICE" usageType="predicted"/&gt;</t>
  </si>
  <si>
    <t>&lt;MiningField name="LOG.SQFT" usageType="active"/&gt;</t>
  </si>
  <si>
    <t>&lt;OutputField optype="continuous" dataType="double" name="Predicted_LOG.PRICE" feature="predictedValue"/&gt;</t>
  </si>
  <si>
    <t>&lt;RegressionTable intercept="-0.65848491807845755"&gt;</t>
  </si>
  <si>
    <t>&lt;NumericPredictor name="LOG.SQFT" exponent="1" coefficient="1.0558438605713172"/&gt;</t>
  </si>
  <si>
    <t>$A$1:$M$315</t>
  </si>
  <si>
    <t>Data Mining: Standard Partitioner</t>
  </si>
  <si>
    <t>Date: 21-Jan-2019 12:20:04</t>
  </si>
  <si>
    <t>Range</t>
  </si>
  <si>
    <t># Records in the input data</t>
  </si>
  <si>
    <t># Selected Variables</t>
  </si>
  <si>
    <t>Selected Variables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</si>
  <si>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</si>
  <si>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</si>
  <si>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</si>
  <si>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</si>
  <si>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</si>
  <si>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</si>
  <si>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Partition Summary</t>
  </si>
  <si>
    <t>Partition</t>
  </si>
  <si>
    <t>Training</t>
  </si>
  <si>
    <t>Validation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</si>
  <si>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Mining","datasources":{},"datasets":{},"transformer":{"partitioner":{"type":"transformation","algorithm":"partitioning","parameters":{"partitionMethod":"RANDOM","ratios":[["Training",0.59999999999999998],["Validation",0.40000000000000002]],"seed":12345}}},"actions":{}}</t>
  </si>
  <si>
    <t>Partitioned Data</t>
  </si>
  <si>
    <t>Record ID</t>
  </si>
  <si>
    <t>Record 1</t>
  </si>
  <si>
    <t>Record 5</t>
  </si>
  <si>
    <t>Record 8</t>
  </si>
  <si>
    <t>Record 15</t>
  </si>
  <si>
    <t>Record 18</t>
  </si>
  <si>
    <t>Record 20</t>
  </si>
  <si>
    <t>Record 21</t>
  </si>
  <si>
    <t>Record 22</t>
  </si>
  <si>
    <t>Record 23</t>
  </si>
  <si>
    <t>Record 25</t>
  </si>
  <si>
    <t>Record 26</t>
  </si>
  <si>
    <t>Record 28</t>
  </si>
  <si>
    <t>Record 29</t>
  </si>
  <si>
    <t>Record 32</t>
  </si>
  <si>
    <t>Record 33</t>
  </si>
  <si>
    <t>Record 35</t>
  </si>
  <si>
    <t>Record 37</t>
  </si>
  <si>
    <t>Record 42</t>
  </si>
  <si>
    <t>Record 45</t>
  </si>
  <si>
    <t>Record 47</t>
  </si>
  <si>
    <t>Record 48</t>
  </si>
  <si>
    <t>Record 49</t>
  </si>
  <si>
    <t>Record 54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</si>
  <si>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</si>
  <si>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</si>
  <si>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</si>
  <si>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</si>
  <si>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</si>
  <si>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</si>
  <si>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</si>
  <si>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</si>
  <si>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</si>
  <si>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73</t>
  </si>
  <si>
    <t>Record 81</t>
  </si>
  <si>
    <t>Record 82</t>
  </si>
  <si>
    <t>Record 83</t>
  </si>
  <si>
    <t>Record 84</t>
  </si>
  <si>
    <t>Record 88</t>
  </si>
  <si>
    <t>Record 91</t>
  </si>
  <si>
    <t>Record 92</t>
  </si>
  <si>
    <t>Record 95</t>
  </si>
  <si>
    <t>Record 97</t>
  </si>
  <si>
    <t>Record 98</t>
  </si>
  <si>
    <t>Record 106</t>
  </si>
  <si>
    <t>Record 108</t>
  </si>
  <si>
    <t>Record 109</t>
  </si>
  <si>
    <t>Record 110</t>
  </si>
  <si>
    <t>Record 112</t>
  </si>
  <si>
    <t>Record 113</t>
  </si>
  <si>
    <t>Record 114</t>
  </si>
  <si>
    <t>Record 115</t>
  </si>
  <si>
    <t>Record 118</t>
  </si>
  <si>
    <t>Record 119</t>
  </si>
  <si>
    <t>Record 120</t>
  </si>
  <si>
    <t>Record 122</t>
  </si>
  <si>
    <t>Record 123</t>
  </si>
  <si>
    <t>Record 128</t>
  </si>
  <si>
    <t>Record 129</t>
  </si>
  <si>
    <t>Record 132</t>
  </si>
  <si>
    <t>Record 133</t>
  </si>
  <si>
    <t>Record 134</t>
  </si>
  <si>
    <t>Record 136</t>
  </si>
  <si>
    <t>Record 141</t>
  </si>
  <si>
    <t>Record 142</t>
  </si>
  <si>
    <t>Record 143</t>
  </si>
  <si>
    <t>Record 146</t>
  </si>
  <si>
    <t>Record 148</t>
  </si>
  <si>
    <t>Record 150</t>
  </si>
  <si>
    <t>Record 153</t>
  </si>
  <si>
    <t>Record 156</t>
  </si>
  <si>
    <t>Record 157</t>
  </si>
  <si>
    <t>Record 159</t>
  </si>
  <si>
    <t>Record 161</t>
  </si>
  <si>
    <t>Record 164</t>
  </si>
  <si>
    <t>Record 166</t>
  </si>
  <si>
    <t>Record 167</t>
  </si>
  <si>
    <t>Record 169</t>
  </si>
  <si>
    <t>Record 171</t>
  </si>
  <si>
    <t>Record 174</t>
  </si>
  <si>
    <t>Record 179</t>
  </si>
  <si>
    <t>Record 181</t>
  </si>
  <si>
    <t>Record 182</t>
  </si>
  <si>
    <t>Record 185</t>
  </si>
  <si>
    <t>Record 187</t>
  </si>
  <si>
    <t>Record 188</t>
  </si>
  <si>
    <t>Record 189</t>
  </si>
  <si>
    <t>Record 190</t>
  </si>
  <si>
    <t>Record 192</t>
  </si>
  <si>
    <t>Record 193</t>
  </si>
  <si>
    <t>Record 196</t>
  </si>
  <si>
    <t>Record 200</t>
  </si>
  <si>
    <t>Record 201</t>
  </si>
  <si>
    <t>Record 202</t>
  </si>
  <si>
    <t>Record 205</t>
  </si>
  <si>
    <t>Record 209</t>
  </si>
  <si>
    <t>Record 210</t>
  </si>
  <si>
    <t>Record 211</t>
  </si>
  <si>
    <t>Record 212</t>
  </si>
  <si>
    <t>Record 215</t>
  </si>
  <si>
    <t>Record 217</t>
  </si>
  <si>
    <t>Record 219</t>
  </si>
  <si>
    <t>Record 220</t>
  </si>
  <si>
    <t>Record 230</t>
  </si>
  <si>
    <t>Record 232</t>
  </si>
  <si>
    <t>Record 234</t>
  </si>
  <si>
    <t>Record 239</t>
  </si>
  <si>
    <t>Record 240</t>
  </si>
  <si>
    <t>Record 241</t>
  </si>
  <si>
    <t>Record 242</t>
  </si>
  <si>
    <t>Record 244</t>
  </si>
  <si>
    <t>Record 246</t>
  </si>
  <si>
    <t>Record 249</t>
  </si>
  <si>
    <t>Record 250</t>
  </si>
  <si>
    <t>Record 254</t>
  </si>
  <si>
    <t>Record 256</t>
  </si>
  <si>
    <t>Record 261</t>
  </si>
  <si>
    <t>Record 262</t>
  </si>
  <si>
    <t>Record 263</t>
  </si>
  <si>
    <t>Record 266</t>
  </si>
  <si>
    <t>Record 267</t>
  </si>
  <si>
    <t>Record 269</t>
  </si>
  <si>
    <t>Record 270</t>
  </si>
  <si>
    <t>Record 272</t>
  </si>
  <si>
    <t>Record 274</t>
  </si>
  <si>
    <t>Record 277</t>
  </si>
  <si>
    <t>Record 278</t>
  </si>
  <si>
    <t>Record 280</t>
  </si>
  <si>
    <t>Record 282</t>
  </si>
  <si>
    <t>Record 287</t>
  </si>
  <si>
    <t>Record 289</t>
  </si>
  <si>
    <t>Record 292</t>
  </si>
  <si>
    <t>Record 297</t>
  </si>
  <si>
    <t>Record 298</t>
  </si>
  <si>
    <t>Record 300</t>
  </si>
  <si>
    <t>Record 302</t>
  </si>
  <si>
    <t>Record 303</t>
  </si>
  <si>
    <t>Record 308</t>
  </si>
  <si>
    <t>Record 311</t>
  </si>
  <si>
    <t>Record 294</t>
  </si>
  <si>
    <t>Record 89</t>
  </si>
  <si>
    <t>Record 16</t>
  </si>
  <si>
    <t>Record 100</t>
  </si>
  <si>
    <t>Record 80</t>
  </si>
  <si>
    <t>Record 78</t>
  </si>
  <si>
    <t>Record 264</t>
  </si>
  <si>
    <t>Record 76</t>
  </si>
  <si>
    <t>Record 186</t>
  </si>
  <si>
    <t>Record 12</t>
  </si>
  <si>
    <t>Record 11</t>
  </si>
  <si>
    <t>Record 41</t>
  </si>
  <si>
    <t>Record 71</t>
  </si>
  <si>
    <t>Record 24</t>
  </si>
  <si>
    <t>Record 145</t>
  </si>
  <si>
    <t>Record 39</t>
  </si>
  <si>
    <t>Record 304</t>
  </si>
  <si>
    <t>Record 168</t>
  </si>
  <si>
    <t>Record 221</t>
  </si>
  <si>
    <t>Record 130</t>
  </si>
  <si>
    <t>Record 245</t>
  </si>
  <si>
    <t>Record 195</t>
  </si>
  <si>
    <t>Record 107</t>
  </si>
  <si>
    <t>Record 214</t>
  </si>
  <si>
    <t>Record 218</t>
  </si>
  <si>
    <t>Record 158</t>
  </si>
  <si>
    <t>Record 105</t>
  </si>
  <si>
    <t>Record 70</t>
  </si>
  <si>
    <t>Record 295</t>
  </si>
  <si>
    <t>Record 224</t>
  </si>
  <si>
    <t>Record 50</t>
  </si>
  <si>
    <t>Record 252</t>
  </si>
  <si>
    <t>Record 286</t>
  </si>
  <si>
    <t>Record 117</t>
  </si>
  <si>
    <t>Record 55</t>
  </si>
  <si>
    <t>Record 257</t>
  </si>
  <si>
    <t>Record 260</t>
  </si>
  <si>
    <t>Record 77</t>
  </si>
  <si>
    <t>Record 53</t>
  </si>
  <si>
    <t>Record 125</t>
  </si>
  <si>
    <t>Record 208</t>
  </si>
  <si>
    <t>Record 154</t>
  </si>
  <si>
    <t>Record 222</t>
  </si>
  <si>
    <t>Record 2</t>
  </si>
  <si>
    <t>Record 184</t>
  </si>
  <si>
    <t>Record 236</t>
  </si>
  <si>
    <t>Record 229</t>
  </si>
  <si>
    <t>Record 104</t>
  </si>
  <si>
    <t>Record 163</t>
  </si>
  <si>
    <t>Record 290</t>
  </si>
  <si>
    <t>Record 207</t>
  </si>
  <si>
    <t>Record 126</t>
  </si>
  <si>
    <t>Record 228</t>
  </si>
  <si>
    <t>Record 204</t>
  </si>
  <si>
    <t>Record 235</t>
  </si>
  <si>
    <t>Record 170</t>
  </si>
  <si>
    <t>Record 13</t>
  </si>
  <si>
    <t>Record 223</t>
  </si>
  <si>
    <t>Record 243</t>
  </si>
  <si>
    <t>Record 285</t>
  </si>
  <si>
    <t>Record 314</t>
  </si>
  <si>
    <t>Record 38</t>
  </si>
  <si>
    <t>Record 99</t>
  </si>
  <si>
    <t>Record 248</t>
  </si>
  <si>
    <t>Record 138</t>
  </si>
  <si>
    <t>Record 144</t>
  </si>
  <si>
    <t>Record 251</t>
  </si>
  <si>
    <t>Record 31</t>
  </si>
  <si>
    <t>Record 27</t>
  </si>
  <si>
    <t>Record 94</t>
  </si>
  <si>
    <t>Record 194</t>
  </si>
  <si>
    <t>Record 14</t>
  </si>
  <si>
    <t>Record 17</t>
  </si>
  <si>
    <t>Record 72</t>
  </si>
  <si>
    <t>Record 4</t>
  </si>
  <si>
    <t>Record 165</t>
  </si>
  <si>
    <t>Record 309</t>
  </si>
  <si>
    <t>Record 43</t>
  </si>
  <si>
    <t>Record 237</t>
  </si>
  <si>
    <t>Record 36</t>
  </si>
  <si>
    <t>Record 275</t>
  </si>
  <si>
    <t>Record 116</t>
  </si>
  <si>
    <t>Record 279</t>
  </si>
  <si>
    <t>Record 10</t>
  </si>
  <si>
    <t>Record 6</t>
  </si>
  <si>
    <t>Record 64</t>
  </si>
  <si>
    <t>Record 183</t>
  </si>
  <si>
    <t>Record 139</t>
  </si>
  <si>
    <t>Record 281</t>
  </si>
  <si>
    <t>Record 233</t>
  </si>
  <si>
    <t>Record 247</t>
  </si>
  <si>
    <t>Record 162</t>
  </si>
  <si>
    <t>Record 51</t>
  </si>
  <si>
    <t>Record 268</t>
  </si>
  <si>
    <t>Record 69</t>
  </si>
  <si>
    <t>Record 147</t>
  </si>
  <si>
    <t>Record 140</t>
  </si>
  <si>
    <t>Record 87</t>
  </si>
  <si>
    <t>Record 191</t>
  </si>
  <si>
    <t>Record 307</t>
  </si>
  <si>
    <t>Record 313</t>
  </si>
  <si>
    <t>Record 44</t>
  </si>
  <si>
    <t>Record 259</t>
  </si>
  <si>
    <t>Record 176</t>
  </si>
  <si>
    <t>Record 258</t>
  </si>
  <si>
    <t>Record 3</t>
  </si>
  <si>
    <t>Record 293</t>
  </si>
  <si>
    <t>Record 19</t>
  </si>
  <si>
    <t>Record 283</t>
  </si>
  <si>
    <t>Record 74</t>
  </si>
  <si>
    <t>Record 101</t>
  </si>
  <si>
    <t>Record 299</t>
  </si>
  <si>
    <t>Record 58</t>
  </si>
  <si>
    <t>Record 102</t>
  </si>
  <si>
    <t>Record 225</t>
  </si>
  <si>
    <t>Record 63</t>
  </si>
  <si>
    <t>Record 253</t>
  </si>
  <si>
    <t>Record 284</t>
  </si>
  <si>
    <t>Record 265</t>
  </si>
  <si>
    <t>Record 175</t>
  </si>
  <si>
    <t>Record 177</t>
  </si>
  <si>
    <t>Record 173</t>
  </si>
  <si>
    <t>Record 199</t>
  </si>
  <si>
    <t>Record 7</t>
  </si>
  <si>
    <t>Record 86</t>
  </si>
  <si>
    <t>Record 291</t>
  </si>
  <si>
    <t>Record 30</t>
  </si>
  <si>
    <t>Record 67</t>
  </si>
  <si>
    <t>Record 85</t>
  </si>
  <si>
    <t>Record 271</t>
  </si>
  <si>
    <t>Record 137</t>
  </si>
  <si>
    <t>Record 75</t>
  </si>
  <si>
    <t>Record 111</t>
  </si>
  <si>
    <t>Record 52</t>
  </si>
  <si>
    <t>Record 40</t>
  </si>
  <si>
    <t>Record 312</t>
  </si>
  <si>
    <t>Record 226</t>
  </si>
  <si>
    <t>Record 93</t>
  </si>
  <si>
    <t>Record 216</t>
  </si>
  <si>
    <t>Record 103</t>
  </si>
  <si>
    <t>Record 131</t>
  </si>
  <si>
    <t>Record 301</t>
  </si>
  <si>
    <t>Record 227</t>
  </si>
  <si>
    <t>Record 206</t>
  </si>
  <si>
    <t>Record 152</t>
  </si>
  <si>
    <t>Record 213</t>
  </si>
  <si>
    <t>Record 46</t>
  </si>
  <si>
    <t>Record 9</t>
  </si>
  <si>
    <t>Record 231</t>
  </si>
  <si>
    <t>Record 90</t>
  </si>
  <si>
    <t>Record 79</t>
  </si>
  <si>
    <t>Record 124</t>
  </si>
  <si>
    <t>Record 305</t>
  </si>
  <si>
    <t>Record 160</t>
  </si>
  <si>
    <t>Record 273</t>
  </si>
  <si>
    <t>Record 198</t>
  </si>
  <si>
    <t>Record 155</t>
  </si>
  <si>
    <t>Record 127</t>
  </si>
  <si>
    <t>Record 197</t>
  </si>
  <si>
    <t>Record 135</t>
  </si>
  <si>
    <t>Record 180</t>
  </si>
  <si>
    <t>Record 151</t>
  </si>
  <si>
    <t>Record 172</t>
  </si>
  <si>
    <t>Record 121</t>
  </si>
  <si>
    <t>Record 178</t>
  </si>
  <si>
    <t>Record 276</t>
  </si>
  <si>
    <t>Record 34</t>
  </si>
  <si>
    <t>Record 96</t>
  </si>
  <si>
    <t>Record 288</t>
  </si>
  <si>
    <t>Record 255</t>
  </si>
  <si>
    <t>Record 238</t>
  </si>
  <si>
    <t>Record 203</t>
  </si>
  <si>
    <t>Record 306</t>
  </si>
  <si>
    <t>Record 296</t>
  </si>
  <si>
    <t>Record 149</t>
  </si>
  <si>
    <t>Record 310</t>
  </si>
  <si>
    <t>Date: 21-Jan-2019 12:21:04</t>
  </si>
  <si>
    <t>&lt;Timestamp&gt;2019-1-21 12:21:4&lt;/Timestamp&gt;</t>
  </si>
  <si>
    <t>&lt;RegressionTable intercept="-23.230545326676413"&gt;</t>
  </si>
  <si>
    <t>&lt;NumericPredictor name="SQFT" exponent="1" coefficient="0.37790812013521108"/&gt;</t>
  </si>
  <si>
    <t>Validation: Prediction Summary</t>
  </si>
  <si>
    <t>Data Mining: Linear Regression - Prediction of Validation Data</t>
  </si>
  <si>
    <t>STDPartition</t>
  </si>
  <si>
    <t>Training data used for building the model</t>
  </si>
  <si>
    <t>$C$37:$O$224</t>
  </si>
  <si>
    <t># Records in the training data</t>
  </si>
  <si>
    <t>Validation data</t>
  </si>
  <si>
    <t>$C$225:$O$350</t>
  </si>
  <si>
    <t># Records in the validation data</t>
  </si>
  <si>
    <t>Summary report of scoring on validation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</si>
</sst>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3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0" borderId="2" xfId="1" applyFill="1" applyBorder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0" xfId="0" applyNumberFormat="1"/>
    <xf numFmtId="0" fontId="4" fillId="3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/>
  </cellXfs>
  <cellStyles count="2">
    <cellStyle name="Hyperlink" xfId="1" builtinId="8"/>
    <cellStyle name="Normal" xfId="0" builtinId="0"/>
  </cellStyles>
  <dxfs count="56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1A1F55-C0EF-451C-8B58-AE695BE62A91}" name="Partition Summary" displayName="Partition_Summary" ref="C30:D32" totalsRowShown="0">
  <autoFilter ref="C30:D32" xr:uid="{8A725953-E2BC-4C92-B601-25EEC65E48EE}"/>
  <tableColumns count="2">
    <tableColumn id="1" xr3:uid="{52176911-07D5-439B-A155-15F82DE28660}" name="Partition" dataDxfId="25"/>
    <tableColumn id="2" xr3:uid="{66CDF86A-FF4C-4C55-A26D-BAE449F8809B}" name="# Records" dataDxfId="24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59D6CC8-D748-491C-BBC4-3ECDE125A178}" name="Partitioned Data" displayName="Partitioned_Data" ref="C36:O350" totalsRowShown="0" dataDxfId="10">
  <autoFilter ref="C36:O350" xr:uid="{090755B2-9876-4EAC-92DB-BC7B4DBAAF82}"/>
  <tableColumns count="13">
    <tableColumn id="1" xr3:uid="{8BBCF670-4FB4-4984-B5B2-6E7B28C1BA5C}" name="Record ID" dataDxfId="23"/>
    <tableColumn id="2" xr3:uid="{FD0AEE99-545A-4166-84E4-DF37ECA54127}" name="LIST.PRICE" dataDxfId="22"/>
    <tableColumn id="3" xr3:uid="{C6E36A6E-DADD-4ED7-8231-FB04997FBE02}" name="SQFT" dataDxfId="21"/>
    <tableColumn id="4" xr3:uid="{3DBD4A82-4106-40C3-BE6E-FFF244A69BB3}" name="HOME.TYPE" dataDxfId="20"/>
    <tableColumn id="5" xr3:uid="{5728510F-8751-4DE2-90FA-10CB7D4DA653}" name="BEDS" dataDxfId="19"/>
    <tableColumn id="6" xr3:uid="{14CC6C93-BC2A-42B3-BDF2-BDFAD99B4C99}" name="BATHS" dataDxfId="18"/>
    <tableColumn id="7" xr3:uid="{9F0F8211-9A13-4F4E-8E01-C2E1B23CE509}" name="YEAR.BUILT" dataDxfId="17"/>
    <tableColumn id="8" xr3:uid="{BA600A36-FD1F-4645-857C-075FD40DD3DE}" name="DAYS.ON.MARKET" dataDxfId="16"/>
    <tableColumn id="9" xr3:uid="{8669A33E-B4AD-4BEE-B60F-ECBB80420488}" name="PARKING.TYPE" dataDxfId="15"/>
    <tableColumn id="10" xr3:uid="{727AA4FD-88D1-4B36-B1EA-07076539CE4E}" name="ZIP" dataDxfId="14"/>
    <tableColumn id="11" xr3:uid="{3C98B06B-1A5F-4C9D-8D3E-EEE83A53F34A}" name="SQFT*PARKING.TYPE" dataDxfId="13"/>
    <tableColumn id="12" xr3:uid="{3226E6DF-4E83-4557-AC0F-FA9BEAB592DF}" name="LOG.PRICE" dataDxfId="12"/>
    <tableColumn id="13" xr3:uid="{EF7C0BC5-1BA7-4EEA-B6FC-186A20CF814E}" name="LOG.SQFT" dataDxfId="11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EAF6616-3ACB-443C-ACE2-DDCBB62445FA}" name="Regression Summary" displayName="Regression_Summary_3" ref="C50:D55" totalsRowShown="0">
  <autoFilter ref="C50:D55" xr:uid="{ECEDE41A-3579-438C-8CDE-7CE9BCF05D67}"/>
  <tableColumns count="2">
    <tableColumn id="1" xr3:uid="{A3CDA5FB-D6A8-4611-9031-AE1BC6B1E14C}" name="Metric" dataDxfId="9"/>
    <tableColumn id="2" xr3:uid="{B4C0580C-F48F-464F-8253-3A2EBF8A7C4C}" name="Value" dataDxfId="8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97A873B-1EF1-4E5B-A01D-863DFE485147}" name="Predictor Screening" displayName="Predictor_Screening_3" ref="C59:E61" totalsRowShown="0">
  <autoFilter ref="C59:E61" xr:uid="{38653E7F-84C7-4D9E-BE29-90ED853A7852}"/>
  <tableColumns count="3">
    <tableColumn id="1" xr3:uid="{6B9B162B-0E83-4232-BA58-EEAAC97F4B46}" name="Predictor" dataDxfId="7"/>
    <tableColumn id="2" xr3:uid="{553AD3D9-64E5-4F2C-BBC2-DCDE657CA223}" name="Criteria" dataDxfId="6"/>
    <tableColumn id="3" xr3:uid="{8386FB7C-2B39-4DC6-ACCC-73CCFE98EB65}" name="Included" dataDxfId="5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6C66CFC-4927-4F71-AB92-32EB39C0FFC3}" name="Data Frame" displayName="Data_Frame_3" ref="C64:D64" headerRowCount="0" totalsRowShown="0">
  <tableColumns count="2">
    <tableColumn id="1" xr3:uid="{EAB6973F-770E-4BF4-A42C-5FAE3CBE9412}" name="Row ID" headerRowDxfId="2" dataDxfId="4"/>
    <tableColumn id="2" xr3:uid="{866DF0D1-7141-4882-9327-10D331E4137F}" name="Feature 1" dataDxfId="3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C862AC1-14A2-4256-B2BB-E0248C796889}" name="Coefficients" displayName="Coefficients_3" ref="C68:D70" totalsRowShown="0">
  <autoFilter ref="C68:D70" xr:uid="{F3550E73-83FD-4633-AD1C-F72B8BC9F556}"/>
  <tableColumns count="2">
    <tableColumn id="1" xr3:uid="{589755C1-41CC-4ECB-A572-9F90A7A999F3}" name="Predictor" dataDxfId="1"/>
    <tableColumn id="2" xr3:uid="{DE2406E4-C8AD-4ABD-9B10-434D00114C89}" name="Estimate" dataDxfId="0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F417990-A2BF-4993-8BA6-F1E61F289564}" name="Training: Prediction Summary" displayName="Training__Prediction_Summary_3" ref="C12:D17" totalsRowShown="0">
  <autoFilter ref="C12:D17" xr:uid="{97700C0B-9E24-4F50-8751-F7183C6CDF0E}"/>
  <tableColumns count="2">
    <tableColumn id="1" xr3:uid="{40B3B795-3AD7-493D-A0F5-FBB2EE400574}" name="Metric"/>
    <tableColumn id="2" xr3:uid="{A2760F1C-6B1B-4AB5-B3B6-DFAE883C7CCD}" name="Valu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765D52F-4C07-4EF2-BA95-97511EB78FD2}" name="Validation: Prediction Summary" displayName="Validation__Prediction_Summary" ref="C12:D17" totalsRowShown="0">
  <autoFilter ref="C12:D17" xr:uid="{843EE638-7196-4B52-98F9-3AA88D68C0BC}"/>
  <tableColumns count="2">
    <tableColumn id="1" xr3:uid="{0123F06E-C903-466D-9AD8-504173CE2468}" name="Metric"/>
    <tableColumn id="2" xr3:uid="{D2237E62-3A03-4CFE-A732-AD73ACEAF763}" name="Valu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FC56CC-3A54-4379-907A-391A1BDCE7A5}" name="Regression Summary" displayName="Regression_Summary_2" ref="C47:D52" totalsRowShown="0">
  <autoFilter ref="C47:D52" xr:uid="{35E9BD54-2781-4B58-8F2E-26B32C6498A5}"/>
  <tableColumns count="2">
    <tableColumn id="1" xr3:uid="{4EE02638-498C-4E19-874C-9A1F297FC0D2}" name="Metric" dataDxfId="35"/>
    <tableColumn id="2" xr3:uid="{5C9718CA-FD26-4736-B970-78603DB4E204}" name="Value" dataDxfId="34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247343E-0A5E-4FCE-AFF8-F1C22F4347A6}" name="Predictor Screening" displayName="Predictor_Screening_2" ref="C56:E58" totalsRowShown="0">
  <autoFilter ref="C56:E58" xr:uid="{9C282AF9-38ED-4EBE-B9AC-9DFFED4EA453}"/>
  <tableColumns count="3">
    <tableColumn id="1" xr3:uid="{FB00E052-F210-4F00-856A-47714FA50FD3}" name="Predictor" dataDxfId="33"/>
    <tableColumn id="2" xr3:uid="{523A89DF-4163-45F7-B5DE-FB05BF4B51E4}" name="Criteria" dataDxfId="32"/>
    <tableColumn id="3" xr3:uid="{CE194651-65E6-43B7-967C-C6A2F1B8F6C5}" name="Included" dataDxfId="31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23A8D94-EA83-4FBC-82CA-0B327333FC3D}" name="Data Frame" displayName="Data_Frame_2" ref="C61:D61" headerRowCount="0" totalsRowShown="0">
  <tableColumns count="2">
    <tableColumn id="1" xr3:uid="{2D41BDE9-F6D7-417A-B690-C64B84D27071}" name="Row ID" headerRowDxfId="28" dataDxfId="30"/>
    <tableColumn id="2" xr3:uid="{94392D10-BBD6-4BF1-9B59-81F850490F36}" name="Feature 1" dataDxfId="29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7B08F80-B7D5-41BF-AF74-881435A53298}" name="Coefficients" displayName="Coefficients_2" ref="C65:D67" totalsRowShown="0">
  <autoFilter ref="C65:D67" xr:uid="{6E6758E6-6DA6-4776-B45D-C82CC082B8DD}"/>
  <tableColumns count="2">
    <tableColumn id="1" xr3:uid="{852DEC82-8020-4666-BB9B-5B513F123FA7}" name="Predictor" dataDxfId="27"/>
    <tableColumn id="2" xr3:uid="{67163C20-04FA-4F24-BEB4-22C419BFE323}" name="Estimate" dataDxfId="26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4C99A1-C96D-42F3-8557-C12A4737F8AC}" name="Training: Prediction Summary" displayName="Training__Prediction_Summary_2" ref="C12:D17" totalsRowShown="0">
  <autoFilter ref="C12:D17" xr:uid="{3EC3D14E-4811-462F-BAC4-42D55EF9A6C5}"/>
  <tableColumns count="2">
    <tableColumn id="1" xr3:uid="{4F7C3E0F-B92C-4790-8EA0-215FFC1F2E4F}" name="Metric"/>
    <tableColumn id="2" xr3:uid="{0B4A826A-1B13-43AF-9721-5F4169485722}" name="Valu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0E1BF9-3755-45E0-81FC-0EE061A9A117}" name="Regression Summary" displayName="Regression_Summary_1" ref="C47:D52" totalsRowShown="0">
  <autoFilter ref="C47:D52" xr:uid="{0A3E9B57-1CE0-4F98-A998-E4B548F7C0B1}"/>
  <tableColumns count="2">
    <tableColumn id="1" xr3:uid="{BDF2248D-B0F2-4335-B939-A23D2C7DE015}" name="Metric" dataDxfId="45"/>
    <tableColumn id="2" xr3:uid="{9CC987CF-F7FA-4F27-948C-C51EAFD187ED}" name="Value" dataDxfId="44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36063F1-5250-4A08-B994-82447E74311C}" name="Predictor Screening" displayName="Predictor_Screening_1" ref="C56:E59" totalsRowShown="0">
  <autoFilter ref="C56:E59" xr:uid="{50713B69-66A1-4F00-8A0F-2E463E680375}"/>
  <tableColumns count="3">
    <tableColumn id="1" xr3:uid="{CDCB6484-8584-4BA3-B7F1-31D43B2FB017}" name="Predictor" dataDxfId="43"/>
    <tableColumn id="2" xr3:uid="{11E89A9A-5728-44DD-AAC8-3B8388242D67}" name="Criteria" dataDxfId="42"/>
    <tableColumn id="3" xr3:uid="{9F96FE31-D28C-4F39-A75C-D2BA2C5E425B}" name="Included" dataDxfId="41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E4FD0E-C5F7-4C6F-8D15-1EF2C4C11414}" name="Data Frame" displayName="Data_Frame_1" ref="C62:D62" headerRowCount="0" totalsRowShown="0">
  <tableColumns count="2">
    <tableColumn id="1" xr3:uid="{B5709BF9-718D-4EBA-9A02-120513DA046C}" name="Row ID" headerRowDxfId="38" dataDxfId="40"/>
    <tableColumn id="2" xr3:uid="{98EDC19C-8C94-44DC-9D6A-C62B621976D5}" name="Feature 1" dataDxfId="39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3C3F805-5509-44F3-A62A-1E522A21275F}" name="Coefficients" displayName="Coefficients_1" ref="C66:D69" totalsRowShown="0">
  <autoFilter ref="C66:D69" xr:uid="{9B03DA18-2A9E-4A48-B76F-08A9C1348FB0}"/>
  <tableColumns count="2">
    <tableColumn id="1" xr3:uid="{9B301068-3E27-4BF1-B1D9-5FE3B8E950FF}" name="Predictor" dataDxfId="37"/>
    <tableColumn id="2" xr3:uid="{E0B8ABD9-8AEC-425D-B10D-E2F2BB045C6D}" name="Estimate" dataDxfId="36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EE1411-151B-40B1-9CA8-91A9D298E6AC}" name="Training: Prediction Summary" displayName="Training__Prediction_Summary_1" ref="C12:D17" totalsRowShown="0">
  <autoFilter ref="C12:D17" xr:uid="{99793724-B253-4031-92EC-D8D29EDA97B9}"/>
  <tableColumns count="2">
    <tableColumn id="1" xr3:uid="{5D51AB5D-EEB0-4CC1-8B97-AB285241C00F}" name="Metric"/>
    <tableColumn id="2" xr3:uid="{DB0FA8C0-B327-42AE-B1A9-B25955F82EAE}" name="Valu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595C61-38B9-48F8-8CB6-277A127B3C92}" name="Regression Summary" displayName="Regression_Summary" ref="C47:D52" totalsRowShown="0">
  <autoFilter ref="C47:D52" xr:uid="{1503812D-02A7-465D-A860-30CD11738333}"/>
  <tableColumns count="2">
    <tableColumn id="1" xr3:uid="{19C567FC-80A4-4D3D-B533-1D43D0020877}" name="Metric" dataDxfId="55"/>
    <tableColumn id="2" xr3:uid="{07C188E5-C3D4-4CF1-B3D5-2F9BA63C7A0F}" name="Value" dataDxfId="54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DCF071-9418-40D7-9A42-DBF15C7B09F3}" name="Predictor Screening" displayName="Predictor_Screening" ref="C56:E58" totalsRowShown="0">
  <autoFilter ref="C56:E58" xr:uid="{7664A310-27AE-4227-A274-EE639F3E2DE1}"/>
  <tableColumns count="3">
    <tableColumn id="1" xr3:uid="{7A9760A2-6C03-4B5A-B62D-02F92F7E0A6A}" name="Predictor" dataDxfId="53"/>
    <tableColumn id="2" xr3:uid="{0B709C25-A02F-4AA3-B250-FC0A52EA6B2C}" name="Criteria" dataDxfId="52"/>
    <tableColumn id="3" xr3:uid="{0AA36AC9-07F0-46E3-B10E-EC87EBCE500E}" name="Included" dataDxfId="51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9B51D1-7677-4DA7-98A7-69FA389688FD}" name="Data Frame" displayName="Data_Frame" ref="C61:D61" headerRowCount="0" totalsRowShown="0">
  <tableColumns count="2">
    <tableColumn id="1" xr3:uid="{B48C8C9F-B351-4CD5-BD0A-7D8E198B50B0}" name="Row ID" headerRowDxfId="48" dataDxfId="50"/>
    <tableColumn id="2" xr3:uid="{DDD7F1CA-78BC-4A25-ADBC-2796164F85EC}" name="Feature 1" dataDxfId="49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815BA1-5D43-47E6-9936-C052487397C1}" name="Coefficients" displayName="Coefficients" ref="C65:D67" totalsRowShown="0">
  <autoFilter ref="C65:D67" xr:uid="{E6F80409-0898-4209-A4B4-232C23A6BE6E}"/>
  <tableColumns count="2">
    <tableColumn id="1" xr3:uid="{CD1BEBAB-082F-4723-86EB-FA3C7717CAA5}" name="Predictor" dataDxfId="47"/>
    <tableColumn id="2" xr3:uid="{B020FAEB-DD6A-442B-9D1C-2EF09F0A34C2}" name="Estimate" dataDxfId="46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64985-7C80-4CF6-8395-0A7A2A7DD099}" name="Training: Prediction Summary" displayName="Training__Prediction_Summary" ref="C12:D17" totalsRowShown="0">
  <autoFilter ref="C12:D17" xr:uid="{C40FAF75-58A2-4E7A-8CA2-4BFCC24A7D79}"/>
  <tableColumns count="2">
    <tableColumn id="1" xr3:uid="{5B6AD13E-B003-4230-A863-138B40A1E720}" name="Metric"/>
    <tableColumn id="2" xr3:uid="{57D27486-67E6-4FA7-88F4-B087FE64134C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4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4" Type="http://schemas.openxmlformats.org/officeDocument/2006/relationships/table" Target="../tables/table2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5"/>
  <sheetViews>
    <sheetView workbookViewId="0">
      <selection activeCell="N1" sqref="N1"/>
    </sheetView>
  </sheetViews>
  <sheetFormatPr defaultColWidth="11" defaultRowHeight="15.75" x14ac:dyDescent="0.25"/>
  <cols>
    <col min="11" max="11" width="19" customWidth="1"/>
    <col min="12" max="12" width="8.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109</v>
      </c>
      <c r="M1" t="s">
        <v>110</v>
      </c>
    </row>
    <row r="2" spans="1:13" x14ac:dyDescent="0.25">
      <c r="A2">
        <v>895</v>
      </c>
      <c r="B2">
        <v>3040</v>
      </c>
      <c r="C2" t="s">
        <v>10</v>
      </c>
      <c r="D2">
        <v>4</v>
      </c>
      <c r="E2">
        <v>2.5</v>
      </c>
      <c r="F2">
        <v>54886</v>
      </c>
      <c r="G2">
        <v>1961</v>
      </c>
      <c r="H2">
        <v>349</v>
      </c>
      <c r="I2">
        <v>1</v>
      </c>
      <c r="J2">
        <v>80303</v>
      </c>
      <c r="K2">
        <f>B2*I2</f>
        <v>3040</v>
      </c>
      <c r="L2">
        <f>LOG(A2)</f>
        <v>2.9518230353159121</v>
      </c>
      <c r="M2">
        <f>LOG(B2)</f>
        <v>3.4828735836087539</v>
      </c>
    </row>
    <row r="3" spans="1:13" x14ac:dyDescent="0.25">
      <c r="A3">
        <v>659</v>
      </c>
      <c r="B3">
        <v>2920</v>
      </c>
      <c r="C3" t="s">
        <v>10</v>
      </c>
      <c r="D3">
        <v>3</v>
      </c>
      <c r="E3">
        <v>2.75</v>
      </c>
      <c r="F3">
        <v>38754</v>
      </c>
      <c r="G3">
        <v>1966</v>
      </c>
      <c r="H3">
        <v>81</v>
      </c>
      <c r="I3">
        <v>1</v>
      </c>
      <c r="J3">
        <v>80303</v>
      </c>
      <c r="K3">
        <f>B3*I3</f>
        <v>2920</v>
      </c>
      <c r="L3">
        <f>LOG(A3)</f>
        <v>2.8188854145940097</v>
      </c>
      <c r="M3">
        <f>LOG(B3)</f>
        <v>3.4653828514484184</v>
      </c>
    </row>
    <row r="4" spans="1:13" x14ac:dyDescent="0.25">
      <c r="A4">
        <v>1840</v>
      </c>
      <c r="B4">
        <v>3845</v>
      </c>
      <c r="C4" t="s">
        <v>10</v>
      </c>
      <c r="D4">
        <v>4</v>
      </c>
      <c r="E4">
        <v>3.25</v>
      </c>
      <c r="F4">
        <v>46609</v>
      </c>
      <c r="G4">
        <v>2005</v>
      </c>
      <c r="H4">
        <v>19</v>
      </c>
      <c r="I4">
        <v>1</v>
      </c>
      <c r="J4">
        <v>80303</v>
      </c>
      <c r="K4">
        <f t="shared" ref="K4:K67" si="0">B4*I4</f>
        <v>3845</v>
      </c>
      <c r="L4">
        <f t="shared" ref="L4:L67" si="1">LOG(A4)</f>
        <v>3.2648178230095364</v>
      </c>
      <c r="M4">
        <f t="shared" ref="M4:M67" si="2">LOG(B4)</f>
        <v>3.5848963441374497</v>
      </c>
    </row>
    <row r="5" spans="1:13" x14ac:dyDescent="0.25">
      <c r="A5">
        <v>335</v>
      </c>
      <c r="B5">
        <v>928</v>
      </c>
      <c r="C5" t="s">
        <v>11</v>
      </c>
      <c r="D5">
        <v>2</v>
      </c>
      <c r="E5">
        <v>1</v>
      </c>
      <c r="F5" t="s">
        <v>12</v>
      </c>
      <c r="G5">
        <v>1982</v>
      </c>
      <c r="H5">
        <v>31</v>
      </c>
      <c r="I5">
        <v>1</v>
      </c>
      <c r="J5">
        <v>80305</v>
      </c>
      <c r="K5">
        <f t="shared" si="0"/>
        <v>928</v>
      </c>
      <c r="L5">
        <f t="shared" si="1"/>
        <v>2.5250448070368452</v>
      </c>
      <c r="M5">
        <f t="shared" si="2"/>
        <v>2.9675479762188619</v>
      </c>
    </row>
    <row r="6" spans="1:13" x14ac:dyDescent="0.25">
      <c r="A6">
        <v>299</v>
      </c>
      <c r="B6">
        <v>1044</v>
      </c>
      <c r="C6" t="s">
        <v>13</v>
      </c>
      <c r="D6">
        <v>2</v>
      </c>
      <c r="E6">
        <v>1.5</v>
      </c>
      <c r="F6" t="s">
        <v>12</v>
      </c>
      <c r="G6">
        <v>1972</v>
      </c>
      <c r="H6">
        <v>24</v>
      </c>
      <c r="I6">
        <v>1</v>
      </c>
      <c r="J6">
        <v>80305</v>
      </c>
      <c r="K6">
        <f t="shared" si="0"/>
        <v>1044</v>
      </c>
      <c r="L6">
        <f t="shared" si="1"/>
        <v>2.4756711883244296</v>
      </c>
      <c r="M6">
        <f t="shared" si="2"/>
        <v>3.0187004986662433</v>
      </c>
    </row>
    <row r="7" spans="1:13" x14ac:dyDescent="0.25">
      <c r="A7">
        <v>6499</v>
      </c>
      <c r="B7">
        <v>5588</v>
      </c>
      <c r="C7" t="s">
        <v>10</v>
      </c>
      <c r="D7">
        <v>4</v>
      </c>
      <c r="E7">
        <v>5</v>
      </c>
      <c r="F7">
        <v>223463</v>
      </c>
      <c r="G7">
        <v>2008</v>
      </c>
      <c r="H7">
        <v>116</v>
      </c>
      <c r="I7">
        <v>1</v>
      </c>
      <c r="J7">
        <v>80303</v>
      </c>
      <c r="K7">
        <f t="shared" si="0"/>
        <v>5588</v>
      </c>
      <c r="L7">
        <f t="shared" si="1"/>
        <v>3.8128465369670712</v>
      </c>
      <c r="M7">
        <f t="shared" si="2"/>
        <v>3.7472563974421442</v>
      </c>
    </row>
    <row r="8" spans="1:13" x14ac:dyDescent="0.25">
      <c r="A8">
        <v>1500</v>
      </c>
      <c r="B8">
        <v>3934</v>
      </c>
      <c r="C8" t="s">
        <v>10</v>
      </c>
      <c r="D8">
        <v>4</v>
      </c>
      <c r="E8">
        <v>3.5</v>
      </c>
      <c r="F8">
        <v>40864</v>
      </c>
      <c r="G8">
        <v>2014</v>
      </c>
      <c r="H8">
        <v>130</v>
      </c>
      <c r="I8">
        <v>1</v>
      </c>
      <c r="J8">
        <v>80305</v>
      </c>
      <c r="K8">
        <f t="shared" si="0"/>
        <v>3934</v>
      </c>
      <c r="L8">
        <f t="shared" si="1"/>
        <v>3.1760912590556813</v>
      </c>
      <c r="M8">
        <f t="shared" si="2"/>
        <v>3.594834355583318</v>
      </c>
    </row>
    <row r="9" spans="1:13" x14ac:dyDescent="0.25">
      <c r="A9">
        <v>2790</v>
      </c>
      <c r="B9">
        <v>7113</v>
      </c>
      <c r="C9" t="s">
        <v>10</v>
      </c>
      <c r="D9">
        <v>5</v>
      </c>
      <c r="E9">
        <v>4.75</v>
      </c>
      <c r="F9">
        <v>266152</v>
      </c>
      <c r="G9">
        <v>1991</v>
      </c>
      <c r="H9">
        <v>40</v>
      </c>
      <c r="I9">
        <v>1</v>
      </c>
      <c r="J9">
        <v>80303</v>
      </c>
      <c r="K9">
        <f t="shared" si="0"/>
        <v>7113</v>
      </c>
      <c r="L9">
        <f t="shared" si="1"/>
        <v>3.4456042032735974</v>
      </c>
      <c r="M9">
        <f t="shared" si="2"/>
        <v>3.8520528086978505</v>
      </c>
    </row>
    <row r="10" spans="1:13" x14ac:dyDescent="0.25">
      <c r="A10">
        <v>479.9</v>
      </c>
      <c r="B10">
        <v>2340</v>
      </c>
      <c r="C10" t="s">
        <v>10</v>
      </c>
      <c r="D10">
        <v>4</v>
      </c>
      <c r="E10">
        <v>2.5</v>
      </c>
      <c r="F10">
        <v>7204</v>
      </c>
      <c r="G10">
        <v>1959</v>
      </c>
      <c r="H10">
        <v>39</v>
      </c>
      <c r="I10">
        <v>1</v>
      </c>
      <c r="J10">
        <v>80305</v>
      </c>
      <c r="K10">
        <f t="shared" si="0"/>
        <v>2340</v>
      </c>
      <c r="L10">
        <f t="shared" si="1"/>
        <v>2.6811507499324212</v>
      </c>
      <c r="M10">
        <f t="shared" si="2"/>
        <v>3.369215857410143</v>
      </c>
    </row>
    <row r="11" spans="1:13" x14ac:dyDescent="0.25">
      <c r="A11">
        <v>1487.5</v>
      </c>
      <c r="B11">
        <v>3857</v>
      </c>
      <c r="C11" t="s">
        <v>10</v>
      </c>
      <c r="D11">
        <v>4</v>
      </c>
      <c r="E11">
        <v>2.75</v>
      </c>
      <c r="F11">
        <v>10671</v>
      </c>
      <c r="G11">
        <v>1995</v>
      </c>
      <c r="H11">
        <v>37</v>
      </c>
      <c r="I11">
        <v>1</v>
      </c>
      <c r="J11">
        <v>80305</v>
      </c>
      <c r="K11">
        <f t="shared" si="0"/>
        <v>3857</v>
      </c>
      <c r="L11">
        <f t="shared" si="1"/>
        <v>3.1724569744005873</v>
      </c>
      <c r="M11">
        <f t="shared" si="2"/>
        <v>3.5862496388660419</v>
      </c>
    </row>
    <row r="12" spans="1:13" x14ac:dyDescent="0.25">
      <c r="A12">
        <v>2795</v>
      </c>
      <c r="B12">
        <v>6589</v>
      </c>
      <c r="C12" t="s">
        <v>10</v>
      </c>
      <c r="D12">
        <v>4</v>
      </c>
      <c r="E12">
        <v>5</v>
      </c>
      <c r="F12">
        <v>15682</v>
      </c>
      <c r="G12">
        <v>1979</v>
      </c>
      <c r="H12">
        <v>35</v>
      </c>
      <c r="I12">
        <v>1</v>
      </c>
      <c r="J12">
        <v>80305</v>
      </c>
      <c r="K12">
        <f t="shared" si="0"/>
        <v>6589</v>
      </c>
      <c r="L12">
        <f t="shared" si="1"/>
        <v>3.4463818122224419</v>
      </c>
      <c r="M12">
        <f t="shared" si="2"/>
        <v>3.8188195075475364</v>
      </c>
    </row>
    <row r="13" spans="1:13" x14ac:dyDescent="0.25">
      <c r="A13">
        <v>140</v>
      </c>
      <c r="B13">
        <v>621</v>
      </c>
      <c r="C13" t="s">
        <v>11</v>
      </c>
      <c r="D13">
        <v>1</v>
      </c>
      <c r="E13">
        <v>1</v>
      </c>
      <c r="F13" t="s">
        <v>12</v>
      </c>
      <c r="G13">
        <v>1972</v>
      </c>
      <c r="H13">
        <v>75</v>
      </c>
      <c r="I13">
        <v>1</v>
      </c>
      <c r="J13">
        <v>80305</v>
      </c>
      <c r="K13">
        <f t="shared" si="0"/>
        <v>621</v>
      </c>
      <c r="L13">
        <f t="shared" si="1"/>
        <v>2.1461280356782382</v>
      </c>
      <c r="M13">
        <f t="shared" si="2"/>
        <v>2.79309160017658</v>
      </c>
    </row>
    <row r="14" spans="1:13" x14ac:dyDescent="0.25">
      <c r="A14">
        <v>425</v>
      </c>
      <c r="B14">
        <v>1834</v>
      </c>
      <c r="C14" t="s">
        <v>13</v>
      </c>
      <c r="D14">
        <v>3</v>
      </c>
      <c r="E14">
        <v>1.75</v>
      </c>
      <c r="F14" t="s">
        <v>12</v>
      </c>
      <c r="G14">
        <v>1969</v>
      </c>
      <c r="H14">
        <v>24</v>
      </c>
      <c r="I14">
        <v>1</v>
      </c>
      <c r="J14">
        <v>80305</v>
      </c>
      <c r="K14">
        <f t="shared" si="0"/>
        <v>1834</v>
      </c>
      <c r="L14">
        <f t="shared" si="1"/>
        <v>2.6283889300503116</v>
      </c>
      <c r="M14">
        <f t="shared" si="2"/>
        <v>3.2633993313340022</v>
      </c>
    </row>
    <row r="15" spans="1:13" x14ac:dyDescent="0.25">
      <c r="A15">
        <v>1965</v>
      </c>
      <c r="B15">
        <v>6549</v>
      </c>
      <c r="C15" t="s">
        <v>10</v>
      </c>
      <c r="D15">
        <v>5</v>
      </c>
      <c r="E15">
        <v>5.5</v>
      </c>
      <c r="F15">
        <v>30928</v>
      </c>
      <c r="G15">
        <v>2000</v>
      </c>
      <c r="H15">
        <v>92</v>
      </c>
      <c r="I15">
        <v>1</v>
      </c>
      <c r="J15">
        <v>80303</v>
      </c>
      <c r="K15">
        <f t="shared" si="0"/>
        <v>6549</v>
      </c>
      <c r="L15">
        <f t="shared" si="1"/>
        <v>3.2933625547114453</v>
      </c>
      <c r="M15">
        <f t="shared" si="2"/>
        <v>3.8161749904288018</v>
      </c>
    </row>
    <row r="16" spans="1:13" x14ac:dyDescent="0.25">
      <c r="A16">
        <v>410</v>
      </c>
      <c r="B16">
        <v>1293</v>
      </c>
      <c r="C16" t="s">
        <v>10</v>
      </c>
      <c r="D16">
        <v>3</v>
      </c>
      <c r="E16">
        <v>1</v>
      </c>
      <c r="F16">
        <v>7928</v>
      </c>
      <c r="G16">
        <v>1962</v>
      </c>
      <c r="H16">
        <v>50</v>
      </c>
      <c r="I16">
        <v>0</v>
      </c>
      <c r="J16">
        <v>80305</v>
      </c>
      <c r="K16">
        <f t="shared" si="0"/>
        <v>0</v>
      </c>
      <c r="L16">
        <f t="shared" si="1"/>
        <v>2.6127838567197355</v>
      </c>
      <c r="M16">
        <f t="shared" si="2"/>
        <v>3.1115985248803941</v>
      </c>
    </row>
    <row r="17" spans="1:13" x14ac:dyDescent="0.25">
      <c r="A17">
        <v>1900</v>
      </c>
      <c r="B17">
        <v>3602</v>
      </c>
      <c r="C17" t="s">
        <v>10</v>
      </c>
      <c r="D17">
        <v>4</v>
      </c>
      <c r="E17">
        <v>2.5</v>
      </c>
      <c r="F17">
        <v>14851</v>
      </c>
      <c r="G17">
        <v>1967</v>
      </c>
      <c r="H17">
        <v>42</v>
      </c>
      <c r="I17">
        <v>1</v>
      </c>
      <c r="J17">
        <v>80305</v>
      </c>
      <c r="K17">
        <f t="shared" si="0"/>
        <v>3602</v>
      </c>
      <c r="L17">
        <f t="shared" si="1"/>
        <v>3.2787536009528289</v>
      </c>
      <c r="M17">
        <f t="shared" si="2"/>
        <v>3.5565437084835145</v>
      </c>
    </row>
    <row r="18" spans="1:13" x14ac:dyDescent="0.25">
      <c r="A18">
        <v>899.9</v>
      </c>
      <c r="B18">
        <v>2648</v>
      </c>
      <c r="C18" t="s">
        <v>10</v>
      </c>
      <c r="D18">
        <v>3</v>
      </c>
      <c r="E18">
        <v>2.5</v>
      </c>
      <c r="F18">
        <v>12109</v>
      </c>
      <c r="G18">
        <v>1974</v>
      </c>
      <c r="H18">
        <v>67</v>
      </c>
      <c r="I18">
        <v>1</v>
      </c>
      <c r="J18">
        <v>80305</v>
      </c>
      <c r="K18">
        <f t="shared" si="0"/>
        <v>2648</v>
      </c>
      <c r="L18">
        <f t="shared" si="1"/>
        <v>2.9541942518158626</v>
      </c>
      <c r="M18">
        <f t="shared" si="2"/>
        <v>3.4229179807676622</v>
      </c>
    </row>
    <row r="19" spans="1:13" x14ac:dyDescent="0.25">
      <c r="A19">
        <v>609.9</v>
      </c>
      <c r="B19">
        <v>1266</v>
      </c>
      <c r="C19" t="s">
        <v>10</v>
      </c>
      <c r="D19">
        <v>3</v>
      </c>
      <c r="E19">
        <v>2</v>
      </c>
      <c r="F19">
        <v>4315</v>
      </c>
      <c r="G19">
        <v>1976</v>
      </c>
      <c r="H19">
        <v>12</v>
      </c>
      <c r="I19">
        <v>1</v>
      </c>
      <c r="J19">
        <v>80305</v>
      </c>
      <c r="K19">
        <f t="shared" si="0"/>
        <v>1266</v>
      </c>
      <c r="L19">
        <f t="shared" si="1"/>
        <v>2.7852586333577012</v>
      </c>
      <c r="M19">
        <f t="shared" si="2"/>
        <v>3.1024337056813365</v>
      </c>
    </row>
    <row r="20" spans="1:13" x14ac:dyDescent="0.25">
      <c r="A20">
        <v>545</v>
      </c>
      <c r="B20">
        <v>1796</v>
      </c>
      <c r="C20" t="s">
        <v>10</v>
      </c>
      <c r="D20">
        <v>4</v>
      </c>
      <c r="E20">
        <v>2</v>
      </c>
      <c r="F20">
        <v>6970</v>
      </c>
      <c r="G20">
        <v>1962</v>
      </c>
      <c r="H20">
        <v>45</v>
      </c>
      <c r="I20">
        <v>1</v>
      </c>
      <c r="J20">
        <v>80305</v>
      </c>
      <c r="K20">
        <f t="shared" si="0"/>
        <v>1796</v>
      </c>
      <c r="L20">
        <f t="shared" si="1"/>
        <v>2.7363965022766426</v>
      </c>
      <c r="M20">
        <f t="shared" si="2"/>
        <v>3.2543063323312857</v>
      </c>
    </row>
    <row r="21" spans="1:13" x14ac:dyDescent="0.25">
      <c r="A21">
        <v>699.9</v>
      </c>
      <c r="B21">
        <v>2076</v>
      </c>
      <c r="C21" t="s">
        <v>10</v>
      </c>
      <c r="D21">
        <v>4</v>
      </c>
      <c r="E21">
        <v>2.25</v>
      </c>
      <c r="F21">
        <v>7982</v>
      </c>
      <c r="G21">
        <v>1961</v>
      </c>
      <c r="H21">
        <v>24</v>
      </c>
      <c r="I21">
        <v>0</v>
      </c>
      <c r="J21">
        <v>80305</v>
      </c>
      <c r="K21">
        <f t="shared" si="0"/>
        <v>0</v>
      </c>
      <c r="L21">
        <f t="shared" si="1"/>
        <v>2.8450359935134149</v>
      </c>
      <c r="M21">
        <f t="shared" si="2"/>
        <v>3.3172273491764201</v>
      </c>
    </row>
    <row r="22" spans="1:13" x14ac:dyDescent="0.25">
      <c r="A22">
        <v>589</v>
      </c>
      <c r="B22">
        <v>2052</v>
      </c>
      <c r="C22" t="s">
        <v>10</v>
      </c>
      <c r="D22">
        <v>5</v>
      </c>
      <c r="E22">
        <v>2</v>
      </c>
      <c r="F22">
        <v>6970</v>
      </c>
      <c r="G22">
        <v>1963</v>
      </c>
      <c r="H22">
        <v>18</v>
      </c>
      <c r="I22">
        <v>1</v>
      </c>
      <c r="J22">
        <v>80305</v>
      </c>
      <c r="K22">
        <f t="shared" si="0"/>
        <v>2052</v>
      </c>
      <c r="L22">
        <f t="shared" si="1"/>
        <v>2.7701152947871015</v>
      </c>
      <c r="M22">
        <f t="shared" si="2"/>
        <v>3.3121773564397787</v>
      </c>
    </row>
    <row r="23" spans="1:13" x14ac:dyDescent="0.25">
      <c r="A23">
        <v>700</v>
      </c>
      <c r="B23">
        <v>3136</v>
      </c>
      <c r="C23" t="s">
        <v>10</v>
      </c>
      <c r="D23">
        <v>4</v>
      </c>
      <c r="E23">
        <v>2.75</v>
      </c>
      <c r="F23">
        <v>11064</v>
      </c>
      <c r="G23">
        <v>1972</v>
      </c>
      <c r="H23">
        <v>135</v>
      </c>
      <c r="I23">
        <v>1</v>
      </c>
      <c r="J23">
        <v>80305</v>
      </c>
      <c r="K23">
        <f t="shared" si="0"/>
        <v>3136</v>
      </c>
      <c r="L23">
        <f t="shared" si="1"/>
        <v>2.8450980400142569</v>
      </c>
      <c r="M23">
        <f t="shared" si="2"/>
        <v>3.4963760540124009</v>
      </c>
    </row>
    <row r="24" spans="1:13" x14ac:dyDescent="0.25">
      <c r="A24">
        <v>415</v>
      </c>
      <c r="B24">
        <v>1320</v>
      </c>
      <c r="C24" t="s">
        <v>13</v>
      </c>
      <c r="D24">
        <v>3</v>
      </c>
      <c r="E24">
        <v>1.75</v>
      </c>
      <c r="F24">
        <v>1684</v>
      </c>
      <c r="G24">
        <v>1978</v>
      </c>
      <c r="H24">
        <v>5</v>
      </c>
      <c r="I24">
        <v>1</v>
      </c>
      <c r="J24">
        <v>80305</v>
      </c>
      <c r="K24">
        <f t="shared" si="0"/>
        <v>1320</v>
      </c>
      <c r="L24">
        <f t="shared" si="1"/>
        <v>2.6180480967120925</v>
      </c>
      <c r="M24">
        <f t="shared" si="2"/>
        <v>3.12057393120585</v>
      </c>
    </row>
    <row r="25" spans="1:13" x14ac:dyDescent="0.25">
      <c r="A25">
        <v>329.9</v>
      </c>
      <c r="B25">
        <v>1064</v>
      </c>
      <c r="C25" t="s">
        <v>11</v>
      </c>
      <c r="D25">
        <v>2</v>
      </c>
      <c r="E25">
        <v>1.5</v>
      </c>
      <c r="F25" t="s">
        <v>12</v>
      </c>
      <c r="G25">
        <v>1978</v>
      </c>
      <c r="H25">
        <v>3</v>
      </c>
      <c r="I25">
        <v>1</v>
      </c>
      <c r="J25">
        <v>80305</v>
      </c>
      <c r="K25">
        <f t="shared" si="0"/>
        <v>1064</v>
      </c>
      <c r="L25">
        <f t="shared" si="1"/>
        <v>2.518382315545344</v>
      </c>
      <c r="M25">
        <f t="shared" si="2"/>
        <v>3.0269416279590295</v>
      </c>
    </row>
    <row r="26" spans="1:13" x14ac:dyDescent="0.25">
      <c r="A26">
        <v>975</v>
      </c>
      <c r="B26">
        <v>3362</v>
      </c>
      <c r="C26" t="s">
        <v>10</v>
      </c>
      <c r="D26">
        <v>3</v>
      </c>
      <c r="E26">
        <v>3</v>
      </c>
      <c r="F26">
        <v>7797</v>
      </c>
      <c r="G26">
        <v>1977</v>
      </c>
      <c r="H26">
        <v>3</v>
      </c>
      <c r="I26">
        <v>1</v>
      </c>
      <c r="J26">
        <v>80305</v>
      </c>
      <c r="K26">
        <f t="shared" si="0"/>
        <v>3362</v>
      </c>
      <c r="L26">
        <f t="shared" si="1"/>
        <v>2.989004615698537</v>
      </c>
      <c r="M26">
        <f t="shared" si="2"/>
        <v>3.5265977091034522</v>
      </c>
    </row>
    <row r="27" spans="1:13" x14ac:dyDescent="0.25">
      <c r="A27">
        <v>999.9</v>
      </c>
      <c r="B27">
        <v>2360</v>
      </c>
      <c r="C27" t="s">
        <v>10</v>
      </c>
      <c r="D27">
        <v>3</v>
      </c>
      <c r="E27">
        <v>1.75</v>
      </c>
      <c r="F27">
        <v>6273</v>
      </c>
      <c r="G27">
        <v>1950</v>
      </c>
      <c r="H27">
        <v>121</v>
      </c>
      <c r="I27">
        <v>1</v>
      </c>
      <c r="J27">
        <v>80302</v>
      </c>
      <c r="K27">
        <f t="shared" si="0"/>
        <v>2360</v>
      </c>
      <c r="L27">
        <f t="shared" si="1"/>
        <v>2.9999565683801923</v>
      </c>
      <c r="M27">
        <f t="shared" si="2"/>
        <v>3.3729120029701067</v>
      </c>
    </row>
    <row r="28" spans="1:13" x14ac:dyDescent="0.25">
      <c r="A28">
        <v>1849</v>
      </c>
      <c r="B28">
        <v>2908</v>
      </c>
      <c r="C28" t="s">
        <v>10</v>
      </c>
      <c r="D28">
        <v>3</v>
      </c>
      <c r="E28">
        <v>3</v>
      </c>
      <c r="F28">
        <v>11097</v>
      </c>
      <c r="G28">
        <v>1950</v>
      </c>
      <c r="H28">
        <v>101</v>
      </c>
      <c r="I28">
        <v>0</v>
      </c>
      <c r="J28">
        <v>80302</v>
      </c>
      <c r="K28">
        <f t="shared" si="0"/>
        <v>0</v>
      </c>
      <c r="L28">
        <f t="shared" si="1"/>
        <v>3.2669369111591728</v>
      </c>
      <c r="M28">
        <f t="shared" si="2"/>
        <v>3.4635944021870002</v>
      </c>
    </row>
    <row r="29" spans="1:13" x14ac:dyDescent="0.25">
      <c r="A29">
        <v>3250</v>
      </c>
      <c r="B29">
        <v>2436</v>
      </c>
      <c r="C29" t="s">
        <v>10</v>
      </c>
      <c r="D29">
        <v>3</v>
      </c>
      <c r="E29">
        <v>1.75</v>
      </c>
      <c r="F29">
        <v>92042</v>
      </c>
      <c r="G29">
        <v>1951</v>
      </c>
      <c r="H29">
        <v>158</v>
      </c>
      <c r="I29">
        <v>1</v>
      </c>
      <c r="J29">
        <v>80302</v>
      </c>
      <c r="K29">
        <f t="shared" si="0"/>
        <v>2436</v>
      </c>
      <c r="L29">
        <f t="shared" si="1"/>
        <v>3.5118833609788744</v>
      </c>
      <c r="M29">
        <f t="shared" si="2"/>
        <v>3.3866772839608377</v>
      </c>
    </row>
    <row r="30" spans="1:13" x14ac:dyDescent="0.25">
      <c r="A30">
        <v>3875</v>
      </c>
      <c r="B30">
        <v>5769</v>
      </c>
      <c r="C30" t="s">
        <v>10</v>
      </c>
      <c r="D30">
        <v>5</v>
      </c>
      <c r="E30">
        <v>5.5</v>
      </c>
      <c r="F30">
        <v>19471</v>
      </c>
      <c r="G30">
        <v>2012</v>
      </c>
      <c r="H30">
        <v>174</v>
      </c>
      <c r="I30">
        <v>1</v>
      </c>
      <c r="J30">
        <v>80302</v>
      </c>
      <c r="K30">
        <f t="shared" si="0"/>
        <v>5769</v>
      </c>
      <c r="L30">
        <f t="shared" si="1"/>
        <v>3.5882717068423289</v>
      </c>
      <c r="M30">
        <f t="shared" si="2"/>
        <v>3.7611005389581424</v>
      </c>
    </row>
    <row r="31" spans="1:13" x14ac:dyDescent="0.25">
      <c r="A31">
        <v>345</v>
      </c>
      <c r="B31">
        <v>1094</v>
      </c>
      <c r="C31" t="s">
        <v>11</v>
      </c>
      <c r="D31">
        <v>2</v>
      </c>
      <c r="E31">
        <v>2</v>
      </c>
      <c r="F31" t="s">
        <v>12</v>
      </c>
      <c r="G31">
        <v>2004</v>
      </c>
      <c r="H31">
        <v>107</v>
      </c>
      <c r="I31">
        <v>1</v>
      </c>
      <c r="J31">
        <v>80303</v>
      </c>
      <c r="K31">
        <f t="shared" si="0"/>
        <v>1094</v>
      </c>
      <c r="L31">
        <f t="shared" si="1"/>
        <v>2.537819095073274</v>
      </c>
      <c r="M31">
        <f t="shared" si="2"/>
        <v>3.0390173219974121</v>
      </c>
    </row>
    <row r="32" spans="1:13" x14ac:dyDescent="0.25">
      <c r="A32">
        <v>339</v>
      </c>
      <c r="B32">
        <v>1094</v>
      </c>
      <c r="C32" t="s">
        <v>11</v>
      </c>
      <c r="D32">
        <v>2</v>
      </c>
      <c r="E32">
        <v>2</v>
      </c>
      <c r="F32" t="s">
        <v>12</v>
      </c>
      <c r="G32">
        <v>2004</v>
      </c>
      <c r="H32">
        <v>128</v>
      </c>
      <c r="I32">
        <v>1</v>
      </c>
      <c r="J32">
        <v>80303</v>
      </c>
      <c r="K32">
        <f t="shared" si="0"/>
        <v>1094</v>
      </c>
      <c r="L32">
        <f t="shared" si="1"/>
        <v>2.5301996982030821</v>
      </c>
      <c r="M32">
        <f t="shared" si="2"/>
        <v>3.0390173219974121</v>
      </c>
    </row>
    <row r="33" spans="1:13" x14ac:dyDescent="0.25">
      <c r="A33">
        <v>349</v>
      </c>
      <c r="B33">
        <v>1094</v>
      </c>
      <c r="C33" t="s">
        <v>11</v>
      </c>
      <c r="D33">
        <v>2</v>
      </c>
      <c r="E33">
        <v>2</v>
      </c>
      <c r="F33" t="s">
        <v>12</v>
      </c>
      <c r="G33">
        <v>2004</v>
      </c>
      <c r="H33">
        <v>89</v>
      </c>
      <c r="I33">
        <v>1</v>
      </c>
      <c r="J33">
        <v>80303</v>
      </c>
      <c r="K33">
        <f t="shared" si="0"/>
        <v>1094</v>
      </c>
      <c r="L33">
        <f t="shared" si="1"/>
        <v>2.5428254269591797</v>
      </c>
      <c r="M33">
        <f t="shared" si="2"/>
        <v>3.0390173219974121</v>
      </c>
    </row>
    <row r="34" spans="1:13" x14ac:dyDescent="0.25">
      <c r="A34">
        <v>162.9</v>
      </c>
      <c r="B34">
        <v>676</v>
      </c>
      <c r="C34" t="s">
        <v>11</v>
      </c>
      <c r="D34">
        <v>1</v>
      </c>
      <c r="E34">
        <v>1</v>
      </c>
      <c r="F34" t="s">
        <v>12</v>
      </c>
      <c r="G34">
        <v>1974</v>
      </c>
      <c r="H34">
        <v>87</v>
      </c>
      <c r="I34">
        <v>0</v>
      </c>
      <c r="J34">
        <v>80303</v>
      </c>
      <c r="K34">
        <f t="shared" si="0"/>
        <v>0</v>
      </c>
      <c r="L34">
        <f t="shared" si="1"/>
        <v>2.2119210843085093</v>
      </c>
      <c r="M34">
        <f t="shared" si="2"/>
        <v>2.8299466959416359</v>
      </c>
    </row>
    <row r="35" spans="1:13" x14ac:dyDescent="0.25">
      <c r="A35">
        <v>255</v>
      </c>
      <c r="B35">
        <v>954</v>
      </c>
      <c r="C35" t="s">
        <v>11</v>
      </c>
      <c r="D35">
        <v>2</v>
      </c>
      <c r="E35">
        <v>2</v>
      </c>
      <c r="F35">
        <v>26</v>
      </c>
      <c r="G35">
        <v>1990</v>
      </c>
      <c r="H35">
        <v>17</v>
      </c>
      <c r="I35">
        <v>1</v>
      </c>
      <c r="J35">
        <v>80303</v>
      </c>
      <c r="K35">
        <f t="shared" si="0"/>
        <v>954</v>
      </c>
      <c r="L35">
        <f t="shared" si="1"/>
        <v>2.406540180433955</v>
      </c>
      <c r="M35">
        <f t="shared" si="2"/>
        <v>2.9795483747040952</v>
      </c>
    </row>
    <row r="36" spans="1:13" x14ac:dyDescent="0.25">
      <c r="A36">
        <v>824</v>
      </c>
      <c r="B36">
        <v>4430</v>
      </c>
      <c r="C36" t="s">
        <v>10</v>
      </c>
      <c r="D36">
        <v>5</v>
      </c>
      <c r="E36">
        <v>3.75</v>
      </c>
      <c r="F36">
        <v>33106</v>
      </c>
      <c r="G36">
        <v>1966</v>
      </c>
      <c r="H36">
        <v>24</v>
      </c>
      <c r="I36">
        <v>1</v>
      </c>
      <c r="J36">
        <v>80303</v>
      </c>
      <c r="K36">
        <f t="shared" si="0"/>
        <v>4430</v>
      </c>
      <c r="L36">
        <f t="shared" si="1"/>
        <v>2.9159272116971158</v>
      </c>
      <c r="M36">
        <f t="shared" si="2"/>
        <v>3.6464037262230695</v>
      </c>
    </row>
    <row r="37" spans="1:13" x14ac:dyDescent="0.25">
      <c r="A37">
        <v>629.5</v>
      </c>
      <c r="B37">
        <v>3276</v>
      </c>
      <c r="C37" t="s">
        <v>10</v>
      </c>
      <c r="D37">
        <v>3</v>
      </c>
      <c r="E37">
        <v>3</v>
      </c>
      <c r="F37">
        <v>3790</v>
      </c>
      <c r="G37">
        <v>1987</v>
      </c>
      <c r="H37">
        <v>75</v>
      </c>
      <c r="I37">
        <v>1</v>
      </c>
      <c r="J37">
        <v>80303</v>
      </c>
      <c r="K37">
        <f t="shared" si="0"/>
        <v>3276</v>
      </c>
      <c r="L37">
        <f t="shared" si="1"/>
        <v>2.7989957344438814</v>
      </c>
      <c r="M37">
        <f t="shared" si="2"/>
        <v>3.5153438930883807</v>
      </c>
    </row>
    <row r="38" spans="1:13" x14ac:dyDescent="0.25">
      <c r="A38">
        <v>699.9</v>
      </c>
      <c r="B38">
        <v>1769</v>
      </c>
      <c r="C38" t="s">
        <v>10</v>
      </c>
      <c r="D38">
        <v>3</v>
      </c>
      <c r="E38">
        <v>2.75</v>
      </c>
      <c r="F38">
        <v>7125</v>
      </c>
      <c r="G38">
        <v>1952</v>
      </c>
      <c r="H38">
        <v>38</v>
      </c>
      <c r="I38">
        <v>1</v>
      </c>
      <c r="J38">
        <v>80302</v>
      </c>
      <c r="K38">
        <f t="shared" si="0"/>
        <v>1769</v>
      </c>
      <c r="L38">
        <f t="shared" si="1"/>
        <v>2.8450359935134149</v>
      </c>
      <c r="M38">
        <f t="shared" si="2"/>
        <v>3.2477278329097232</v>
      </c>
    </row>
    <row r="39" spans="1:13" x14ac:dyDescent="0.25">
      <c r="A39">
        <v>679</v>
      </c>
      <c r="B39">
        <v>2883</v>
      </c>
      <c r="C39" t="s">
        <v>10</v>
      </c>
      <c r="D39">
        <v>5</v>
      </c>
      <c r="E39">
        <v>3.25</v>
      </c>
      <c r="F39">
        <v>5965</v>
      </c>
      <c r="G39">
        <v>1989</v>
      </c>
      <c r="H39">
        <v>19</v>
      </c>
      <c r="I39">
        <v>1</v>
      </c>
      <c r="J39">
        <v>80303</v>
      </c>
      <c r="K39">
        <f t="shared" si="0"/>
        <v>2883</v>
      </c>
      <c r="L39">
        <f t="shared" si="1"/>
        <v>2.8318697742805017</v>
      </c>
      <c r="M39">
        <f t="shared" si="2"/>
        <v>3.4598446423882079</v>
      </c>
    </row>
    <row r="40" spans="1:13" x14ac:dyDescent="0.25">
      <c r="A40">
        <v>375</v>
      </c>
      <c r="B40">
        <v>2220</v>
      </c>
      <c r="C40" t="s">
        <v>11</v>
      </c>
      <c r="D40">
        <v>4</v>
      </c>
      <c r="E40">
        <v>3</v>
      </c>
      <c r="F40">
        <v>30928</v>
      </c>
      <c r="G40">
        <v>1984</v>
      </c>
      <c r="H40">
        <v>34</v>
      </c>
      <c r="I40">
        <v>1</v>
      </c>
      <c r="J40">
        <v>80303</v>
      </c>
      <c r="K40">
        <f t="shared" si="0"/>
        <v>2220</v>
      </c>
      <c r="L40">
        <f t="shared" si="1"/>
        <v>2.5740312677277188</v>
      </c>
      <c r="M40">
        <f t="shared" si="2"/>
        <v>3.3463529744506388</v>
      </c>
    </row>
    <row r="41" spans="1:13" x14ac:dyDescent="0.25">
      <c r="A41">
        <v>485</v>
      </c>
      <c r="B41">
        <v>1882</v>
      </c>
      <c r="C41" t="s">
        <v>10</v>
      </c>
      <c r="D41">
        <v>4</v>
      </c>
      <c r="E41">
        <v>1.75</v>
      </c>
      <c r="F41">
        <v>8741</v>
      </c>
      <c r="G41">
        <v>1969</v>
      </c>
      <c r="H41">
        <v>18</v>
      </c>
      <c r="I41">
        <v>1</v>
      </c>
      <c r="J41">
        <v>80303</v>
      </c>
      <c r="K41">
        <f t="shared" si="0"/>
        <v>1882</v>
      </c>
      <c r="L41">
        <f t="shared" si="1"/>
        <v>2.6857417386022635</v>
      </c>
      <c r="M41">
        <f t="shared" si="2"/>
        <v>3.2746196190912382</v>
      </c>
    </row>
    <row r="42" spans="1:13" x14ac:dyDescent="0.25">
      <c r="A42">
        <v>172.9</v>
      </c>
      <c r="B42">
        <v>736</v>
      </c>
      <c r="C42" t="s">
        <v>11</v>
      </c>
      <c r="D42">
        <v>1</v>
      </c>
      <c r="E42">
        <v>1</v>
      </c>
      <c r="F42">
        <v>26</v>
      </c>
      <c r="G42">
        <v>1993</v>
      </c>
      <c r="H42">
        <v>23</v>
      </c>
      <c r="I42">
        <v>0</v>
      </c>
      <c r="J42">
        <v>80303</v>
      </c>
      <c r="K42">
        <f t="shared" si="0"/>
        <v>0</v>
      </c>
      <c r="L42">
        <f t="shared" si="1"/>
        <v>2.2377949932739227</v>
      </c>
      <c r="M42">
        <f t="shared" si="2"/>
        <v>2.8668778143374989</v>
      </c>
    </row>
    <row r="43" spans="1:13" x14ac:dyDescent="0.25">
      <c r="A43">
        <v>229.9</v>
      </c>
      <c r="B43">
        <v>1128</v>
      </c>
      <c r="C43" t="s">
        <v>11</v>
      </c>
      <c r="D43">
        <v>2</v>
      </c>
      <c r="E43">
        <v>2</v>
      </c>
      <c r="F43">
        <v>1128</v>
      </c>
      <c r="G43">
        <v>1972</v>
      </c>
      <c r="H43">
        <v>22</v>
      </c>
      <c r="I43">
        <v>1</v>
      </c>
      <c r="J43">
        <v>80303</v>
      </c>
      <c r="K43">
        <f t="shared" si="0"/>
        <v>1128</v>
      </c>
      <c r="L43">
        <f t="shared" si="1"/>
        <v>2.3615389712692791</v>
      </c>
      <c r="M43">
        <f t="shared" si="2"/>
        <v>3.0523090996473234</v>
      </c>
    </row>
    <row r="44" spans="1:13" x14ac:dyDescent="0.25">
      <c r="A44">
        <v>998</v>
      </c>
      <c r="B44">
        <v>3359</v>
      </c>
      <c r="C44" t="s">
        <v>10</v>
      </c>
      <c r="D44">
        <v>4</v>
      </c>
      <c r="E44">
        <v>3.5</v>
      </c>
      <c r="F44">
        <v>11069</v>
      </c>
      <c r="G44">
        <v>1963</v>
      </c>
      <c r="H44">
        <v>26</v>
      </c>
      <c r="I44">
        <v>1</v>
      </c>
      <c r="J44">
        <v>80302</v>
      </c>
      <c r="K44">
        <f t="shared" si="0"/>
        <v>3359</v>
      </c>
      <c r="L44">
        <f t="shared" si="1"/>
        <v>2.999130541287371</v>
      </c>
      <c r="M44">
        <f t="shared" si="2"/>
        <v>3.5262100038416642</v>
      </c>
    </row>
    <row r="45" spans="1:13" x14ac:dyDescent="0.25">
      <c r="A45">
        <v>1199.9000000000001</v>
      </c>
      <c r="B45">
        <v>3426</v>
      </c>
      <c r="C45" t="s">
        <v>10</v>
      </c>
      <c r="D45">
        <v>5</v>
      </c>
      <c r="E45">
        <v>3</v>
      </c>
      <c r="F45">
        <v>5837</v>
      </c>
      <c r="G45">
        <v>1996</v>
      </c>
      <c r="H45">
        <v>32</v>
      </c>
      <c r="I45">
        <v>1</v>
      </c>
      <c r="J45">
        <v>80302</v>
      </c>
      <c r="K45">
        <f t="shared" si="0"/>
        <v>3426</v>
      </c>
      <c r="L45">
        <f t="shared" si="1"/>
        <v>3.0791450533327489</v>
      </c>
      <c r="M45">
        <f t="shared" si="2"/>
        <v>3.5347873586294916</v>
      </c>
    </row>
    <row r="46" spans="1:13" x14ac:dyDescent="0.25">
      <c r="A46">
        <v>949</v>
      </c>
      <c r="B46">
        <v>4139</v>
      </c>
      <c r="C46" t="s">
        <v>10</v>
      </c>
      <c r="D46">
        <v>5</v>
      </c>
      <c r="E46">
        <v>3.75</v>
      </c>
      <c r="F46">
        <v>7980</v>
      </c>
      <c r="G46">
        <v>1991</v>
      </c>
      <c r="H46">
        <v>24</v>
      </c>
      <c r="I46">
        <v>1</v>
      </c>
      <c r="J46">
        <v>80303</v>
      </c>
      <c r="K46">
        <f t="shared" si="0"/>
        <v>4139</v>
      </c>
      <c r="L46">
        <f t="shared" si="1"/>
        <v>2.9772662124272928</v>
      </c>
      <c r="M46">
        <f t="shared" si="2"/>
        <v>3.61689542640076</v>
      </c>
    </row>
    <row r="47" spans="1:13" x14ac:dyDescent="0.25">
      <c r="A47">
        <v>998</v>
      </c>
      <c r="B47">
        <v>3173</v>
      </c>
      <c r="C47" t="s">
        <v>10</v>
      </c>
      <c r="D47">
        <v>4</v>
      </c>
      <c r="E47">
        <v>3</v>
      </c>
      <c r="F47">
        <v>14088</v>
      </c>
      <c r="G47">
        <v>1941</v>
      </c>
      <c r="H47">
        <v>47</v>
      </c>
      <c r="I47">
        <v>1</v>
      </c>
      <c r="J47">
        <v>80302</v>
      </c>
      <c r="K47">
        <f t="shared" si="0"/>
        <v>3173</v>
      </c>
      <c r="L47">
        <f t="shared" si="1"/>
        <v>2.999130541287371</v>
      </c>
      <c r="M47">
        <f t="shared" si="2"/>
        <v>3.5014700721004122</v>
      </c>
    </row>
    <row r="48" spans="1:13" x14ac:dyDescent="0.25">
      <c r="A48">
        <v>479</v>
      </c>
      <c r="B48">
        <v>1326</v>
      </c>
      <c r="C48" t="s">
        <v>10</v>
      </c>
      <c r="D48">
        <v>4</v>
      </c>
      <c r="E48">
        <v>1</v>
      </c>
      <c r="F48">
        <v>7405</v>
      </c>
      <c r="G48">
        <v>1955</v>
      </c>
      <c r="H48">
        <v>31</v>
      </c>
      <c r="I48">
        <v>0</v>
      </c>
      <c r="J48">
        <v>80305</v>
      </c>
      <c r="K48">
        <f t="shared" si="0"/>
        <v>0</v>
      </c>
      <c r="L48">
        <f t="shared" si="1"/>
        <v>2.6803355134145632</v>
      </c>
      <c r="M48">
        <f t="shared" si="2"/>
        <v>3.1225435240687545</v>
      </c>
    </row>
    <row r="49" spans="1:13" x14ac:dyDescent="0.25">
      <c r="A49">
        <v>485</v>
      </c>
      <c r="B49">
        <v>1850</v>
      </c>
      <c r="C49" t="s">
        <v>10</v>
      </c>
      <c r="D49">
        <v>4</v>
      </c>
      <c r="E49">
        <v>2</v>
      </c>
      <c r="F49">
        <v>7439</v>
      </c>
      <c r="G49">
        <v>1966</v>
      </c>
      <c r="H49">
        <v>59</v>
      </c>
      <c r="I49">
        <v>1</v>
      </c>
      <c r="J49">
        <v>80303</v>
      </c>
      <c r="K49">
        <f t="shared" si="0"/>
        <v>1850</v>
      </c>
      <c r="L49">
        <f t="shared" si="1"/>
        <v>2.6857417386022635</v>
      </c>
      <c r="M49">
        <f t="shared" si="2"/>
        <v>3.2671717284030137</v>
      </c>
    </row>
    <row r="50" spans="1:13" x14ac:dyDescent="0.25">
      <c r="A50">
        <v>1850</v>
      </c>
      <c r="B50">
        <v>5353</v>
      </c>
      <c r="C50" t="s">
        <v>10</v>
      </c>
      <c r="D50">
        <v>4</v>
      </c>
      <c r="E50">
        <v>4.25</v>
      </c>
      <c r="F50">
        <v>33585</v>
      </c>
      <c r="G50">
        <v>2008</v>
      </c>
      <c r="H50">
        <v>354</v>
      </c>
      <c r="I50">
        <v>1</v>
      </c>
      <c r="J50">
        <v>80303</v>
      </c>
      <c r="K50">
        <f t="shared" si="0"/>
        <v>5353</v>
      </c>
      <c r="L50">
        <f t="shared" si="1"/>
        <v>3.2671717284030137</v>
      </c>
      <c r="M50">
        <f t="shared" si="2"/>
        <v>3.7285972433834318</v>
      </c>
    </row>
    <row r="51" spans="1:13" x14ac:dyDescent="0.25">
      <c r="A51">
        <v>519</v>
      </c>
      <c r="B51">
        <v>2050</v>
      </c>
      <c r="C51" t="s">
        <v>10</v>
      </c>
      <c r="D51">
        <v>4</v>
      </c>
      <c r="E51">
        <v>2</v>
      </c>
      <c r="F51">
        <v>7774</v>
      </c>
      <c r="G51">
        <v>1960</v>
      </c>
      <c r="H51">
        <v>30</v>
      </c>
      <c r="I51">
        <v>1</v>
      </c>
      <c r="J51">
        <v>80305</v>
      </c>
      <c r="K51">
        <f t="shared" si="0"/>
        <v>2050</v>
      </c>
      <c r="L51">
        <f t="shared" si="1"/>
        <v>2.7151673578484576</v>
      </c>
      <c r="M51">
        <f t="shared" si="2"/>
        <v>3.3117538610557542</v>
      </c>
    </row>
    <row r="52" spans="1:13" x14ac:dyDescent="0.25">
      <c r="A52">
        <v>1095</v>
      </c>
      <c r="B52">
        <v>4386</v>
      </c>
      <c r="C52" t="s">
        <v>10</v>
      </c>
      <c r="D52">
        <v>6</v>
      </c>
      <c r="E52">
        <v>3.75</v>
      </c>
      <c r="F52">
        <v>65340</v>
      </c>
      <c r="G52">
        <v>1961</v>
      </c>
      <c r="H52">
        <v>37</v>
      </c>
      <c r="I52">
        <v>1</v>
      </c>
      <c r="J52">
        <v>80303</v>
      </c>
      <c r="K52">
        <f t="shared" si="0"/>
        <v>4386</v>
      </c>
      <c r="L52">
        <f t="shared" si="1"/>
        <v>3.0394141191761372</v>
      </c>
      <c r="M52">
        <f t="shared" si="2"/>
        <v>3.6420686273415042</v>
      </c>
    </row>
    <row r="53" spans="1:13" x14ac:dyDescent="0.25">
      <c r="A53">
        <v>675</v>
      </c>
      <c r="B53">
        <v>3251</v>
      </c>
      <c r="C53" t="s">
        <v>10</v>
      </c>
      <c r="D53">
        <v>5</v>
      </c>
      <c r="E53">
        <v>2.5</v>
      </c>
      <c r="F53">
        <v>49658</v>
      </c>
      <c r="G53">
        <v>1972</v>
      </c>
      <c r="H53">
        <v>108</v>
      </c>
      <c r="I53">
        <v>1</v>
      </c>
      <c r="J53">
        <v>80303</v>
      </c>
      <c r="K53">
        <f t="shared" si="0"/>
        <v>3251</v>
      </c>
      <c r="L53">
        <f t="shared" si="1"/>
        <v>2.8293037728310249</v>
      </c>
      <c r="M53">
        <f t="shared" si="2"/>
        <v>3.5120169694961265</v>
      </c>
    </row>
    <row r="54" spans="1:13" x14ac:dyDescent="0.25">
      <c r="A54">
        <v>899</v>
      </c>
      <c r="B54">
        <v>2892</v>
      </c>
      <c r="C54" t="s">
        <v>10</v>
      </c>
      <c r="D54">
        <v>3</v>
      </c>
      <c r="E54">
        <v>1.75</v>
      </c>
      <c r="F54">
        <v>115434</v>
      </c>
      <c r="G54">
        <v>1964</v>
      </c>
      <c r="H54">
        <v>70</v>
      </c>
      <c r="I54">
        <v>1</v>
      </c>
      <c r="J54">
        <v>80303</v>
      </c>
      <c r="K54">
        <f t="shared" si="0"/>
        <v>2892</v>
      </c>
      <c r="L54">
        <f t="shared" si="1"/>
        <v>2.9537596917332287</v>
      </c>
      <c r="M54">
        <f t="shared" si="2"/>
        <v>3.461198288622493</v>
      </c>
    </row>
    <row r="55" spans="1:13" x14ac:dyDescent="0.25">
      <c r="A55">
        <v>565</v>
      </c>
      <c r="B55">
        <v>2066</v>
      </c>
      <c r="C55" t="s">
        <v>10</v>
      </c>
      <c r="D55">
        <v>3</v>
      </c>
      <c r="E55">
        <v>1.5</v>
      </c>
      <c r="F55">
        <v>8233</v>
      </c>
      <c r="G55">
        <v>1962</v>
      </c>
      <c r="H55">
        <v>61</v>
      </c>
      <c r="I55">
        <v>1</v>
      </c>
      <c r="J55">
        <v>80305</v>
      </c>
      <c r="K55">
        <f t="shared" si="0"/>
        <v>2066</v>
      </c>
      <c r="L55">
        <f t="shared" si="1"/>
        <v>2.7520484478194387</v>
      </c>
      <c r="M55">
        <f t="shared" si="2"/>
        <v>3.315130317183602</v>
      </c>
    </row>
    <row r="56" spans="1:13" x14ac:dyDescent="0.25">
      <c r="A56">
        <v>1700</v>
      </c>
      <c r="B56">
        <v>4176</v>
      </c>
      <c r="C56" t="s">
        <v>10</v>
      </c>
      <c r="D56">
        <v>3</v>
      </c>
      <c r="E56">
        <v>2.75</v>
      </c>
      <c r="F56">
        <v>12371</v>
      </c>
      <c r="G56">
        <v>1923</v>
      </c>
      <c r="H56">
        <v>398</v>
      </c>
      <c r="I56">
        <v>1</v>
      </c>
      <c r="J56">
        <v>80302</v>
      </c>
      <c r="K56">
        <f t="shared" si="0"/>
        <v>4176</v>
      </c>
      <c r="L56">
        <f t="shared" si="1"/>
        <v>3.2304489213782741</v>
      </c>
      <c r="M56">
        <f t="shared" si="2"/>
        <v>3.6207604899942059</v>
      </c>
    </row>
    <row r="57" spans="1:13" x14ac:dyDescent="0.25">
      <c r="A57">
        <v>339.9</v>
      </c>
      <c r="B57">
        <v>1094</v>
      </c>
      <c r="C57" t="s">
        <v>11</v>
      </c>
      <c r="D57">
        <v>1</v>
      </c>
      <c r="E57">
        <v>1.5</v>
      </c>
      <c r="F57">
        <v>119661</v>
      </c>
      <c r="G57">
        <v>2004</v>
      </c>
      <c r="H57">
        <v>334</v>
      </c>
      <c r="I57">
        <v>1</v>
      </c>
      <c r="J57">
        <v>80303</v>
      </c>
      <c r="K57">
        <f t="shared" si="0"/>
        <v>1094</v>
      </c>
      <c r="L57">
        <f t="shared" si="1"/>
        <v>2.5313511645830595</v>
      </c>
      <c r="M57">
        <f t="shared" si="2"/>
        <v>3.0390173219974121</v>
      </c>
    </row>
    <row r="58" spans="1:13" x14ac:dyDescent="0.25">
      <c r="A58">
        <v>469.9</v>
      </c>
      <c r="B58">
        <v>1872</v>
      </c>
      <c r="C58" t="s">
        <v>10</v>
      </c>
      <c r="D58">
        <v>5</v>
      </c>
      <c r="E58">
        <v>1.75</v>
      </c>
      <c r="F58">
        <v>6881</v>
      </c>
      <c r="G58">
        <v>1961</v>
      </c>
      <c r="H58">
        <v>46</v>
      </c>
      <c r="I58">
        <v>1</v>
      </c>
      <c r="J58">
        <v>80305</v>
      </c>
      <c r="K58">
        <f t="shared" si="0"/>
        <v>1872</v>
      </c>
      <c r="L58">
        <f t="shared" si="1"/>
        <v>2.6720054450229518</v>
      </c>
      <c r="M58">
        <f t="shared" si="2"/>
        <v>3.2723058444020863</v>
      </c>
    </row>
    <row r="59" spans="1:13" x14ac:dyDescent="0.25">
      <c r="A59">
        <v>559.9</v>
      </c>
      <c r="B59">
        <v>1976</v>
      </c>
      <c r="C59" t="s">
        <v>10</v>
      </c>
      <c r="D59">
        <v>4</v>
      </c>
      <c r="E59">
        <v>2.25</v>
      </c>
      <c r="F59">
        <v>12454</v>
      </c>
      <c r="G59">
        <v>1968</v>
      </c>
      <c r="H59">
        <v>60</v>
      </c>
      <c r="I59">
        <v>1</v>
      </c>
      <c r="J59">
        <v>80303</v>
      </c>
      <c r="K59">
        <f t="shared" si="0"/>
        <v>1976</v>
      </c>
      <c r="L59">
        <f t="shared" si="1"/>
        <v>2.7481104674949837</v>
      </c>
      <c r="M59">
        <f t="shared" si="2"/>
        <v>3.2957869402516091</v>
      </c>
    </row>
    <row r="60" spans="1:13" x14ac:dyDescent="0.25">
      <c r="A60">
        <v>1895</v>
      </c>
      <c r="B60">
        <v>7333</v>
      </c>
      <c r="C60" t="s">
        <v>10</v>
      </c>
      <c r="D60">
        <v>5</v>
      </c>
      <c r="E60">
        <v>4.5</v>
      </c>
      <c r="F60">
        <v>12500</v>
      </c>
      <c r="G60">
        <v>2007</v>
      </c>
      <c r="H60">
        <v>295</v>
      </c>
      <c r="I60">
        <v>1</v>
      </c>
      <c r="J60">
        <v>80302</v>
      </c>
      <c r="K60">
        <f t="shared" si="0"/>
        <v>7333</v>
      </c>
      <c r="L60">
        <f t="shared" si="1"/>
        <v>3.2776092143040914</v>
      </c>
      <c r="M60">
        <f t="shared" si="2"/>
        <v>3.8652816849956104</v>
      </c>
    </row>
    <row r="61" spans="1:13" x14ac:dyDescent="0.25">
      <c r="A61">
        <v>162.4</v>
      </c>
      <c r="B61">
        <v>620</v>
      </c>
      <c r="C61" t="s">
        <v>11</v>
      </c>
      <c r="D61">
        <v>1</v>
      </c>
      <c r="E61">
        <v>1</v>
      </c>
      <c r="F61">
        <v>31308</v>
      </c>
      <c r="G61">
        <v>1963</v>
      </c>
      <c r="H61">
        <v>173</v>
      </c>
      <c r="I61">
        <v>1</v>
      </c>
      <c r="J61">
        <v>80302</v>
      </c>
      <c r="K61">
        <f t="shared" si="0"/>
        <v>620</v>
      </c>
      <c r="L61">
        <f t="shared" si="1"/>
        <v>2.2105860249051563</v>
      </c>
      <c r="M61">
        <f t="shared" si="2"/>
        <v>2.7923916894982539</v>
      </c>
    </row>
    <row r="62" spans="1:13" x14ac:dyDescent="0.25">
      <c r="A62">
        <v>1050</v>
      </c>
      <c r="B62">
        <v>3124</v>
      </c>
      <c r="C62" t="s">
        <v>10</v>
      </c>
      <c r="D62">
        <v>5</v>
      </c>
      <c r="E62">
        <v>3.25</v>
      </c>
      <c r="F62">
        <v>9931</v>
      </c>
      <c r="G62">
        <v>1970</v>
      </c>
      <c r="H62">
        <v>100</v>
      </c>
      <c r="I62">
        <v>1</v>
      </c>
      <c r="J62">
        <v>80305</v>
      </c>
      <c r="K62">
        <f t="shared" si="0"/>
        <v>3124</v>
      </c>
      <c r="L62">
        <f t="shared" si="1"/>
        <v>3.0211892990699383</v>
      </c>
      <c r="M62">
        <f t="shared" si="2"/>
        <v>3.4947110252052629</v>
      </c>
    </row>
    <row r="63" spans="1:13" x14ac:dyDescent="0.25">
      <c r="A63">
        <v>575.70000000000005</v>
      </c>
      <c r="B63">
        <v>2354</v>
      </c>
      <c r="C63" t="s">
        <v>10</v>
      </c>
      <c r="D63">
        <v>4</v>
      </c>
      <c r="E63">
        <v>2.75</v>
      </c>
      <c r="F63">
        <v>14898</v>
      </c>
      <c r="G63">
        <v>1961</v>
      </c>
      <c r="H63">
        <v>215</v>
      </c>
      <c r="I63">
        <v>1</v>
      </c>
      <c r="J63">
        <v>80303</v>
      </c>
      <c r="K63">
        <f t="shared" si="0"/>
        <v>2354</v>
      </c>
      <c r="L63">
        <f t="shared" si="1"/>
        <v>2.7601962294551341</v>
      </c>
      <c r="M63">
        <f t="shared" si="2"/>
        <v>3.3718064585074159</v>
      </c>
    </row>
    <row r="64" spans="1:13" x14ac:dyDescent="0.25">
      <c r="A64">
        <v>710</v>
      </c>
      <c r="B64">
        <v>2650</v>
      </c>
      <c r="C64" t="s">
        <v>10</v>
      </c>
      <c r="D64">
        <v>3</v>
      </c>
      <c r="E64">
        <v>2.25</v>
      </c>
      <c r="F64">
        <v>61725</v>
      </c>
      <c r="G64">
        <v>1962</v>
      </c>
      <c r="H64">
        <v>52</v>
      </c>
      <c r="I64">
        <v>1</v>
      </c>
      <c r="J64">
        <v>80303</v>
      </c>
      <c r="K64">
        <f t="shared" si="0"/>
        <v>2650</v>
      </c>
      <c r="L64">
        <f t="shared" si="1"/>
        <v>2.8512583487190755</v>
      </c>
      <c r="M64">
        <f t="shared" si="2"/>
        <v>3.4232458739368079</v>
      </c>
    </row>
    <row r="65" spans="1:13" x14ac:dyDescent="0.25">
      <c r="A65">
        <v>225</v>
      </c>
      <c r="B65">
        <v>864</v>
      </c>
      <c r="C65" t="s">
        <v>11</v>
      </c>
      <c r="D65">
        <v>2</v>
      </c>
      <c r="E65">
        <v>2</v>
      </c>
      <c r="F65" t="s">
        <v>12</v>
      </c>
      <c r="G65">
        <v>1984</v>
      </c>
      <c r="H65">
        <v>26</v>
      </c>
      <c r="I65">
        <v>0</v>
      </c>
      <c r="J65">
        <v>80303</v>
      </c>
      <c r="K65">
        <f t="shared" si="0"/>
        <v>0</v>
      </c>
      <c r="L65">
        <f t="shared" si="1"/>
        <v>2.3521825181113627</v>
      </c>
      <c r="M65">
        <f t="shared" si="2"/>
        <v>2.9365137424788932</v>
      </c>
    </row>
    <row r="66" spans="1:13" x14ac:dyDescent="0.25">
      <c r="A66">
        <v>524.9</v>
      </c>
      <c r="B66">
        <v>2112</v>
      </c>
      <c r="C66" t="s">
        <v>10</v>
      </c>
      <c r="D66">
        <v>4</v>
      </c>
      <c r="E66">
        <v>2.25</v>
      </c>
      <c r="F66">
        <v>7472</v>
      </c>
      <c r="G66">
        <v>1974</v>
      </c>
      <c r="H66">
        <v>86</v>
      </c>
      <c r="I66">
        <v>1</v>
      </c>
      <c r="J66">
        <v>80303</v>
      </c>
      <c r="K66">
        <f t="shared" si="0"/>
        <v>2112</v>
      </c>
      <c r="L66">
        <f t="shared" si="1"/>
        <v>2.7200765727681406</v>
      </c>
      <c r="M66">
        <f t="shared" si="2"/>
        <v>3.3246939138617746</v>
      </c>
    </row>
    <row r="67" spans="1:13" x14ac:dyDescent="0.25">
      <c r="A67">
        <v>205</v>
      </c>
      <c r="B67">
        <v>864</v>
      </c>
      <c r="C67" t="s">
        <v>11</v>
      </c>
      <c r="D67">
        <v>2</v>
      </c>
      <c r="E67">
        <v>1</v>
      </c>
      <c r="F67">
        <v>48</v>
      </c>
      <c r="G67">
        <v>1969</v>
      </c>
      <c r="H67">
        <v>11</v>
      </c>
      <c r="I67">
        <v>0</v>
      </c>
      <c r="J67">
        <v>80303</v>
      </c>
      <c r="K67">
        <f t="shared" si="0"/>
        <v>0</v>
      </c>
      <c r="L67">
        <f t="shared" si="1"/>
        <v>2.3117538610557542</v>
      </c>
      <c r="M67">
        <f t="shared" si="2"/>
        <v>2.9365137424788932</v>
      </c>
    </row>
    <row r="68" spans="1:13" x14ac:dyDescent="0.25">
      <c r="A68">
        <v>174.9</v>
      </c>
      <c r="B68">
        <v>756</v>
      </c>
      <c r="C68" t="s">
        <v>11</v>
      </c>
      <c r="D68">
        <v>1</v>
      </c>
      <c r="E68">
        <v>1</v>
      </c>
      <c r="F68" t="s">
        <v>12</v>
      </c>
      <c r="G68">
        <v>1993</v>
      </c>
      <c r="H68">
        <v>30</v>
      </c>
      <c r="I68">
        <v>1</v>
      </c>
      <c r="J68">
        <v>80303</v>
      </c>
      <c r="K68">
        <f t="shared" ref="K68:K131" si="3">B68*I68</f>
        <v>756</v>
      </c>
      <c r="L68">
        <f t="shared" ref="L68:L131" si="4">LOG(A68)</f>
        <v>2.2427898094786767</v>
      </c>
      <c r="M68">
        <f t="shared" ref="M68:M131" si="5">LOG(B68)</f>
        <v>2.8785217955012063</v>
      </c>
    </row>
    <row r="69" spans="1:13" x14ac:dyDescent="0.25">
      <c r="A69">
        <v>2195</v>
      </c>
      <c r="B69">
        <v>4305</v>
      </c>
      <c r="C69" t="s">
        <v>10</v>
      </c>
      <c r="D69">
        <v>6</v>
      </c>
      <c r="E69">
        <v>3.5</v>
      </c>
      <c r="F69">
        <v>11880</v>
      </c>
      <c r="G69">
        <v>1954</v>
      </c>
      <c r="H69">
        <v>62</v>
      </c>
      <c r="I69">
        <v>1</v>
      </c>
      <c r="J69">
        <v>80302</v>
      </c>
      <c r="K69">
        <f t="shared" si="3"/>
        <v>4305</v>
      </c>
      <c r="L69">
        <f t="shared" si="4"/>
        <v>3.3414345245781401</v>
      </c>
      <c r="M69">
        <f t="shared" si="5"/>
        <v>3.6339731557896737</v>
      </c>
    </row>
    <row r="70" spans="1:13" x14ac:dyDescent="0.25">
      <c r="A70">
        <v>139.999</v>
      </c>
      <c r="B70">
        <v>676</v>
      </c>
      <c r="C70" t="s">
        <v>11</v>
      </c>
      <c r="D70">
        <v>1</v>
      </c>
      <c r="E70">
        <v>1</v>
      </c>
      <c r="F70">
        <v>26</v>
      </c>
      <c r="G70">
        <v>1974</v>
      </c>
      <c r="H70">
        <v>89</v>
      </c>
      <c r="I70">
        <v>1</v>
      </c>
      <c r="J70">
        <v>80303</v>
      </c>
      <c r="K70">
        <f t="shared" si="3"/>
        <v>676</v>
      </c>
      <c r="L70">
        <f t="shared" si="4"/>
        <v>2.1461249335637169</v>
      </c>
      <c r="M70">
        <f t="shared" si="5"/>
        <v>2.8299466959416359</v>
      </c>
    </row>
    <row r="71" spans="1:13" x14ac:dyDescent="0.25">
      <c r="A71">
        <v>439.9</v>
      </c>
      <c r="B71">
        <v>1426</v>
      </c>
      <c r="C71" t="s">
        <v>10</v>
      </c>
      <c r="D71">
        <v>3</v>
      </c>
      <c r="E71">
        <v>1.75</v>
      </c>
      <c r="F71">
        <v>6974</v>
      </c>
      <c r="G71">
        <v>1960</v>
      </c>
      <c r="H71">
        <v>5</v>
      </c>
      <c r="I71">
        <v>1</v>
      </c>
      <c r="J71">
        <v>80305</v>
      </c>
      <c r="K71">
        <f t="shared" si="3"/>
        <v>1426</v>
      </c>
      <c r="L71">
        <f t="shared" si="4"/>
        <v>2.6433539619768629</v>
      </c>
      <c r="M71">
        <f t="shared" si="5"/>
        <v>3.154119525515847</v>
      </c>
    </row>
    <row r="72" spans="1:13" x14ac:dyDescent="0.25">
      <c r="A72">
        <v>184.9</v>
      </c>
      <c r="B72">
        <v>888</v>
      </c>
      <c r="C72" t="s">
        <v>11</v>
      </c>
      <c r="D72">
        <v>2</v>
      </c>
      <c r="E72">
        <v>1.75</v>
      </c>
      <c r="F72" t="s">
        <v>12</v>
      </c>
      <c r="G72">
        <v>1976</v>
      </c>
      <c r="H72">
        <v>4</v>
      </c>
      <c r="I72">
        <v>0</v>
      </c>
      <c r="J72">
        <v>80303</v>
      </c>
      <c r="K72">
        <f t="shared" si="3"/>
        <v>0</v>
      </c>
      <c r="L72">
        <f t="shared" si="4"/>
        <v>2.2669369111591733</v>
      </c>
      <c r="M72">
        <f t="shared" si="5"/>
        <v>2.9484129657786009</v>
      </c>
    </row>
    <row r="73" spans="1:13" x14ac:dyDescent="0.25">
      <c r="A73">
        <v>678</v>
      </c>
      <c r="B73">
        <v>3156</v>
      </c>
      <c r="C73" t="s">
        <v>10</v>
      </c>
      <c r="D73">
        <v>4</v>
      </c>
      <c r="E73">
        <v>2</v>
      </c>
      <c r="F73">
        <v>9148</v>
      </c>
      <c r="G73">
        <v>1955</v>
      </c>
      <c r="H73">
        <v>3</v>
      </c>
      <c r="I73">
        <v>1</v>
      </c>
      <c r="J73">
        <v>80302</v>
      </c>
      <c r="K73">
        <f t="shared" si="3"/>
        <v>3156</v>
      </c>
      <c r="L73">
        <f t="shared" si="4"/>
        <v>2.8312296938670634</v>
      </c>
      <c r="M73">
        <f t="shared" si="5"/>
        <v>3.4991369945373827</v>
      </c>
    </row>
    <row r="74" spans="1:13" x14ac:dyDescent="0.25">
      <c r="A74">
        <v>329</v>
      </c>
      <c r="B74">
        <v>1176</v>
      </c>
      <c r="C74" t="s">
        <v>11</v>
      </c>
      <c r="D74">
        <v>2</v>
      </c>
      <c r="E74">
        <v>1.75</v>
      </c>
      <c r="F74" t="s">
        <v>12</v>
      </c>
      <c r="G74">
        <v>1969</v>
      </c>
      <c r="H74">
        <v>3</v>
      </c>
      <c r="I74">
        <v>1</v>
      </c>
      <c r="J74">
        <v>80303</v>
      </c>
      <c r="K74">
        <f t="shared" si="3"/>
        <v>1176</v>
      </c>
      <c r="L74">
        <f t="shared" si="4"/>
        <v>2.5171958979499744</v>
      </c>
      <c r="M74">
        <f t="shared" si="5"/>
        <v>3.0704073217401198</v>
      </c>
    </row>
    <row r="75" spans="1:13" x14ac:dyDescent="0.25">
      <c r="A75">
        <v>149.9</v>
      </c>
      <c r="B75">
        <v>484</v>
      </c>
      <c r="C75" t="s">
        <v>11</v>
      </c>
      <c r="D75">
        <v>1</v>
      </c>
      <c r="E75">
        <v>1</v>
      </c>
      <c r="F75" t="s">
        <v>12</v>
      </c>
      <c r="G75">
        <v>1967</v>
      </c>
      <c r="H75">
        <v>3</v>
      </c>
      <c r="I75">
        <v>0</v>
      </c>
      <c r="J75">
        <v>80305</v>
      </c>
      <c r="K75">
        <f t="shared" si="3"/>
        <v>0</v>
      </c>
      <c r="L75">
        <f t="shared" si="4"/>
        <v>2.1758016328482794</v>
      </c>
      <c r="M75">
        <f t="shared" si="5"/>
        <v>2.6848453616444123</v>
      </c>
    </row>
    <row r="76" spans="1:13" x14ac:dyDescent="0.25">
      <c r="A76">
        <v>1175</v>
      </c>
      <c r="B76">
        <v>2813</v>
      </c>
      <c r="C76" t="s">
        <v>10</v>
      </c>
      <c r="D76">
        <v>3</v>
      </c>
      <c r="E76">
        <v>2.5</v>
      </c>
      <c r="F76">
        <v>11718</v>
      </c>
      <c r="G76">
        <v>1955</v>
      </c>
      <c r="H76">
        <v>3</v>
      </c>
      <c r="I76">
        <v>1</v>
      </c>
      <c r="J76">
        <v>80302</v>
      </c>
      <c r="K76">
        <f t="shared" si="3"/>
        <v>2813</v>
      </c>
      <c r="L76">
        <f t="shared" si="4"/>
        <v>3.070037866607755</v>
      </c>
      <c r="M76">
        <f t="shared" si="5"/>
        <v>3.4491697321652008</v>
      </c>
    </row>
    <row r="77" spans="1:13" x14ac:dyDescent="0.25">
      <c r="A77">
        <v>1650</v>
      </c>
      <c r="B77">
        <v>4791</v>
      </c>
      <c r="C77" t="s">
        <v>10</v>
      </c>
      <c r="D77">
        <v>4</v>
      </c>
      <c r="E77">
        <v>3.5</v>
      </c>
      <c r="F77">
        <v>20909</v>
      </c>
      <c r="G77">
        <v>1978</v>
      </c>
      <c r="H77">
        <v>73</v>
      </c>
      <c r="I77">
        <v>1</v>
      </c>
      <c r="J77">
        <v>80305</v>
      </c>
      <c r="K77">
        <f t="shared" si="3"/>
        <v>4791</v>
      </c>
      <c r="L77">
        <f t="shared" si="4"/>
        <v>3.2174839442139063</v>
      </c>
      <c r="M77">
        <f t="shared" si="5"/>
        <v>3.6804261708581452</v>
      </c>
    </row>
    <row r="78" spans="1:13" x14ac:dyDescent="0.25">
      <c r="A78">
        <v>257.5</v>
      </c>
      <c r="B78">
        <v>945</v>
      </c>
      <c r="C78" t="s">
        <v>11</v>
      </c>
      <c r="D78">
        <v>1</v>
      </c>
      <c r="E78">
        <v>1</v>
      </c>
      <c r="F78" t="s">
        <v>12</v>
      </c>
      <c r="G78">
        <v>1998</v>
      </c>
      <c r="H78">
        <v>32</v>
      </c>
      <c r="I78">
        <v>1</v>
      </c>
      <c r="J78">
        <v>80303</v>
      </c>
      <c r="K78">
        <f t="shared" si="3"/>
        <v>945</v>
      </c>
      <c r="L78">
        <f t="shared" si="4"/>
        <v>2.4107772333772099</v>
      </c>
      <c r="M78">
        <f t="shared" si="5"/>
        <v>2.975431808509263</v>
      </c>
    </row>
    <row r="79" spans="1:13" x14ac:dyDescent="0.25">
      <c r="A79">
        <v>995</v>
      </c>
      <c r="B79">
        <v>2932</v>
      </c>
      <c r="C79" t="s">
        <v>10</v>
      </c>
      <c r="D79">
        <v>4</v>
      </c>
      <c r="E79">
        <v>3.5</v>
      </c>
      <c r="F79">
        <v>9627</v>
      </c>
      <c r="G79">
        <v>1941</v>
      </c>
      <c r="H79">
        <v>143</v>
      </c>
      <c r="I79">
        <v>1</v>
      </c>
      <c r="J79">
        <v>80302</v>
      </c>
      <c r="K79">
        <f t="shared" si="3"/>
        <v>2932</v>
      </c>
      <c r="L79">
        <f t="shared" si="4"/>
        <v>2.9978230807457256</v>
      </c>
      <c r="M79">
        <f t="shared" si="5"/>
        <v>3.4671639659690903</v>
      </c>
    </row>
    <row r="80" spans="1:13" x14ac:dyDescent="0.25">
      <c r="A80">
        <v>2195</v>
      </c>
      <c r="B80">
        <v>4801</v>
      </c>
      <c r="C80" t="s">
        <v>10</v>
      </c>
      <c r="D80">
        <v>4</v>
      </c>
      <c r="E80">
        <v>4</v>
      </c>
      <c r="F80">
        <v>8188</v>
      </c>
      <c r="G80">
        <v>1999</v>
      </c>
      <c r="H80">
        <v>11</v>
      </c>
      <c r="I80">
        <v>1</v>
      </c>
      <c r="J80">
        <v>80302</v>
      </c>
      <c r="K80">
        <f t="shared" si="3"/>
        <v>4801</v>
      </c>
      <c r="L80">
        <f t="shared" si="4"/>
        <v>3.3414345245781401</v>
      </c>
      <c r="M80">
        <f t="shared" si="5"/>
        <v>3.6813317059691659</v>
      </c>
    </row>
    <row r="81" spans="1:13" x14ac:dyDescent="0.25">
      <c r="A81">
        <v>550</v>
      </c>
      <c r="B81">
        <v>1839</v>
      </c>
      <c r="C81" t="s">
        <v>10</v>
      </c>
      <c r="D81">
        <v>3</v>
      </c>
      <c r="E81">
        <v>1.75</v>
      </c>
      <c r="F81">
        <v>6970</v>
      </c>
      <c r="G81">
        <v>1958</v>
      </c>
      <c r="H81">
        <v>2</v>
      </c>
      <c r="I81">
        <v>1</v>
      </c>
      <c r="J81">
        <v>80305</v>
      </c>
      <c r="K81">
        <f t="shared" si="3"/>
        <v>1839</v>
      </c>
      <c r="L81">
        <f t="shared" si="4"/>
        <v>2.7403626894942437</v>
      </c>
      <c r="M81">
        <f t="shared" si="5"/>
        <v>3.2645817292380777</v>
      </c>
    </row>
    <row r="82" spans="1:13" x14ac:dyDescent="0.25">
      <c r="A82">
        <v>559.9</v>
      </c>
      <c r="B82">
        <v>2054</v>
      </c>
      <c r="C82" t="s">
        <v>10</v>
      </c>
      <c r="D82">
        <v>4</v>
      </c>
      <c r="E82">
        <v>1.75</v>
      </c>
      <c r="F82">
        <v>9895</v>
      </c>
      <c r="G82">
        <v>1962</v>
      </c>
      <c r="H82">
        <v>1</v>
      </c>
      <c r="I82">
        <v>1</v>
      </c>
      <c r="J82">
        <v>80303</v>
      </c>
      <c r="K82">
        <f t="shared" si="3"/>
        <v>2054</v>
      </c>
      <c r="L82">
        <f t="shared" si="4"/>
        <v>2.7481104674949837</v>
      </c>
      <c r="M82">
        <f t="shared" si="5"/>
        <v>3.3126004392612596</v>
      </c>
    </row>
    <row r="83" spans="1:13" x14ac:dyDescent="0.25">
      <c r="A83">
        <v>181.999</v>
      </c>
      <c r="B83">
        <v>1164</v>
      </c>
      <c r="C83" t="s">
        <v>11</v>
      </c>
      <c r="D83">
        <v>2</v>
      </c>
      <c r="E83">
        <v>2</v>
      </c>
      <c r="F83" t="s">
        <v>12</v>
      </c>
      <c r="G83">
        <v>2001</v>
      </c>
      <c r="H83">
        <v>87</v>
      </c>
      <c r="I83">
        <v>1</v>
      </c>
      <c r="J83">
        <v>80302</v>
      </c>
      <c r="K83">
        <f t="shared" si="3"/>
        <v>1164</v>
      </c>
      <c r="L83">
        <f t="shared" si="4"/>
        <v>2.2600690017451019</v>
      </c>
      <c r="M83">
        <f t="shared" si="5"/>
        <v>3.0659529803138699</v>
      </c>
    </row>
    <row r="84" spans="1:13" x14ac:dyDescent="0.25">
      <c r="A84">
        <v>269</v>
      </c>
      <c r="B84">
        <v>962</v>
      </c>
      <c r="C84" t="s">
        <v>11</v>
      </c>
      <c r="D84">
        <v>2</v>
      </c>
      <c r="E84">
        <v>1.5</v>
      </c>
      <c r="F84" t="s">
        <v>12</v>
      </c>
      <c r="G84">
        <v>1967</v>
      </c>
      <c r="H84">
        <v>96</v>
      </c>
      <c r="I84">
        <v>1</v>
      </c>
      <c r="J84">
        <v>80302</v>
      </c>
      <c r="K84">
        <f t="shared" si="3"/>
        <v>962</v>
      </c>
      <c r="L84">
        <f t="shared" si="4"/>
        <v>2.4297522800024081</v>
      </c>
      <c r="M84">
        <f t="shared" si="5"/>
        <v>2.9831750720378132</v>
      </c>
    </row>
    <row r="85" spans="1:13" x14ac:dyDescent="0.25">
      <c r="A85">
        <v>1389</v>
      </c>
      <c r="B85">
        <v>2122</v>
      </c>
      <c r="C85" t="s">
        <v>11</v>
      </c>
      <c r="D85">
        <v>2</v>
      </c>
      <c r="E85">
        <v>2.25</v>
      </c>
      <c r="F85">
        <v>27037</v>
      </c>
      <c r="G85">
        <v>2009</v>
      </c>
      <c r="H85">
        <v>170</v>
      </c>
      <c r="I85">
        <v>1</v>
      </c>
      <c r="J85">
        <v>80303</v>
      </c>
      <c r="K85">
        <f t="shared" si="3"/>
        <v>2122</v>
      </c>
      <c r="L85">
        <f t="shared" si="4"/>
        <v>3.1427022457376155</v>
      </c>
      <c r="M85">
        <f t="shared" si="5"/>
        <v>3.3267453795653217</v>
      </c>
    </row>
    <row r="86" spans="1:13" x14ac:dyDescent="0.25">
      <c r="A86">
        <v>287.89999999999998</v>
      </c>
      <c r="B86">
        <v>913</v>
      </c>
      <c r="C86" t="s">
        <v>11</v>
      </c>
      <c r="D86">
        <v>2</v>
      </c>
      <c r="E86">
        <v>2</v>
      </c>
      <c r="F86" t="s">
        <v>12</v>
      </c>
      <c r="G86">
        <v>1985</v>
      </c>
      <c r="H86">
        <v>74</v>
      </c>
      <c r="I86">
        <v>1</v>
      </c>
      <c r="J86">
        <v>80303</v>
      </c>
      <c r="K86">
        <f t="shared" si="3"/>
        <v>913</v>
      </c>
      <c r="L86">
        <f t="shared" si="4"/>
        <v>2.4592416648780819</v>
      </c>
      <c r="M86">
        <f t="shared" si="5"/>
        <v>2.9604707775342991</v>
      </c>
    </row>
    <row r="87" spans="1:13" x14ac:dyDescent="0.25">
      <c r="A87">
        <v>240</v>
      </c>
      <c r="B87">
        <v>439</v>
      </c>
      <c r="C87" t="s">
        <v>11</v>
      </c>
      <c r="D87">
        <v>1</v>
      </c>
      <c r="E87">
        <v>1</v>
      </c>
      <c r="F87" t="s">
        <v>12</v>
      </c>
      <c r="G87">
        <v>1985</v>
      </c>
      <c r="H87">
        <v>14</v>
      </c>
      <c r="I87">
        <v>1</v>
      </c>
      <c r="J87">
        <v>80302</v>
      </c>
      <c r="K87">
        <f t="shared" si="3"/>
        <v>439</v>
      </c>
      <c r="L87">
        <f t="shared" si="4"/>
        <v>2.3802112417116059</v>
      </c>
      <c r="M87">
        <f t="shared" si="5"/>
        <v>2.6424645202421213</v>
      </c>
    </row>
    <row r="88" spans="1:13" x14ac:dyDescent="0.25">
      <c r="A88">
        <v>642.5</v>
      </c>
      <c r="B88">
        <v>1993</v>
      </c>
      <c r="C88" t="s">
        <v>11</v>
      </c>
      <c r="D88">
        <v>3</v>
      </c>
      <c r="E88">
        <v>2.5</v>
      </c>
      <c r="F88" t="s">
        <v>12</v>
      </c>
      <c r="G88">
        <v>2009</v>
      </c>
      <c r="H88">
        <v>14</v>
      </c>
      <c r="I88">
        <v>1</v>
      </c>
      <c r="J88">
        <v>80303</v>
      </c>
      <c r="K88">
        <f t="shared" si="3"/>
        <v>1993</v>
      </c>
      <c r="L88">
        <f t="shared" si="4"/>
        <v>2.8078731320033321</v>
      </c>
      <c r="M88">
        <f t="shared" si="5"/>
        <v>3.2995072987004876</v>
      </c>
    </row>
    <row r="89" spans="1:13" x14ac:dyDescent="0.25">
      <c r="A89">
        <v>128.9</v>
      </c>
      <c r="B89">
        <v>570</v>
      </c>
      <c r="C89" t="s">
        <v>11</v>
      </c>
      <c r="D89">
        <v>1</v>
      </c>
      <c r="E89">
        <v>1</v>
      </c>
      <c r="F89" t="s">
        <v>12</v>
      </c>
      <c r="G89">
        <v>1969</v>
      </c>
      <c r="H89">
        <v>14</v>
      </c>
      <c r="I89">
        <v>1</v>
      </c>
      <c r="J89">
        <v>80303</v>
      </c>
      <c r="K89">
        <f t="shared" si="3"/>
        <v>570</v>
      </c>
      <c r="L89">
        <f t="shared" si="4"/>
        <v>2.110252917353403</v>
      </c>
      <c r="M89">
        <f t="shared" si="5"/>
        <v>2.7558748556724915</v>
      </c>
    </row>
    <row r="90" spans="1:13" x14ac:dyDescent="0.25">
      <c r="A90">
        <v>138.5</v>
      </c>
      <c r="B90">
        <v>570</v>
      </c>
      <c r="C90" t="s">
        <v>11</v>
      </c>
      <c r="D90">
        <v>1</v>
      </c>
      <c r="E90">
        <v>1</v>
      </c>
      <c r="F90">
        <v>100</v>
      </c>
      <c r="G90">
        <v>1969</v>
      </c>
      <c r="H90">
        <v>43</v>
      </c>
      <c r="I90">
        <v>0</v>
      </c>
      <c r="J90">
        <v>80303</v>
      </c>
      <c r="K90">
        <f t="shared" si="3"/>
        <v>0</v>
      </c>
      <c r="L90">
        <f t="shared" si="4"/>
        <v>2.1414497734004674</v>
      </c>
      <c r="M90">
        <f t="shared" si="5"/>
        <v>2.7558748556724915</v>
      </c>
    </row>
    <row r="91" spans="1:13" x14ac:dyDescent="0.25">
      <c r="A91">
        <v>173.994</v>
      </c>
      <c r="B91">
        <v>1216</v>
      </c>
      <c r="C91" t="s">
        <v>11</v>
      </c>
      <c r="D91">
        <v>3</v>
      </c>
      <c r="E91">
        <v>2</v>
      </c>
      <c r="F91" t="s">
        <v>12</v>
      </c>
      <c r="G91">
        <v>2003</v>
      </c>
      <c r="H91">
        <v>39</v>
      </c>
      <c r="I91">
        <v>1</v>
      </c>
      <c r="J91">
        <v>80303</v>
      </c>
      <c r="K91">
        <f t="shared" si="3"/>
        <v>1216</v>
      </c>
      <c r="L91">
        <f t="shared" si="4"/>
        <v>2.2405342723526029</v>
      </c>
      <c r="M91">
        <f t="shared" si="5"/>
        <v>3.0849335749367159</v>
      </c>
    </row>
    <row r="92" spans="1:13" x14ac:dyDescent="0.25">
      <c r="A92">
        <v>292</v>
      </c>
      <c r="B92">
        <v>1178</v>
      </c>
      <c r="C92" t="s">
        <v>11</v>
      </c>
      <c r="D92">
        <v>3</v>
      </c>
      <c r="E92">
        <v>1.5</v>
      </c>
      <c r="F92" t="s">
        <v>12</v>
      </c>
      <c r="G92">
        <v>1969</v>
      </c>
      <c r="H92">
        <v>67</v>
      </c>
      <c r="I92">
        <v>1</v>
      </c>
      <c r="J92">
        <v>80303</v>
      </c>
      <c r="K92">
        <f t="shared" si="3"/>
        <v>1178</v>
      </c>
      <c r="L92">
        <f t="shared" si="4"/>
        <v>2.4653828514484184</v>
      </c>
      <c r="M92">
        <f t="shared" si="5"/>
        <v>3.0711452904510828</v>
      </c>
    </row>
    <row r="93" spans="1:13" x14ac:dyDescent="0.25">
      <c r="A93">
        <v>235</v>
      </c>
      <c r="B93">
        <v>672</v>
      </c>
      <c r="C93" t="s">
        <v>11</v>
      </c>
      <c r="D93">
        <v>1</v>
      </c>
      <c r="E93">
        <v>0.75</v>
      </c>
      <c r="F93" t="s">
        <v>12</v>
      </c>
      <c r="G93">
        <v>1967</v>
      </c>
      <c r="H93">
        <v>38</v>
      </c>
      <c r="I93">
        <v>1</v>
      </c>
      <c r="J93">
        <v>80302</v>
      </c>
      <c r="K93">
        <f t="shared" si="3"/>
        <v>672</v>
      </c>
      <c r="L93">
        <f t="shared" si="4"/>
        <v>2.3710678622717363</v>
      </c>
      <c r="M93">
        <f t="shared" si="5"/>
        <v>2.8273692730538253</v>
      </c>
    </row>
    <row r="94" spans="1:13" x14ac:dyDescent="0.25">
      <c r="A94">
        <v>120</v>
      </c>
      <c r="B94">
        <v>570</v>
      </c>
      <c r="C94" t="s">
        <v>11</v>
      </c>
      <c r="D94">
        <v>1</v>
      </c>
      <c r="E94">
        <v>1</v>
      </c>
      <c r="F94" t="s">
        <v>12</v>
      </c>
      <c r="G94">
        <v>1969</v>
      </c>
      <c r="H94">
        <v>37</v>
      </c>
      <c r="I94">
        <v>1</v>
      </c>
      <c r="J94">
        <v>80303</v>
      </c>
      <c r="K94">
        <f t="shared" si="3"/>
        <v>570</v>
      </c>
      <c r="L94">
        <f t="shared" si="4"/>
        <v>2.0791812460476247</v>
      </c>
      <c r="M94">
        <f t="shared" si="5"/>
        <v>2.7558748556724915</v>
      </c>
    </row>
    <row r="95" spans="1:13" x14ac:dyDescent="0.25">
      <c r="A95">
        <v>437.9</v>
      </c>
      <c r="B95">
        <v>1338</v>
      </c>
      <c r="C95" t="s">
        <v>11</v>
      </c>
      <c r="D95">
        <v>2</v>
      </c>
      <c r="E95">
        <v>3</v>
      </c>
      <c r="F95">
        <v>81969</v>
      </c>
      <c r="G95">
        <v>2009</v>
      </c>
      <c r="H95">
        <v>75</v>
      </c>
      <c r="I95">
        <v>1</v>
      </c>
      <c r="J95">
        <v>80303</v>
      </c>
      <c r="K95">
        <f t="shared" si="3"/>
        <v>1338</v>
      </c>
      <c r="L95">
        <f t="shared" si="4"/>
        <v>2.6413749451921253</v>
      </c>
      <c r="M95">
        <f t="shared" si="5"/>
        <v>3.1264561134318045</v>
      </c>
    </row>
    <row r="96" spans="1:13" x14ac:dyDescent="0.25">
      <c r="A96">
        <v>577.5</v>
      </c>
      <c r="B96">
        <v>1920</v>
      </c>
      <c r="C96" t="s">
        <v>10</v>
      </c>
      <c r="D96">
        <v>3</v>
      </c>
      <c r="E96">
        <v>2</v>
      </c>
      <c r="F96">
        <v>3460</v>
      </c>
      <c r="G96">
        <v>1926</v>
      </c>
      <c r="H96">
        <v>24</v>
      </c>
      <c r="I96">
        <v>0</v>
      </c>
      <c r="J96">
        <v>80302</v>
      </c>
      <c r="K96">
        <f t="shared" si="3"/>
        <v>0</v>
      </c>
      <c r="L96">
        <f t="shared" si="4"/>
        <v>2.7615519885641819</v>
      </c>
      <c r="M96">
        <f t="shared" si="5"/>
        <v>3.2833012287035497</v>
      </c>
    </row>
    <row r="97" spans="1:13" x14ac:dyDescent="0.25">
      <c r="A97">
        <v>580</v>
      </c>
      <c r="B97">
        <v>1312</v>
      </c>
      <c r="C97" t="s">
        <v>10</v>
      </c>
      <c r="D97">
        <v>3</v>
      </c>
      <c r="E97">
        <v>1</v>
      </c>
      <c r="F97">
        <v>43560</v>
      </c>
      <c r="G97">
        <v>1956</v>
      </c>
      <c r="H97">
        <v>93</v>
      </c>
      <c r="I97">
        <v>1</v>
      </c>
      <c r="J97">
        <v>80303</v>
      </c>
      <c r="K97">
        <f t="shared" si="3"/>
        <v>1312</v>
      </c>
      <c r="L97">
        <f t="shared" si="4"/>
        <v>2.7634279935629373</v>
      </c>
      <c r="M97">
        <f t="shared" si="5"/>
        <v>3.1179338350396413</v>
      </c>
    </row>
    <row r="98" spans="1:13" x14ac:dyDescent="0.25">
      <c r="A98">
        <v>437.9</v>
      </c>
      <c r="B98">
        <v>1338</v>
      </c>
      <c r="C98" t="s">
        <v>11</v>
      </c>
      <c r="D98">
        <v>2</v>
      </c>
      <c r="E98">
        <v>2.5</v>
      </c>
      <c r="F98" t="s">
        <v>12</v>
      </c>
      <c r="G98">
        <v>2009</v>
      </c>
      <c r="H98">
        <v>81</v>
      </c>
      <c r="I98">
        <v>1</v>
      </c>
      <c r="J98">
        <v>80303</v>
      </c>
      <c r="K98">
        <f t="shared" si="3"/>
        <v>1338</v>
      </c>
      <c r="L98">
        <f t="shared" si="4"/>
        <v>2.6413749451921253</v>
      </c>
      <c r="M98">
        <f t="shared" si="5"/>
        <v>3.1264561134318045</v>
      </c>
    </row>
    <row r="99" spans="1:13" x14ac:dyDescent="0.25">
      <c r="A99">
        <v>234.75</v>
      </c>
      <c r="B99">
        <v>466</v>
      </c>
      <c r="C99" t="s">
        <v>11</v>
      </c>
      <c r="D99">
        <v>1</v>
      </c>
      <c r="E99">
        <v>1</v>
      </c>
      <c r="F99" t="s">
        <v>12</v>
      </c>
      <c r="G99">
        <v>1985</v>
      </c>
      <c r="H99">
        <v>75</v>
      </c>
      <c r="I99">
        <v>1</v>
      </c>
      <c r="J99">
        <v>80302</v>
      </c>
      <c r="K99">
        <f t="shared" si="3"/>
        <v>466</v>
      </c>
      <c r="L99">
        <f t="shared" si="4"/>
        <v>2.3706056009381484</v>
      </c>
      <c r="M99">
        <f t="shared" si="5"/>
        <v>2.6683859166900001</v>
      </c>
    </row>
    <row r="100" spans="1:13" x14ac:dyDescent="0.25">
      <c r="A100">
        <v>320</v>
      </c>
      <c r="B100">
        <v>1250</v>
      </c>
      <c r="C100" t="s">
        <v>11</v>
      </c>
      <c r="D100">
        <v>2</v>
      </c>
      <c r="E100">
        <v>2</v>
      </c>
      <c r="F100" t="s">
        <v>12</v>
      </c>
      <c r="G100">
        <v>1986</v>
      </c>
      <c r="H100">
        <v>124</v>
      </c>
      <c r="I100">
        <v>1</v>
      </c>
      <c r="J100">
        <v>80303</v>
      </c>
      <c r="K100">
        <f t="shared" si="3"/>
        <v>1250</v>
      </c>
      <c r="L100">
        <f t="shared" si="4"/>
        <v>2.5051499783199058</v>
      </c>
      <c r="M100">
        <f t="shared" si="5"/>
        <v>3.0969100130080562</v>
      </c>
    </row>
    <row r="101" spans="1:13" x14ac:dyDescent="0.25">
      <c r="A101">
        <v>575</v>
      </c>
      <c r="B101">
        <v>1406</v>
      </c>
      <c r="C101" t="s">
        <v>10</v>
      </c>
      <c r="D101">
        <v>3</v>
      </c>
      <c r="E101">
        <v>1.5</v>
      </c>
      <c r="F101">
        <v>3225</v>
      </c>
      <c r="G101">
        <v>1911</v>
      </c>
      <c r="H101">
        <v>47</v>
      </c>
      <c r="I101">
        <v>1</v>
      </c>
      <c r="J101">
        <v>80302</v>
      </c>
      <c r="K101">
        <f t="shared" si="3"/>
        <v>1406</v>
      </c>
      <c r="L101">
        <f t="shared" si="4"/>
        <v>2.7596678446896306</v>
      </c>
      <c r="M101">
        <f t="shared" si="5"/>
        <v>3.1479853206838051</v>
      </c>
    </row>
    <row r="102" spans="1:13" x14ac:dyDescent="0.25">
      <c r="A102">
        <v>235.75</v>
      </c>
      <c r="B102">
        <v>466</v>
      </c>
      <c r="C102" t="s">
        <v>11</v>
      </c>
      <c r="D102">
        <v>1</v>
      </c>
      <c r="E102">
        <v>1</v>
      </c>
      <c r="F102">
        <v>22234</v>
      </c>
      <c r="G102">
        <v>1985</v>
      </c>
      <c r="H102">
        <v>72</v>
      </c>
      <c r="I102">
        <v>1</v>
      </c>
      <c r="J102">
        <v>80302</v>
      </c>
      <c r="K102">
        <f t="shared" si="3"/>
        <v>466</v>
      </c>
      <c r="L102">
        <f t="shared" si="4"/>
        <v>2.372451701409366</v>
      </c>
      <c r="M102">
        <f t="shared" si="5"/>
        <v>2.6683859166900001</v>
      </c>
    </row>
    <row r="103" spans="1:13" x14ac:dyDescent="0.25">
      <c r="A103">
        <v>270</v>
      </c>
      <c r="B103">
        <v>833</v>
      </c>
      <c r="C103" t="s">
        <v>11</v>
      </c>
      <c r="D103">
        <v>2</v>
      </c>
      <c r="E103">
        <v>1</v>
      </c>
      <c r="F103" t="s">
        <v>12</v>
      </c>
      <c r="G103">
        <v>1984</v>
      </c>
      <c r="H103">
        <v>9</v>
      </c>
      <c r="I103">
        <v>1</v>
      </c>
      <c r="J103">
        <v>80303</v>
      </c>
      <c r="K103">
        <f t="shared" si="3"/>
        <v>833</v>
      </c>
      <c r="L103">
        <f t="shared" si="4"/>
        <v>2.4313637641589874</v>
      </c>
      <c r="M103">
        <f t="shared" si="5"/>
        <v>2.9206450014067875</v>
      </c>
    </row>
    <row r="104" spans="1:13" x14ac:dyDescent="0.25">
      <c r="A104">
        <v>235</v>
      </c>
      <c r="B104">
        <v>560</v>
      </c>
      <c r="C104" t="s">
        <v>11</v>
      </c>
      <c r="D104">
        <v>1</v>
      </c>
      <c r="E104">
        <v>1</v>
      </c>
      <c r="F104">
        <v>25</v>
      </c>
      <c r="G104">
        <v>1988</v>
      </c>
      <c r="H104">
        <v>73</v>
      </c>
      <c r="I104">
        <v>1</v>
      </c>
      <c r="J104">
        <v>80302</v>
      </c>
      <c r="K104">
        <f t="shared" si="3"/>
        <v>560</v>
      </c>
      <c r="L104">
        <f t="shared" si="4"/>
        <v>2.3710678622717363</v>
      </c>
      <c r="M104">
        <f t="shared" si="5"/>
        <v>2.7481880270062002</v>
      </c>
    </row>
    <row r="105" spans="1:13" x14ac:dyDescent="0.25">
      <c r="A105">
        <v>425</v>
      </c>
      <c r="B105">
        <v>1280</v>
      </c>
      <c r="C105" t="s">
        <v>11</v>
      </c>
      <c r="D105">
        <v>2</v>
      </c>
      <c r="E105">
        <v>2.5</v>
      </c>
      <c r="F105" t="s">
        <v>12</v>
      </c>
      <c r="G105">
        <v>2008</v>
      </c>
      <c r="H105">
        <v>81</v>
      </c>
      <c r="I105">
        <v>1</v>
      </c>
      <c r="J105">
        <v>80303</v>
      </c>
      <c r="K105">
        <f t="shared" si="3"/>
        <v>1280</v>
      </c>
      <c r="L105">
        <f t="shared" si="4"/>
        <v>2.6283889300503116</v>
      </c>
      <c r="M105">
        <f t="shared" si="5"/>
        <v>3.1072099696478683</v>
      </c>
    </row>
    <row r="106" spans="1:13" x14ac:dyDescent="0.25">
      <c r="A106">
        <v>469.9</v>
      </c>
      <c r="B106">
        <v>1440</v>
      </c>
      <c r="C106" t="s">
        <v>11</v>
      </c>
      <c r="D106">
        <v>3</v>
      </c>
      <c r="E106">
        <v>2.5</v>
      </c>
      <c r="F106" t="s">
        <v>12</v>
      </c>
      <c r="G106">
        <v>2003</v>
      </c>
      <c r="H106">
        <v>4</v>
      </c>
      <c r="I106">
        <v>1</v>
      </c>
      <c r="J106">
        <v>80303</v>
      </c>
      <c r="K106">
        <f t="shared" si="3"/>
        <v>1440</v>
      </c>
      <c r="L106">
        <f t="shared" si="4"/>
        <v>2.6720054450229518</v>
      </c>
      <c r="M106">
        <f t="shared" si="5"/>
        <v>3.1583624920952498</v>
      </c>
    </row>
    <row r="107" spans="1:13" x14ac:dyDescent="0.25">
      <c r="A107">
        <v>449.9</v>
      </c>
      <c r="B107">
        <v>2688</v>
      </c>
      <c r="C107" t="s">
        <v>10</v>
      </c>
      <c r="D107">
        <v>3</v>
      </c>
      <c r="E107">
        <v>1.75</v>
      </c>
      <c r="F107">
        <v>6978</v>
      </c>
      <c r="G107">
        <v>1968</v>
      </c>
      <c r="H107">
        <v>4</v>
      </c>
      <c r="I107">
        <v>0</v>
      </c>
      <c r="J107">
        <v>80303</v>
      </c>
      <c r="K107">
        <f t="shared" si="3"/>
        <v>0</v>
      </c>
      <c r="L107">
        <f t="shared" si="4"/>
        <v>2.6531159931655668</v>
      </c>
      <c r="M107">
        <f t="shared" si="5"/>
        <v>3.4294292643817879</v>
      </c>
    </row>
    <row r="108" spans="1:13" x14ac:dyDescent="0.25">
      <c r="A108">
        <v>224</v>
      </c>
      <c r="B108">
        <v>542</v>
      </c>
      <c r="C108" t="s">
        <v>11</v>
      </c>
      <c r="D108">
        <v>1</v>
      </c>
      <c r="E108">
        <v>1</v>
      </c>
      <c r="F108">
        <v>26</v>
      </c>
      <c r="G108">
        <v>1988</v>
      </c>
      <c r="H108">
        <v>3</v>
      </c>
      <c r="I108">
        <v>0</v>
      </c>
      <c r="J108">
        <v>80302</v>
      </c>
      <c r="K108">
        <f t="shared" si="3"/>
        <v>0</v>
      </c>
      <c r="L108">
        <f t="shared" si="4"/>
        <v>2.3502480183341627</v>
      </c>
      <c r="M108">
        <f t="shared" si="5"/>
        <v>2.7339992865383871</v>
      </c>
    </row>
    <row r="109" spans="1:13" x14ac:dyDescent="0.25">
      <c r="A109">
        <v>217</v>
      </c>
      <c r="B109">
        <v>1102</v>
      </c>
      <c r="C109" t="s">
        <v>13</v>
      </c>
      <c r="D109">
        <v>2</v>
      </c>
      <c r="E109">
        <v>1.5</v>
      </c>
      <c r="F109" t="s">
        <v>12</v>
      </c>
      <c r="G109">
        <v>1969</v>
      </c>
      <c r="H109">
        <v>3</v>
      </c>
      <c r="I109">
        <v>1</v>
      </c>
      <c r="J109">
        <v>80303</v>
      </c>
      <c r="K109">
        <f t="shared" si="3"/>
        <v>1102</v>
      </c>
      <c r="L109">
        <f t="shared" si="4"/>
        <v>2.3364597338485296</v>
      </c>
      <c r="M109">
        <f t="shared" si="5"/>
        <v>3.0421815945157662</v>
      </c>
    </row>
    <row r="110" spans="1:13" x14ac:dyDescent="0.25">
      <c r="A110">
        <v>749</v>
      </c>
      <c r="B110">
        <v>3873</v>
      </c>
      <c r="C110" t="s">
        <v>10</v>
      </c>
      <c r="D110">
        <v>4</v>
      </c>
      <c r="E110">
        <v>3.25</v>
      </c>
      <c r="F110">
        <v>8868</v>
      </c>
      <c r="G110">
        <v>1983</v>
      </c>
      <c r="H110">
        <v>49</v>
      </c>
      <c r="I110">
        <v>1</v>
      </c>
      <c r="J110">
        <v>80303</v>
      </c>
      <c r="K110">
        <f t="shared" si="3"/>
        <v>3873</v>
      </c>
      <c r="L110">
        <f t="shared" si="4"/>
        <v>2.8744818176994666</v>
      </c>
      <c r="M110">
        <f t="shared" si="5"/>
        <v>3.5880474969860829</v>
      </c>
    </row>
    <row r="111" spans="1:13" x14ac:dyDescent="0.25">
      <c r="A111">
        <v>419</v>
      </c>
      <c r="B111">
        <v>1420</v>
      </c>
      <c r="C111" t="s">
        <v>13</v>
      </c>
      <c r="D111">
        <v>2</v>
      </c>
      <c r="E111">
        <v>1.75</v>
      </c>
      <c r="F111">
        <v>1060</v>
      </c>
      <c r="G111">
        <v>1997</v>
      </c>
      <c r="H111">
        <v>2</v>
      </c>
      <c r="I111">
        <v>1</v>
      </c>
      <c r="J111">
        <v>80303</v>
      </c>
      <c r="K111">
        <f t="shared" si="3"/>
        <v>1420</v>
      </c>
      <c r="L111">
        <f t="shared" si="4"/>
        <v>2.6222140229662951</v>
      </c>
      <c r="M111">
        <f t="shared" si="5"/>
        <v>3.1522883443830563</v>
      </c>
    </row>
    <row r="112" spans="1:13" x14ac:dyDescent="0.25">
      <c r="A112">
        <v>749</v>
      </c>
      <c r="B112">
        <v>2071</v>
      </c>
      <c r="C112" t="s">
        <v>10</v>
      </c>
      <c r="D112">
        <v>3</v>
      </c>
      <c r="E112">
        <v>1.5</v>
      </c>
      <c r="F112">
        <v>40474</v>
      </c>
      <c r="G112">
        <v>1958</v>
      </c>
      <c r="H112">
        <v>2</v>
      </c>
      <c r="I112">
        <v>1</v>
      </c>
      <c r="J112">
        <v>80303</v>
      </c>
      <c r="K112">
        <f t="shared" si="3"/>
        <v>2071</v>
      </c>
      <c r="L112">
        <f t="shared" si="4"/>
        <v>2.8744818176994666</v>
      </c>
      <c r="M112">
        <f t="shared" si="5"/>
        <v>3.3161800988934527</v>
      </c>
    </row>
    <row r="113" spans="1:13" x14ac:dyDescent="0.25">
      <c r="A113">
        <v>134.9</v>
      </c>
      <c r="B113">
        <v>589</v>
      </c>
      <c r="C113" t="s">
        <v>11</v>
      </c>
      <c r="D113">
        <v>1</v>
      </c>
      <c r="E113">
        <v>1</v>
      </c>
      <c r="F113" t="s">
        <v>12</v>
      </c>
      <c r="G113">
        <v>1969</v>
      </c>
      <c r="H113">
        <v>6</v>
      </c>
      <c r="I113">
        <v>1</v>
      </c>
      <c r="J113">
        <v>80303</v>
      </c>
      <c r="K113">
        <f t="shared" si="3"/>
        <v>589</v>
      </c>
      <c r="L113">
        <f t="shared" si="4"/>
        <v>2.1300119496719043</v>
      </c>
      <c r="M113">
        <f t="shared" si="5"/>
        <v>2.7701152947871015</v>
      </c>
    </row>
    <row r="114" spans="1:13" x14ac:dyDescent="0.25">
      <c r="A114">
        <v>849</v>
      </c>
      <c r="B114">
        <v>1938</v>
      </c>
      <c r="C114" t="s">
        <v>10</v>
      </c>
      <c r="D114">
        <v>3</v>
      </c>
      <c r="E114">
        <v>1.5</v>
      </c>
      <c r="F114">
        <v>6365</v>
      </c>
      <c r="G114">
        <v>1905</v>
      </c>
      <c r="H114">
        <v>22</v>
      </c>
      <c r="I114">
        <v>1</v>
      </c>
      <c r="J114">
        <v>80302</v>
      </c>
      <c r="K114">
        <f t="shared" si="3"/>
        <v>1938</v>
      </c>
      <c r="L114">
        <f t="shared" si="4"/>
        <v>2.9289076902439528</v>
      </c>
      <c r="M114">
        <f t="shared" si="5"/>
        <v>3.2873537727147464</v>
      </c>
    </row>
    <row r="115" spans="1:13" x14ac:dyDescent="0.25">
      <c r="A115">
        <v>885</v>
      </c>
      <c r="B115">
        <v>1188</v>
      </c>
      <c r="C115" t="s">
        <v>11</v>
      </c>
      <c r="D115">
        <v>1</v>
      </c>
      <c r="E115">
        <v>1</v>
      </c>
      <c r="F115">
        <v>30758</v>
      </c>
      <c r="G115">
        <v>2008</v>
      </c>
      <c r="H115">
        <v>312</v>
      </c>
      <c r="I115">
        <v>1</v>
      </c>
      <c r="J115">
        <v>80302</v>
      </c>
      <c r="K115">
        <f t="shared" si="3"/>
        <v>1188</v>
      </c>
      <c r="L115">
        <f t="shared" si="4"/>
        <v>2.9469432706978256</v>
      </c>
      <c r="M115">
        <f t="shared" si="5"/>
        <v>3.0748164406451748</v>
      </c>
    </row>
    <row r="116" spans="1:13" x14ac:dyDescent="0.25">
      <c r="A116">
        <v>3750</v>
      </c>
      <c r="B116">
        <v>4410</v>
      </c>
      <c r="C116" t="s">
        <v>11</v>
      </c>
      <c r="D116">
        <v>3</v>
      </c>
      <c r="E116">
        <v>4</v>
      </c>
      <c r="F116" t="s">
        <v>12</v>
      </c>
      <c r="G116">
        <v>2008</v>
      </c>
      <c r="H116">
        <v>131</v>
      </c>
      <c r="I116">
        <v>1</v>
      </c>
      <c r="J116">
        <v>80302</v>
      </c>
      <c r="K116">
        <f t="shared" si="3"/>
        <v>4410</v>
      </c>
      <c r="L116">
        <f t="shared" si="4"/>
        <v>3.5740312677277188</v>
      </c>
      <c r="M116">
        <f t="shared" si="5"/>
        <v>3.6444385894678386</v>
      </c>
    </row>
    <row r="117" spans="1:13" x14ac:dyDescent="0.25">
      <c r="A117">
        <v>2300</v>
      </c>
      <c r="B117">
        <v>4382</v>
      </c>
      <c r="C117" t="s">
        <v>10</v>
      </c>
      <c r="D117">
        <v>4</v>
      </c>
      <c r="E117">
        <v>3.5</v>
      </c>
      <c r="F117">
        <v>12863</v>
      </c>
      <c r="G117">
        <v>1904</v>
      </c>
      <c r="H117">
        <v>102</v>
      </c>
      <c r="I117">
        <v>1</v>
      </c>
      <c r="J117">
        <v>80302</v>
      </c>
      <c r="K117">
        <f t="shared" si="3"/>
        <v>4382</v>
      </c>
      <c r="L117">
        <f t="shared" si="4"/>
        <v>3.3617278360175931</v>
      </c>
      <c r="M117">
        <f t="shared" si="5"/>
        <v>3.6416723732246865</v>
      </c>
    </row>
    <row r="118" spans="1:13" x14ac:dyDescent="0.25">
      <c r="A118">
        <v>449</v>
      </c>
      <c r="B118">
        <v>1086</v>
      </c>
      <c r="C118" t="s">
        <v>11</v>
      </c>
      <c r="D118">
        <v>2</v>
      </c>
      <c r="E118">
        <v>1.75</v>
      </c>
      <c r="F118" t="s">
        <v>12</v>
      </c>
      <c r="G118">
        <v>2006</v>
      </c>
      <c r="H118">
        <v>108</v>
      </c>
      <c r="I118">
        <v>1</v>
      </c>
      <c r="J118">
        <v>80303</v>
      </c>
      <c r="K118">
        <f t="shared" si="3"/>
        <v>1086</v>
      </c>
      <c r="L118">
        <f t="shared" si="4"/>
        <v>2.6522463410033232</v>
      </c>
      <c r="M118">
        <f t="shared" si="5"/>
        <v>3.035829825252828</v>
      </c>
    </row>
    <row r="119" spans="1:13" x14ac:dyDescent="0.25">
      <c r="A119">
        <v>579</v>
      </c>
      <c r="B119">
        <v>1232</v>
      </c>
      <c r="C119" t="s">
        <v>10</v>
      </c>
      <c r="D119">
        <v>3</v>
      </c>
      <c r="E119">
        <v>2.25</v>
      </c>
      <c r="F119">
        <v>12102</v>
      </c>
      <c r="G119">
        <v>2008</v>
      </c>
      <c r="H119">
        <v>17</v>
      </c>
      <c r="I119">
        <v>1</v>
      </c>
      <c r="J119">
        <v>80302</v>
      </c>
      <c r="K119">
        <f t="shared" si="3"/>
        <v>1232</v>
      </c>
      <c r="L119">
        <f t="shared" si="4"/>
        <v>2.762678563727436</v>
      </c>
      <c r="M119">
        <f t="shared" si="5"/>
        <v>3.0906107078284069</v>
      </c>
    </row>
    <row r="120" spans="1:13" x14ac:dyDescent="0.25">
      <c r="A120">
        <v>300</v>
      </c>
      <c r="B120">
        <v>842</v>
      </c>
      <c r="C120" t="s">
        <v>11</v>
      </c>
      <c r="D120">
        <v>1</v>
      </c>
      <c r="E120">
        <v>1</v>
      </c>
      <c r="F120" t="s">
        <v>12</v>
      </c>
      <c r="G120">
        <v>2006</v>
      </c>
      <c r="H120">
        <v>31</v>
      </c>
      <c r="I120">
        <v>1</v>
      </c>
      <c r="J120">
        <v>80303</v>
      </c>
      <c r="K120">
        <f t="shared" si="3"/>
        <v>842</v>
      </c>
      <c r="L120">
        <f t="shared" si="4"/>
        <v>2.4771212547196626</v>
      </c>
      <c r="M120">
        <f t="shared" si="5"/>
        <v>2.9253120914996495</v>
      </c>
    </row>
    <row r="121" spans="1:13" x14ac:dyDescent="0.25">
      <c r="A121">
        <v>799</v>
      </c>
      <c r="B121">
        <v>3234</v>
      </c>
      <c r="C121" t="s">
        <v>10</v>
      </c>
      <c r="D121">
        <v>5</v>
      </c>
      <c r="E121">
        <v>2.75</v>
      </c>
      <c r="F121">
        <v>5770</v>
      </c>
      <c r="G121">
        <v>1923</v>
      </c>
      <c r="H121">
        <v>16</v>
      </c>
      <c r="I121">
        <v>1</v>
      </c>
      <c r="J121">
        <v>80302</v>
      </c>
      <c r="K121">
        <f t="shared" si="3"/>
        <v>3234</v>
      </c>
      <c r="L121">
        <f t="shared" si="4"/>
        <v>2.9025467793139912</v>
      </c>
      <c r="M121">
        <f t="shared" si="5"/>
        <v>3.5097400155703822</v>
      </c>
    </row>
    <row r="122" spans="1:13" x14ac:dyDescent="0.25">
      <c r="A122">
        <v>2125</v>
      </c>
      <c r="B122">
        <v>3882</v>
      </c>
      <c r="C122" t="s">
        <v>10</v>
      </c>
      <c r="D122">
        <v>3</v>
      </c>
      <c r="E122">
        <v>3.5</v>
      </c>
      <c r="F122">
        <v>12545</v>
      </c>
      <c r="G122">
        <v>2001</v>
      </c>
      <c r="H122">
        <v>109</v>
      </c>
      <c r="I122">
        <v>1</v>
      </c>
      <c r="J122">
        <v>80302</v>
      </c>
      <c r="K122">
        <f t="shared" si="3"/>
        <v>3882</v>
      </c>
      <c r="L122">
        <f t="shared" si="4"/>
        <v>3.3273589343863303</v>
      </c>
      <c r="M122">
        <f t="shared" si="5"/>
        <v>3.589055531052344</v>
      </c>
    </row>
    <row r="123" spans="1:13" x14ac:dyDescent="0.25">
      <c r="A123">
        <v>539.5</v>
      </c>
      <c r="B123">
        <v>1399</v>
      </c>
      <c r="C123" t="s">
        <v>11</v>
      </c>
      <c r="D123">
        <v>2</v>
      </c>
      <c r="E123">
        <v>2</v>
      </c>
      <c r="F123" t="s">
        <v>12</v>
      </c>
      <c r="G123">
        <v>2006</v>
      </c>
      <c r="H123">
        <v>38</v>
      </c>
      <c r="I123">
        <v>1</v>
      </c>
      <c r="J123">
        <v>80303</v>
      </c>
      <c r="K123">
        <f t="shared" si="3"/>
        <v>1399</v>
      </c>
      <c r="L123">
        <f t="shared" si="4"/>
        <v>2.7319914490189294</v>
      </c>
      <c r="M123">
        <f t="shared" si="5"/>
        <v>3.1458177144918276</v>
      </c>
    </row>
    <row r="124" spans="1:13" x14ac:dyDescent="0.25">
      <c r="A124">
        <v>659</v>
      </c>
      <c r="B124">
        <v>1626</v>
      </c>
      <c r="C124" t="s">
        <v>11</v>
      </c>
      <c r="D124">
        <v>4</v>
      </c>
      <c r="E124">
        <v>2.5</v>
      </c>
      <c r="F124" t="s">
        <v>12</v>
      </c>
      <c r="G124">
        <v>1997</v>
      </c>
      <c r="H124">
        <v>122</v>
      </c>
      <c r="I124">
        <v>1</v>
      </c>
      <c r="J124">
        <v>80302</v>
      </c>
      <c r="K124">
        <f t="shared" si="3"/>
        <v>1626</v>
      </c>
      <c r="L124">
        <f t="shared" si="4"/>
        <v>2.8188854145940097</v>
      </c>
      <c r="M124">
        <f t="shared" si="5"/>
        <v>3.2111205412580492</v>
      </c>
    </row>
    <row r="125" spans="1:13" x14ac:dyDescent="0.25">
      <c r="A125">
        <v>538.5</v>
      </c>
      <c r="B125">
        <v>1407</v>
      </c>
      <c r="C125" t="s">
        <v>11</v>
      </c>
      <c r="D125">
        <v>2</v>
      </c>
      <c r="E125">
        <v>2</v>
      </c>
      <c r="F125" t="s">
        <v>12</v>
      </c>
      <c r="G125">
        <v>2006</v>
      </c>
      <c r="H125">
        <v>20</v>
      </c>
      <c r="I125">
        <v>1</v>
      </c>
      <c r="J125">
        <v>80303</v>
      </c>
      <c r="K125">
        <f t="shared" si="3"/>
        <v>1407</v>
      </c>
      <c r="L125">
        <f t="shared" si="4"/>
        <v>2.7311857076340003</v>
      </c>
      <c r="M125">
        <f t="shared" si="5"/>
        <v>3.1482940974347455</v>
      </c>
    </row>
    <row r="126" spans="1:13" x14ac:dyDescent="0.25">
      <c r="A126">
        <v>577.5</v>
      </c>
      <c r="B126">
        <v>1920</v>
      </c>
      <c r="C126" t="s">
        <v>10</v>
      </c>
      <c r="D126">
        <v>3</v>
      </c>
      <c r="E126">
        <v>2</v>
      </c>
      <c r="F126">
        <v>3460</v>
      </c>
      <c r="G126">
        <v>1926</v>
      </c>
      <c r="H126">
        <v>25</v>
      </c>
      <c r="I126">
        <v>0</v>
      </c>
      <c r="J126">
        <v>80302</v>
      </c>
      <c r="K126">
        <f t="shared" si="3"/>
        <v>0</v>
      </c>
      <c r="L126">
        <f t="shared" si="4"/>
        <v>2.7615519885641819</v>
      </c>
      <c r="M126">
        <f t="shared" si="5"/>
        <v>3.2833012287035497</v>
      </c>
    </row>
    <row r="127" spans="1:13" x14ac:dyDescent="0.25">
      <c r="A127">
        <v>662</v>
      </c>
      <c r="B127">
        <v>1325</v>
      </c>
      <c r="C127" t="s">
        <v>10</v>
      </c>
      <c r="D127">
        <v>4</v>
      </c>
      <c r="E127">
        <v>2</v>
      </c>
      <c r="F127">
        <v>2178</v>
      </c>
      <c r="G127">
        <v>1947</v>
      </c>
      <c r="H127">
        <v>34</v>
      </c>
      <c r="I127">
        <v>0</v>
      </c>
      <c r="J127">
        <v>80302</v>
      </c>
      <c r="K127">
        <f t="shared" si="3"/>
        <v>0</v>
      </c>
      <c r="L127">
        <f t="shared" si="4"/>
        <v>2.8208579894397001</v>
      </c>
      <c r="M127">
        <f t="shared" si="5"/>
        <v>3.1222158782728267</v>
      </c>
    </row>
    <row r="128" spans="1:13" x14ac:dyDescent="0.25">
      <c r="A128">
        <v>425</v>
      </c>
      <c r="B128">
        <v>1052</v>
      </c>
      <c r="C128" t="s">
        <v>11</v>
      </c>
      <c r="D128">
        <v>2</v>
      </c>
      <c r="E128">
        <v>2</v>
      </c>
      <c r="F128">
        <v>127897</v>
      </c>
      <c r="G128">
        <v>2006</v>
      </c>
      <c r="H128">
        <v>34</v>
      </c>
      <c r="I128">
        <v>1</v>
      </c>
      <c r="J128">
        <v>80303</v>
      </c>
      <c r="K128">
        <f t="shared" si="3"/>
        <v>1052</v>
      </c>
      <c r="L128">
        <f t="shared" si="4"/>
        <v>2.6283889300503116</v>
      </c>
      <c r="M128">
        <f t="shared" si="5"/>
        <v>3.0220157398177201</v>
      </c>
    </row>
    <row r="129" spans="1:13" x14ac:dyDescent="0.25">
      <c r="A129">
        <v>1250</v>
      </c>
      <c r="B129">
        <v>1814</v>
      </c>
      <c r="C129" t="s">
        <v>11</v>
      </c>
      <c r="D129">
        <v>2</v>
      </c>
      <c r="E129">
        <v>2.5</v>
      </c>
      <c r="F129" t="s">
        <v>12</v>
      </c>
      <c r="G129">
        <v>2007</v>
      </c>
      <c r="H129">
        <v>30</v>
      </c>
      <c r="I129">
        <v>1</v>
      </c>
      <c r="J129">
        <v>80302</v>
      </c>
      <c r="K129">
        <f t="shared" si="3"/>
        <v>1814</v>
      </c>
      <c r="L129">
        <f t="shared" si="4"/>
        <v>3.0969100130080562</v>
      </c>
      <c r="M129">
        <f t="shared" si="5"/>
        <v>3.2586372827240764</v>
      </c>
    </row>
    <row r="130" spans="1:13" x14ac:dyDescent="0.25">
      <c r="A130">
        <v>1395</v>
      </c>
      <c r="B130">
        <v>4105</v>
      </c>
      <c r="C130" t="s">
        <v>10</v>
      </c>
      <c r="D130">
        <v>4</v>
      </c>
      <c r="E130">
        <v>2.75</v>
      </c>
      <c r="F130">
        <v>6264</v>
      </c>
      <c r="G130">
        <v>1905</v>
      </c>
      <c r="H130">
        <v>27</v>
      </c>
      <c r="I130">
        <v>1</v>
      </c>
      <c r="J130">
        <v>80302</v>
      </c>
      <c r="K130">
        <f t="shared" si="3"/>
        <v>4105</v>
      </c>
      <c r="L130">
        <f t="shared" si="4"/>
        <v>3.1445742076096161</v>
      </c>
      <c r="M130">
        <f t="shared" si="5"/>
        <v>3.6133131614554594</v>
      </c>
    </row>
    <row r="131" spans="1:13" x14ac:dyDescent="0.25">
      <c r="A131">
        <v>2785</v>
      </c>
      <c r="B131">
        <v>3854</v>
      </c>
      <c r="C131" t="s">
        <v>11</v>
      </c>
      <c r="D131">
        <v>4</v>
      </c>
      <c r="E131">
        <v>4.5</v>
      </c>
      <c r="F131" t="s">
        <v>12</v>
      </c>
      <c r="G131">
        <v>2006</v>
      </c>
      <c r="H131">
        <v>83</v>
      </c>
      <c r="I131">
        <v>1</v>
      </c>
      <c r="J131">
        <v>80302</v>
      </c>
      <c r="K131">
        <f t="shared" si="3"/>
        <v>3854</v>
      </c>
      <c r="L131">
        <f t="shared" si="4"/>
        <v>3.4448251995097476</v>
      </c>
      <c r="M131">
        <f t="shared" si="5"/>
        <v>3.5859117103194342</v>
      </c>
    </row>
    <row r="132" spans="1:13" x14ac:dyDescent="0.25">
      <c r="A132">
        <v>1195</v>
      </c>
      <c r="B132">
        <v>1996</v>
      </c>
      <c r="C132" t="s">
        <v>11</v>
      </c>
      <c r="D132">
        <v>2</v>
      </c>
      <c r="E132">
        <v>2.5</v>
      </c>
      <c r="F132">
        <v>26</v>
      </c>
      <c r="G132">
        <v>2004</v>
      </c>
      <c r="H132">
        <v>179</v>
      </c>
      <c r="I132">
        <v>1</v>
      </c>
      <c r="J132">
        <v>80302</v>
      </c>
      <c r="K132">
        <f t="shared" ref="K132:K195" si="6">B132*I132</f>
        <v>1996</v>
      </c>
      <c r="L132">
        <f t="shared" ref="L132:L195" si="7">LOG(A132)</f>
        <v>3.0773679052841563</v>
      </c>
      <c r="M132">
        <f t="shared" ref="M132:M195" si="8">LOG(B132)</f>
        <v>3.3001605369513523</v>
      </c>
    </row>
    <row r="133" spans="1:13" x14ac:dyDescent="0.25">
      <c r="A133">
        <v>3875</v>
      </c>
      <c r="B133">
        <v>3987</v>
      </c>
      <c r="C133" t="s">
        <v>11</v>
      </c>
      <c r="D133">
        <v>4</v>
      </c>
      <c r="E133">
        <v>2.75</v>
      </c>
      <c r="F133" t="s">
        <v>12</v>
      </c>
      <c r="G133">
        <v>2004</v>
      </c>
      <c r="H133">
        <v>79</v>
      </c>
      <c r="I133">
        <v>1</v>
      </c>
      <c r="J133">
        <v>80302</v>
      </c>
      <c r="K133">
        <f t="shared" si="6"/>
        <v>3987</v>
      </c>
      <c r="L133">
        <f t="shared" si="7"/>
        <v>3.5882717068423289</v>
      </c>
      <c r="M133">
        <f t="shared" si="8"/>
        <v>3.6006462356623943</v>
      </c>
    </row>
    <row r="134" spans="1:13" x14ac:dyDescent="0.25">
      <c r="A134">
        <v>1600</v>
      </c>
      <c r="B134">
        <v>1791</v>
      </c>
      <c r="C134" t="s">
        <v>11</v>
      </c>
      <c r="D134">
        <v>2</v>
      </c>
      <c r="E134">
        <v>2</v>
      </c>
      <c r="F134" t="s">
        <v>12</v>
      </c>
      <c r="G134">
        <v>2007</v>
      </c>
      <c r="H134">
        <v>76</v>
      </c>
      <c r="I134">
        <v>1</v>
      </c>
      <c r="J134">
        <v>80302</v>
      </c>
      <c r="K134">
        <f t="shared" si="6"/>
        <v>1791</v>
      </c>
      <c r="L134">
        <f t="shared" si="7"/>
        <v>3.2041199826559246</v>
      </c>
      <c r="M134">
        <f t="shared" si="8"/>
        <v>3.2530955858490316</v>
      </c>
    </row>
    <row r="135" spans="1:13" x14ac:dyDescent="0.25">
      <c r="A135">
        <v>499.9</v>
      </c>
      <c r="B135">
        <v>1394</v>
      </c>
      <c r="C135" t="s">
        <v>11</v>
      </c>
      <c r="D135">
        <v>2</v>
      </c>
      <c r="E135">
        <v>2</v>
      </c>
      <c r="F135">
        <v>127897</v>
      </c>
      <c r="G135">
        <v>2008</v>
      </c>
      <c r="H135">
        <v>173</v>
      </c>
      <c r="I135">
        <v>1</v>
      </c>
      <c r="J135">
        <v>80303</v>
      </c>
      <c r="K135">
        <f t="shared" si="6"/>
        <v>1394</v>
      </c>
      <c r="L135">
        <f t="shared" si="7"/>
        <v>2.6988831367525901</v>
      </c>
      <c r="M135">
        <f t="shared" si="8"/>
        <v>3.1442627737619908</v>
      </c>
    </row>
    <row r="136" spans="1:13" x14ac:dyDescent="0.25">
      <c r="A136">
        <v>1049.5</v>
      </c>
      <c r="B136">
        <v>1292</v>
      </c>
      <c r="C136" t="s">
        <v>11</v>
      </c>
      <c r="D136">
        <v>1</v>
      </c>
      <c r="E136">
        <v>1.5</v>
      </c>
      <c r="F136" t="s">
        <v>12</v>
      </c>
      <c r="G136">
        <v>2009</v>
      </c>
      <c r="H136">
        <v>47</v>
      </c>
      <c r="I136">
        <v>1</v>
      </c>
      <c r="J136">
        <v>80302</v>
      </c>
      <c r="K136">
        <f t="shared" si="6"/>
        <v>1292</v>
      </c>
      <c r="L136">
        <f t="shared" si="7"/>
        <v>3.0209824429184193</v>
      </c>
      <c r="M136">
        <f t="shared" si="8"/>
        <v>3.1112625136590655</v>
      </c>
    </row>
    <row r="137" spans="1:13" x14ac:dyDescent="0.25">
      <c r="A137">
        <v>2790</v>
      </c>
      <c r="B137">
        <v>4789</v>
      </c>
      <c r="C137" t="s">
        <v>10</v>
      </c>
      <c r="D137">
        <v>5</v>
      </c>
      <c r="E137">
        <v>4.5</v>
      </c>
      <c r="F137">
        <v>10333</v>
      </c>
      <c r="G137">
        <v>2014</v>
      </c>
      <c r="H137">
        <v>46</v>
      </c>
      <c r="I137">
        <v>1</v>
      </c>
      <c r="J137">
        <v>80302</v>
      </c>
      <c r="K137">
        <f t="shared" si="6"/>
        <v>4789</v>
      </c>
      <c r="L137">
        <f t="shared" si="7"/>
        <v>3.4456042032735974</v>
      </c>
      <c r="M137">
        <f t="shared" si="8"/>
        <v>3.6802448370426077</v>
      </c>
    </row>
    <row r="138" spans="1:13" x14ac:dyDescent="0.25">
      <c r="A138">
        <v>1325</v>
      </c>
      <c r="B138">
        <v>1949</v>
      </c>
      <c r="C138" t="s">
        <v>11</v>
      </c>
      <c r="D138">
        <v>2</v>
      </c>
      <c r="E138">
        <v>2.25</v>
      </c>
      <c r="F138">
        <v>14765</v>
      </c>
      <c r="G138">
        <v>2008</v>
      </c>
      <c r="H138">
        <v>366</v>
      </c>
      <c r="I138">
        <v>1</v>
      </c>
      <c r="J138">
        <v>80302</v>
      </c>
      <c r="K138">
        <f t="shared" si="6"/>
        <v>1949</v>
      </c>
      <c r="L138">
        <f t="shared" si="7"/>
        <v>3.1222158782728267</v>
      </c>
      <c r="M138">
        <f t="shared" si="8"/>
        <v>3.2898118391176214</v>
      </c>
    </row>
    <row r="139" spans="1:13" x14ac:dyDescent="0.25">
      <c r="A139">
        <v>485.9</v>
      </c>
      <c r="B139">
        <v>1407</v>
      </c>
      <c r="C139" t="s">
        <v>11</v>
      </c>
      <c r="D139">
        <v>2</v>
      </c>
      <c r="E139">
        <v>2</v>
      </c>
      <c r="F139">
        <v>128066</v>
      </c>
      <c r="G139">
        <v>2006</v>
      </c>
      <c r="H139">
        <v>60</v>
      </c>
      <c r="I139">
        <v>1</v>
      </c>
      <c r="J139">
        <v>80303</v>
      </c>
      <c r="K139">
        <f t="shared" si="6"/>
        <v>1407</v>
      </c>
      <c r="L139">
        <f t="shared" si="7"/>
        <v>2.6865468990630061</v>
      </c>
      <c r="M139">
        <f t="shared" si="8"/>
        <v>3.1482940974347455</v>
      </c>
    </row>
    <row r="140" spans="1:13" x14ac:dyDescent="0.25">
      <c r="A140">
        <v>498.5</v>
      </c>
      <c r="B140">
        <v>1308</v>
      </c>
      <c r="C140" t="s">
        <v>11</v>
      </c>
      <c r="D140">
        <v>2</v>
      </c>
      <c r="E140">
        <v>2</v>
      </c>
      <c r="F140" t="s">
        <v>12</v>
      </c>
      <c r="G140">
        <v>2006</v>
      </c>
      <c r="H140">
        <v>35</v>
      </c>
      <c r="I140">
        <v>1</v>
      </c>
      <c r="J140">
        <v>80303</v>
      </c>
      <c r="K140">
        <f t="shared" si="6"/>
        <v>1308</v>
      </c>
      <c r="L140">
        <f t="shared" si="7"/>
        <v>2.6976651626476746</v>
      </c>
      <c r="M140">
        <f t="shared" si="8"/>
        <v>3.1166077439882485</v>
      </c>
    </row>
    <row r="141" spans="1:13" x14ac:dyDescent="0.25">
      <c r="A141">
        <v>525</v>
      </c>
      <c r="B141">
        <v>1064</v>
      </c>
      <c r="C141" t="s">
        <v>13</v>
      </c>
      <c r="D141">
        <v>2</v>
      </c>
      <c r="E141">
        <v>2.5</v>
      </c>
      <c r="F141">
        <v>7013</v>
      </c>
      <c r="G141">
        <v>2013</v>
      </c>
      <c r="H141">
        <v>9</v>
      </c>
      <c r="I141">
        <v>1</v>
      </c>
      <c r="J141">
        <v>80302</v>
      </c>
      <c r="K141">
        <f t="shared" si="6"/>
        <v>1064</v>
      </c>
      <c r="L141">
        <f t="shared" si="7"/>
        <v>2.720159303405957</v>
      </c>
      <c r="M141">
        <f t="shared" si="8"/>
        <v>3.0269416279590295</v>
      </c>
    </row>
    <row r="142" spans="1:13" x14ac:dyDescent="0.25">
      <c r="A142">
        <v>2399</v>
      </c>
      <c r="B142">
        <v>6740</v>
      </c>
      <c r="C142" t="s">
        <v>10</v>
      </c>
      <c r="D142">
        <v>5</v>
      </c>
      <c r="E142">
        <v>4.5</v>
      </c>
      <c r="F142">
        <v>11667</v>
      </c>
      <c r="G142">
        <v>2008</v>
      </c>
      <c r="H142">
        <v>47</v>
      </c>
      <c r="I142">
        <v>1</v>
      </c>
      <c r="J142">
        <v>80302</v>
      </c>
      <c r="K142">
        <f t="shared" si="6"/>
        <v>6740</v>
      </c>
      <c r="L142">
        <f t="shared" si="7"/>
        <v>3.3800302479678308</v>
      </c>
      <c r="M142">
        <f t="shared" si="8"/>
        <v>3.8286598965353198</v>
      </c>
    </row>
    <row r="143" spans="1:13" x14ac:dyDescent="0.25">
      <c r="A143">
        <v>354.9</v>
      </c>
      <c r="B143">
        <v>748</v>
      </c>
      <c r="C143" t="s">
        <v>11</v>
      </c>
      <c r="D143">
        <v>2</v>
      </c>
      <c r="E143">
        <v>1</v>
      </c>
      <c r="F143" t="s">
        <v>12</v>
      </c>
      <c r="G143">
        <v>1963</v>
      </c>
      <c r="H143">
        <v>19</v>
      </c>
      <c r="I143">
        <v>1</v>
      </c>
      <c r="J143">
        <v>80302</v>
      </c>
      <c r="K143">
        <f t="shared" si="6"/>
        <v>748</v>
      </c>
      <c r="L143">
        <f t="shared" si="7"/>
        <v>2.550105999347593</v>
      </c>
      <c r="M143">
        <f t="shared" si="8"/>
        <v>2.8739015978644615</v>
      </c>
    </row>
    <row r="144" spans="1:13" x14ac:dyDescent="0.25">
      <c r="A144">
        <v>295</v>
      </c>
      <c r="B144">
        <v>746</v>
      </c>
      <c r="C144" t="s">
        <v>11</v>
      </c>
      <c r="D144">
        <v>1</v>
      </c>
      <c r="E144">
        <v>1</v>
      </c>
      <c r="F144" t="s">
        <v>12</v>
      </c>
      <c r="G144">
        <v>2006</v>
      </c>
      <c r="H144">
        <v>4</v>
      </c>
      <c r="I144">
        <v>1</v>
      </c>
      <c r="J144">
        <v>80303</v>
      </c>
      <c r="K144">
        <f t="shared" si="6"/>
        <v>746</v>
      </c>
      <c r="L144">
        <f t="shared" si="7"/>
        <v>2.469822015978163</v>
      </c>
      <c r="M144">
        <f t="shared" si="8"/>
        <v>2.8727388274726686</v>
      </c>
    </row>
    <row r="145" spans="1:13" x14ac:dyDescent="0.25">
      <c r="A145">
        <v>309</v>
      </c>
      <c r="B145">
        <v>1032</v>
      </c>
      <c r="C145" t="s">
        <v>11</v>
      </c>
      <c r="D145">
        <v>1</v>
      </c>
      <c r="E145">
        <v>1</v>
      </c>
      <c r="F145">
        <v>96935</v>
      </c>
      <c r="G145">
        <v>2008</v>
      </c>
      <c r="H145">
        <v>136</v>
      </c>
      <c r="I145">
        <v>1</v>
      </c>
      <c r="J145">
        <v>80303</v>
      </c>
      <c r="K145">
        <f t="shared" si="6"/>
        <v>1032</v>
      </c>
      <c r="L145">
        <f t="shared" si="7"/>
        <v>2.4899584794248346</v>
      </c>
      <c r="M145">
        <f t="shared" si="8"/>
        <v>3.0136796972911926</v>
      </c>
    </row>
    <row r="146" spans="1:13" x14ac:dyDescent="0.25">
      <c r="A146">
        <v>425</v>
      </c>
      <c r="B146">
        <v>1948</v>
      </c>
      <c r="C146" t="s">
        <v>13</v>
      </c>
      <c r="D146">
        <v>4</v>
      </c>
      <c r="E146">
        <v>2.75</v>
      </c>
      <c r="F146" t="s">
        <v>12</v>
      </c>
      <c r="G146">
        <v>1980</v>
      </c>
      <c r="H146">
        <v>17</v>
      </c>
      <c r="I146">
        <v>1</v>
      </c>
      <c r="J146">
        <v>80303</v>
      </c>
      <c r="K146">
        <f t="shared" si="6"/>
        <v>1948</v>
      </c>
      <c r="L146">
        <f t="shared" si="7"/>
        <v>2.6283889300503116</v>
      </c>
      <c r="M146">
        <f t="shared" si="8"/>
        <v>3.2895889525425965</v>
      </c>
    </row>
    <row r="147" spans="1:13" x14ac:dyDescent="0.25">
      <c r="A147">
        <v>689.9</v>
      </c>
      <c r="B147">
        <v>2382</v>
      </c>
      <c r="C147" t="s">
        <v>10</v>
      </c>
      <c r="D147">
        <v>5</v>
      </c>
      <c r="E147">
        <v>2</v>
      </c>
      <c r="F147">
        <v>4792</v>
      </c>
      <c r="G147">
        <v>1920</v>
      </c>
      <c r="H147">
        <v>2</v>
      </c>
      <c r="I147">
        <v>0</v>
      </c>
      <c r="J147">
        <v>80302</v>
      </c>
      <c r="K147">
        <f t="shared" si="6"/>
        <v>0</v>
      </c>
      <c r="L147">
        <f t="shared" si="7"/>
        <v>2.8387861449465945</v>
      </c>
      <c r="M147">
        <f t="shared" si="8"/>
        <v>3.3769417571467586</v>
      </c>
    </row>
    <row r="148" spans="1:13" x14ac:dyDescent="0.25">
      <c r="A148">
        <v>307.89999999999998</v>
      </c>
      <c r="B148">
        <v>806</v>
      </c>
      <c r="C148" t="s">
        <v>11</v>
      </c>
      <c r="D148">
        <v>1</v>
      </c>
      <c r="E148">
        <v>1</v>
      </c>
      <c r="F148" t="s">
        <v>12</v>
      </c>
      <c r="G148">
        <v>2006</v>
      </c>
      <c r="H148">
        <v>5</v>
      </c>
      <c r="I148">
        <v>1</v>
      </c>
      <c r="J148">
        <v>80303</v>
      </c>
      <c r="K148">
        <f t="shared" si="6"/>
        <v>806</v>
      </c>
      <c r="L148">
        <f t="shared" si="7"/>
        <v>2.4884096889031979</v>
      </c>
      <c r="M148">
        <f t="shared" si="8"/>
        <v>2.9063350418050908</v>
      </c>
    </row>
    <row r="149" spans="1:13" x14ac:dyDescent="0.25">
      <c r="A149">
        <v>599</v>
      </c>
      <c r="B149">
        <v>905</v>
      </c>
      <c r="C149" t="s">
        <v>11</v>
      </c>
      <c r="D149">
        <v>1</v>
      </c>
      <c r="E149">
        <v>1</v>
      </c>
      <c r="F149">
        <v>27798</v>
      </c>
      <c r="G149">
        <v>2009</v>
      </c>
      <c r="H149">
        <v>151</v>
      </c>
      <c r="I149">
        <v>1</v>
      </c>
      <c r="J149">
        <v>80302</v>
      </c>
      <c r="K149">
        <f t="shared" si="6"/>
        <v>905</v>
      </c>
      <c r="L149">
        <f t="shared" si="7"/>
        <v>2.7774268223893115</v>
      </c>
      <c r="M149">
        <f t="shared" si="8"/>
        <v>2.9566485792052033</v>
      </c>
    </row>
    <row r="150" spans="1:13" x14ac:dyDescent="0.25">
      <c r="A150">
        <v>1249.9000000000001</v>
      </c>
      <c r="B150">
        <v>2833</v>
      </c>
      <c r="C150" t="s">
        <v>10</v>
      </c>
      <c r="D150">
        <v>3</v>
      </c>
      <c r="E150">
        <v>2.75</v>
      </c>
      <c r="F150">
        <v>3180</v>
      </c>
      <c r="G150">
        <v>1890</v>
      </c>
      <c r="H150">
        <v>170</v>
      </c>
      <c r="I150">
        <v>1</v>
      </c>
      <c r="J150">
        <v>80302</v>
      </c>
      <c r="K150">
        <f t="shared" si="6"/>
        <v>2833</v>
      </c>
      <c r="L150">
        <f t="shared" si="7"/>
        <v>3.0968752680596876</v>
      </c>
      <c r="M150">
        <f t="shared" si="8"/>
        <v>3.4522465745204372</v>
      </c>
    </row>
    <row r="151" spans="1:13" x14ac:dyDescent="0.25">
      <c r="A151">
        <v>850</v>
      </c>
      <c r="B151">
        <v>1317</v>
      </c>
      <c r="C151" t="s">
        <v>11</v>
      </c>
      <c r="D151">
        <v>2</v>
      </c>
      <c r="E151">
        <v>1.75</v>
      </c>
      <c r="F151" t="s">
        <v>12</v>
      </c>
      <c r="G151">
        <v>2007</v>
      </c>
      <c r="H151">
        <v>103</v>
      </c>
      <c r="I151">
        <v>1</v>
      </c>
      <c r="J151">
        <v>80302</v>
      </c>
      <c r="K151">
        <f t="shared" si="6"/>
        <v>1317</v>
      </c>
      <c r="L151">
        <f t="shared" si="7"/>
        <v>2.9294189257142929</v>
      </c>
      <c r="M151">
        <f t="shared" si="8"/>
        <v>3.1195857749617839</v>
      </c>
    </row>
    <row r="152" spans="1:13" x14ac:dyDescent="0.25">
      <c r="A152">
        <v>4250</v>
      </c>
      <c r="B152">
        <v>5026</v>
      </c>
      <c r="C152" t="s">
        <v>10</v>
      </c>
      <c r="D152">
        <v>2</v>
      </c>
      <c r="E152">
        <v>2.25</v>
      </c>
      <c r="F152">
        <v>31450</v>
      </c>
      <c r="G152">
        <v>2008</v>
      </c>
      <c r="H152">
        <v>241</v>
      </c>
      <c r="I152">
        <v>1</v>
      </c>
      <c r="J152">
        <v>80302</v>
      </c>
      <c r="K152">
        <f t="shared" si="6"/>
        <v>5026</v>
      </c>
      <c r="L152">
        <f t="shared" si="7"/>
        <v>3.6283889300503116</v>
      </c>
      <c r="M152">
        <f t="shared" si="8"/>
        <v>3.7012224842565571</v>
      </c>
    </row>
    <row r="153" spans="1:13" x14ac:dyDescent="0.25">
      <c r="A153">
        <v>579</v>
      </c>
      <c r="B153">
        <v>1232</v>
      </c>
      <c r="C153" t="s">
        <v>10</v>
      </c>
      <c r="D153">
        <v>3</v>
      </c>
      <c r="E153">
        <v>2.25</v>
      </c>
      <c r="F153">
        <v>12102</v>
      </c>
      <c r="G153">
        <v>2008</v>
      </c>
      <c r="H153">
        <v>18</v>
      </c>
      <c r="I153">
        <v>1</v>
      </c>
      <c r="J153">
        <v>80302</v>
      </c>
      <c r="K153">
        <f t="shared" si="6"/>
        <v>1232</v>
      </c>
      <c r="L153">
        <f t="shared" si="7"/>
        <v>2.762678563727436</v>
      </c>
      <c r="M153">
        <f t="shared" si="8"/>
        <v>3.0906107078284069</v>
      </c>
    </row>
    <row r="154" spans="1:13" x14ac:dyDescent="0.25">
      <c r="A154">
        <v>2700</v>
      </c>
      <c r="B154">
        <v>4408</v>
      </c>
      <c r="C154" t="s">
        <v>10</v>
      </c>
      <c r="D154">
        <v>6</v>
      </c>
      <c r="E154">
        <v>3.5</v>
      </c>
      <c r="F154">
        <v>10351</v>
      </c>
      <c r="G154">
        <v>1900</v>
      </c>
      <c r="H154">
        <v>16</v>
      </c>
      <c r="I154">
        <v>1</v>
      </c>
      <c r="J154">
        <v>80302</v>
      </c>
      <c r="K154">
        <f t="shared" si="6"/>
        <v>4408</v>
      </c>
      <c r="L154">
        <f t="shared" si="7"/>
        <v>3.4313637641589874</v>
      </c>
      <c r="M154">
        <f t="shared" si="8"/>
        <v>3.6442415858437287</v>
      </c>
    </row>
    <row r="155" spans="1:13" x14ac:dyDescent="0.25">
      <c r="A155">
        <v>300</v>
      </c>
      <c r="B155">
        <v>801</v>
      </c>
      <c r="C155" t="s">
        <v>11</v>
      </c>
      <c r="D155">
        <v>1</v>
      </c>
      <c r="E155">
        <v>1</v>
      </c>
      <c r="F155" t="s">
        <v>12</v>
      </c>
      <c r="G155">
        <v>1971</v>
      </c>
      <c r="H155">
        <v>98</v>
      </c>
      <c r="I155">
        <v>1</v>
      </c>
      <c r="J155">
        <v>80302</v>
      </c>
      <c r="K155">
        <f t="shared" si="6"/>
        <v>801</v>
      </c>
      <c r="L155">
        <f t="shared" si="7"/>
        <v>2.4771212547196626</v>
      </c>
      <c r="M155">
        <f t="shared" si="8"/>
        <v>2.9036325160842376</v>
      </c>
    </row>
    <row r="156" spans="1:13" x14ac:dyDescent="0.25">
      <c r="A156">
        <v>1349</v>
      </c>
      <c r="B156">
        <v>2555</v>
      </c>
      <c r="C156" t="s">
        <v>10</v>
      </c>
      <c r="D156">
        <v>5</v>
      </c>
      <c r="E156">
        <v>1.25</v>
      </c>
      <c r="F156">
        <v>6447</v>
      </c>
      <c r="G156">
        <v>1898</v>
      </c>
      <c r="H156">
        <v>374</v>
      </c>
      <c r="I156">
        <v>1</v>
      </c>
      <c r="J156">
        <v>80302</v>
      </c>
      <c r="K156">
        <f t="shared" si="6"/>
        <v>2555</v>
      </c>
      <c r="L156">
        <f t="shared" si="7"/>
        <v>3.1300119496719043</v>
      </c>
      <c r="M156">
        <f t="shared" si="8"/>
        <v>3.4073909044707316</v>
      </c>
    </row>
    <row r="157" spans="1:13" x14ac:dyDescent="0.25">
      <c r="A157">
        <v>195</v>
      </c>
      <c r="B157">
        <v>427</v>
      </c>
      <c r="C157" t="s">
        <v>11</v>
      </c>
      <c r="D157">
        <v>1</v>
      </c>
      <c r="E157">
        <v>1</v>
      </c>
      <c r="F157" t="s">
        <v>12</v>
      </c>
      <c r="G157">
        <v>1983</v>
      </c>
      <c r="H157">
        <v>23</v>
      </c>
      <c r="I157">
        <v>1</v>
      </c>
      <c r="J157">
        <v>80302</v>
      </c>
      <c r="K157">
        <f t="shared" si="6"/>
        <v>427</v>
      </c>
      <c r="L157">
        <f t="shared" si="7"/>
        <v>2.2900346113625178</v>
      </c>
      <c r="M157">
        <f t="shared" si="8"/>
        <v>2.6304278750250241</v>
      </c>
    </row>
    <row r="158" spans="1:13" x14ac:dyDescent="0.25">
      <c r="A158">
        <v>1950</v>
      </c>
      <c r="B158">
        <v>5888</v>
      </c>
      <c r="C158" t="s">
        <v>11</v>
      </c>
      <c r="D158">
        <v>2</v>
      </c>
      <c r="E158">
        <v>3</v>
      </c>
      <c r="F158">
        <v>13500</v>
      </c>
      <c r="G158">
        <v>1883</v>
      </c>
      <c r="H158">
        <v>1308</v>
      </c>
      <c r="I158">
        <v>1</v>
      </c>
      <c r="J158">
        <v>80302</v>
      </c>
      <c r="K158">
        <f t="shared" si="6"/>
        <v>5888</v>
      </c>
      <c r="L158">
        <f t="shared" si="7"/>
        <v>3.2900346113625178</v>
      </c>
      <c r="M158">
        <f t="shared" si="8"/>
        <v>3.7699678013294426</v>
      </c>
    </row>
    <row r="159" spans="1:13" x14ac:dyDescent="0.25">
      <c r="A159">
        <v>107.75</v>
      </c>
      <c r="B159">
        <v>507</v>
      </c>
      <c r="C159" t="s">
        <v>11</v>
      </c>
      <c r="D159">
        <v>1</v>
      </c>
      <c r="E159">
        <v>1</v>
      </c>
      <c r="F159" t="s">
        <v>12</v>
      </c>
      <c r="G159">
        <v>1984</v>
      </c>
      <c r="H159">
        <v>30</v>
      </c>
      <c r="I159">
        <v>1</v>
      </c>
      <c r="J159">
        <v>80302</v>
      </c>
      <c r="K159">
        <f t="shared" si="6"/>
        <v>507</v>
      </c>
      <c r="L159">
        <f t="shared" si="7"/>
        <v>2.032417278832769</v>
      </c>
      <c r="M159">
        <f t="shared" si="8"/>
        <v>2.705007959333336</v>
      </c>
    </row>
    <row r="160" spans="1:13" x14ac:dyDescent="0.25">
      <c r="A160">
        <v>172.5</v>
      </c>
      <c r="B160">
        <v>427</v>
      </c>
      <c r="C160" t="s">
        <v>11</v>
      </c>
      <c r="D160">
        <v>1</v>
      </c>
      <c r="E160">
        <v>1</v>
      </c>
      <c r="F160" t="s">
        <v>12</v>
      </c>
      <c r="G160">
        <v>1984</v>
      </c>
      <c r="H160">
        <v>26</v>
      </c>
      <c r="I160">
        <v>0</v>
      </c>
      <c r="J160">
        <v>80302</v>
      </c>
      <c r="K160">
        <f t="shared" si="6"/>
        <v>0</v>
      </c>
      <c r="L160">
        <f t="shared" si="7"/>
        <v>2.2367890994092927</v>
      </c>
      <c r="M160">
        <f t="shared" si="8"/>
        <v>2.6304278750250241</v>
      </c>
    </row>
    <row r="161" spans="1:13" x14ac:dyDescent="0.25">
      <c r="A161">
        <v>4250</v>
      </c>
      <c r="B161">
        <v>7980</v>
      </c>
      <c r="C161" t="s">
        <v>10</v>
      </c>
      <c r="D161">
        <v>6</v>
      </c>
      <c r="E161">
        <v>3.25</v>
      </c>
      <c r="F161">
        <v>13945</v>
      </c>
      <c r="G161">
        <v>1912</v>
      </c>
      <c r="H161">
        <v>37</v>
      </c>
      <c r="I161">
        <v>1</v>
      </c>
      <c r="J161">
        <v>80302</v>
      </c>
      <c r="K161">
        <f t="shared" si="6"/>
        <v>7980</v>
      </c>
      <c r="L161">
        <f t="shared" si="7"/>
        <v>3.6283889300503116</v>
      </c>
      <c r="M161">
        <f t="shared" si="8"/>
        <v>3.9020028913507296</v>
      </c>
    </row>
    <row r="162" spans="1:13" x14ac:dyDescent="0.25">
      <c r="A162">
        <v>699</v>
      </c>
      <c r="B162">
        <v>1109</v>
      </c>
      <c r="C162" t="s">
        <v>10</v>
      </c>
      <c r="D162">
        <v>3</v>
      </c>
      <c r="E162">
        <v>1</v>
      </c>
      <c r="F162">
        <v>10848</v>
      </c>
      <c r="G162">
        <v>1950</v>
      </c>
      <c r="H162">
        <v>42</v>
      </c>
      <c r="I162">
        <v>1</v>
      </c>
      <c r="J162">
        <v>80302</v>
      </c>
      <c r="K162">
        <f t="shared" si="6"/>
        <v>1109</v>
      </c>
      <c r="L162">
        <f t="shared" si="7"/>
        <v>2.8444771757456815</v>
      </c>
      <c r="M162">
        <f t="shared" si="8"/>
        <v>3.0449315461491602</v>
      </c>
    </row>
    <row r="163" spans="1:13" x14ac:dyDescent="0.25">
      <c r="A163">
        <v>1750</v>
      </c>
      <c r="B163">
        <v>3411</v>
      </c>
      <c r="C163" t="s">
        <v>10</v>
      </c>
      <c r="D163">
        <v>3</v>
      </c>
      <c r="E163">
        <v>2.5</v>
      </c>
      <c r="F163">
        <v>7129</v>
      </c>
      <c r="G163">
        <v>1900</v>
      </c>
      <c r="H163">
        <v>29</v>
      </c>
      <c r="I163">
        <v>0</v>
      </c>
      <c r="J163">
        <v>80302</v>
      </c>
      <c r="K163">
        <f t="shared" si="6"/>
        <v>0</v>
      </c>
      <c r="L163">
        <f t="shared" si="7"/>
        <v>3.2430380486862944</v>
      </c>
      <c r="M163">
        <f t="shared" si="8"/>
        <v>3.5328817194073974</v>
      </c>
    </row>
    <row r="164" spans="1:13" x14ac:dyDescent="0.25">
      <c r="A164">
        <v>1850</v>
      </c>
      <c r="B164">
        <v>2682</v>
      </c>
      <c r="C164" t="s">
        <v>10</v>
      </c>
      <c r="D164">
        <v>3</v>
      </c>
      <c r="E164">
        <v>1.75</v>
      </c>
      <c r="F164">
        <v>10934</v>
      </c>
      <c r="G164">
        <v>1954</v>
      </c>
      <c r="H164">
        <v>388</v>
      </c>
      <c r="I164">
        <v>1</v>
      </c>
      <c r="J164">
        <v>80302</v>
      </c>
      <c r="K164">
        <f t="shared" si="6"/>
        <v>2682</v>
      </c>
      <c r="L164">
        <f t="shared" si="7"/>
        <v>3.2671717284030137</v>
      </c>
      <c r="M164">
        <f t="shared" si="8"/>
        <v>3.42845877351558</v>
      </c>
    </row>
    <row r="165" spans="1:13" x14ac:dyDescent="0.25">
      <c r="A165">
        <v>619</v>
      </c>
      <c r="B165">
        <v>1225</v>
      </c>
      <c r="C165" t="s">
        <v>10</v>
      </c>
      <c r="D165">
        <v>2</v>
      </c>
      <c r="E165">
        <v>1.75</v>
      </c>
      <c r="F165">
        <v>26</v>
      </c>
      <c r="G165">
        <v>1996</v>
      </c>
      <c r="H165">
        <v>32</v>
      </c>
      <c r="I165">
        <v>0</v>
      </c>
      <c r="J165">
        <v>80302</v>
      </c>
      <c r="K165">
        <f t="shared" si="6"/>
        <v>0</v>
      </c>
      <c r="L165">
        <f t="shared" si="7"/>
        <v>2.7916906490201181</v>
      </c>
      <c r="M165">
        <f t="shared" si="8"/>
        <v>3.0881360887005513</v>
      </c>
    </row>
    <row r="166" spans="1:13" x14ac:dyDescent="0.25">
      <c r="A166">
        <v>539</v>
      </c>
      <c r="B166">
        <v>1331</v>
      </c>
      <c r="C166" t="s">
        <v>11</v>
      </c>
      <c r="D166">
        <v>2</v>
      </c>
      <c r="E166">
        <v>2</v>
      </c>
      <c r="F166" t="s">
        <v>12</v>
      </c>
      <c r="G166">
        <v>1986</v>
      </c>
      <c r="H166">
        <v>29</v>
      </c>
      <c r="I166">
        <v>1</v>
      </c>
      <c r="J166">
        <v>80302</v>
      </c>
      <c r="K166">
        <f t="shared" si="6"/>
        <v>1331</v>
      </c>
      <c r="L166">
        <f t="shared" si="7"/>
        <v>2.7315887651867388</v>
      </c>
      <c r="M166">
        <f t="shared" si="8"/>
        <v>3.1241780554746752</v>
      </c>
    </row>
    <row r="167" spans="1:13" x14ac:dyDescent="0.25">
      <c r="A167">
        <v>3950</v>
      </c>
      <c r="B167">
        <v>5780</v>
      </c>
      <c r="C167" t="s">
        <v>10</v>
      </c>
      <c r="D167">
        <v>4</v>
      </c>
      <c r="E167">
        <v>3.25</v>
      </c>
      <c r="F167">
        <v>48395</v>
      </c>
      <c r="G167">
        <v>1969</v>
      </c>
      <c r="H167">
        <v>76</v>
      </c>
      <c r="I167">
        <v>1</v>
      </c>
      <c r="J167">
        <v>80302</v>
      </c>
      <c r="K167">
        <f t="shared" si="6"/>
        <v>5780</v>
      </c>
      <c r="L167">
        <f t="shared" si="7"/>
        <v>3.5965970956264601</v>
      </c>
      <c r="M167">
        <f t="shared" si="8"/>
        <v>3.761927838420529</v>
      </c>
    </row>
    <row r="168" spans="1:13" x14ac:dyDescent="0.25">
      <c r="A168">
        <v>924.9</v>
      </c>
      <c r="B168">
        <v>1708</v>
      </c>
      <c r="C168" t="s">
        <v>13</v>
      </c>
      <c r="D168">
        <v>2</v>
      </c>
      <c r="E168">
        <v>2.5</v>
      </c>
      <c r="F168" t="s">
        <v>12</v>
      </c>
      <c r="G168">
        <v>2001</v>
      </c>
      <c r="H168">
        <v>52</v>
      </c>
      <c r="I168">
        <v>1</v>
      </c>
      <c r="J168">
        <v>80302</v>
      </c>
      <c r="K168">
        <f t="shared" si="6"/>
        <v>1708</v>
      </c>
      <c r="L168">
        <f t="shared" si="7"/>
        <v>2.9660947794461707</v>
      </c>
      <c r="M168">
        <f t="shared" si="8"/>
        <v>3.2324878663529861</v>
      </c>
    </row>
    <row r="169" spans="1:13" x14ac:dyDescent="0.25">
      <c r="A169">
        <v>1150</v>
      </c>
      <c r="B169">
        <v>1834</v>
      </c>
      <c r="C169" t="s">
        <v>11</v>
      </c>
      <c r="D169">
        <v>2</v>
      </c>
      <c r="E169">
        <v>2</v>
      </c>
      <c r="F169" t="s">
        <v>12</v>
      </c>
      <c r="G169">
        <v>2005</v>
      </c>
      <c r="H169">
        <v>52</v>
      </c>
      <c r="I169">
        <v>1</v>
      </c>
      <c r="J169">
        <v>80302</v>
      </c>
      <c r="K169">
        <f t="shared" si="6"/>
        <v>1834</v>
      </c>
      <c r="L169">
        <f t="shared" si="7"/>
        <v>3.0606978403536118</v>
      </c>
      <c r="M169">
        <f t="shared" si="8"/>
        <v>3.2633993313340022</v>
      </c>
    </row>
    <row r="170" spans="1:13" x14ac:dyDescent="0.25">
      <c r="A170">
        <v>889</v>
      </c>
      <c r="B170">
        <v>1599</v>
      </c>
      <c r="C170" t="s">
        <v>13</v>
      </c>
      <c r="D170">
        <v>3</v>
      </c>
      <c r="E170">
        <v>2.25</v>
      </c>
      <c r="F170" t="s">
        <v>12</v>
      </c>
      <c r="G170">
        <v>2015</v>
      </c>
      <c r="H170">
        <v>45</v>
      </c>
      <c r="I170">
        <v>1</v>
      </c>
      <c r="J170">
        <v>80302</v>
      </c>
      <c r="K170">
        <f t="shared" si="6"/>
        <v>1599</v>
      </c>
      <c r="L170">
        <f t="shared" si="7"/>
        <v>2.9489017609702137</v>
      </c>
      <c r="M170">
        <f t="shared" si="8"/>
        <v>3.2038484637462346</v>
      </c>
    </row>
    <row r="171" spans="1:13" x14ac:dyDescent="0.25">
      <c r="A171">
        <v>749</v>
      </c>
      <c r="B171">
        <v>1312</v>
      </c>
      <c r="C171" t="s">
        <v>11</v>
      </c>
      <c r="D171">
        <v>3</v>
      </c>
      <c r="E171">
        <v>2.5</v>
      </c>
      <c r="F171">
        <v>1</v>
      </c>
      <c r="G171">
        <v>2015</v>
      </c>
      <c r="H171">
        <v>44</v>
      </c>
      <c r="I171">
        <v>1</v>
      </c>
      <c r="J171">
        <v>80302</v>
      </c>
      <c r="K171">
        <f t="shared" si="6"/>
        <v>1312</v>
      </c>
      <c r="L171">
        <f t="shared" si="7"/>
        <v>2.8744818176994666</v>
      </c>
      <c r="M171">
        <f t="shared" si="8"/>
        <v>3.1179338350396413</v>
      </c>
    </row>
    <row r="172" spans="1:13" x14ac:dyDescent="0.25">
      <c r="A172">
        <v>749</v>
      </c>
      <c r="B172">
        <v>1510</v>
      </c>
      <c r="C172" t="s">
        <v>11</v>
      </c>
      <c r="D172">
        <v>3</v>
      </c>
      <c r="E172">
        <v>2.5</v>
      </c>
      <c r="F172">
        <v>1</v>
      </c>
      <c r="G172">
        <v>2015</v>
      </c>
      <c r="H172">
        <v>44</v>
      </c>
      <c r="I172">
        <v>1</v>
      </c>
      <c r="J172">
        <v>80302</v>
      </c>
      <c r="K172">
        <f t="shared" si="6"/>
        <v>1510</v>
      </c>
      <c r="L172">
        <f t="shared" si="7"/>
        <v>2.8744818176994666</v>
      </c>
      <c r="M172">
        <f t="shared" si="8"/>
        <v>3.1789769472931693</v>
      </c>
    </row>
    <row r="173" spans="1:13" x14ac:dyDescent="0.25">
      <c r="A173">
        <v>940</v>
      </c>
      <c r="B173">
        <v>1792</v>
      </c>
      <c r="C173" t="s">
        <v>13</v>
      </c>
      <c r="D173">
        <v>3</v>
      </c>
      <c r="E173">
        <v>2.5</v>
      </c>
      <c r="F173" t="s">
        <v>12</v>
      </c>
      <c r="G173">
        <v>2015</v>
      </c>
      <c r="H173">
        <v>44</v>
      </c>
      <c r="I173">
        <v>1</v>
      </c>
      <c r="J173">
        <v>80302</v>
      </c>
      <c r="K173">
        <f t="shared" si="6"/>
        <v>1792</v>
      </c>
      <c r="L173">
        <f t="shared" si="7"/>
        <v>2.9731278535996988</v>
      </c>
      <c r="M173">
        <f t="shared" si="8"/>
        <v>3.2533380053261065</v>
      </c>
    </row>
    <row r="174" spans="1:13" x14ac:dyDescent="0.25">
      <c r="A174">
        <v>950</v>
      </c>
      <c r="B174">
        <v>1767</v>
      </c>
      <c r="C174" t="s">
        <v>13</v>
      </c>
      <c r="D174">
        <v>3</v>
      </c>
      <c r="E174">
        <v>2.5</v>
      </c>
      <c r="F174" t="s">
        <v>12</v>
      </c>
      <c r="G174">
        <v>2015</v>
      </c>
      <c r="H174">
        <v>44</v>
      </c>
      <c r="I174">
        <v>1</v>
      </c>
      <c r="J174">
        <v>80302</v>
      </c>
      <c r="K174">
        <f t="shared" si="6"/>
        <v>1767</v>
      </c>
      <c r="L174">
        <f t="shared" si="7"/>
        <v>2.9777236052888476</v>
      </c>
      <c r="M174">
        <f t="shared" si="8"/>
        <v>3.2472365495067641</v>
      </c>
    </row>
    <row r="175" spans="1:13" x14ac:dyDescent="0.25">
      <c r="A175">
        <v>615</v>
      </c>
      <c r="B175">
        <v>1023</v>
      </c>
      <c r="C175" t="s">
        <v>11</v>
      </c>
      <c r="D175">
        <v>1</v>
      </c>
      <c r="E175">
        <v>1</v>
      </c>
      <c r="F175" t="s">
        <v>12</v>
      </c>
      <c r="G175">
        <v>2000</v>
      </c>
      <c r="H175">
        <v>116</v>
      </c>
      <c r="I175">
        <v>1</v>
      </c>
      <c r="J175">
        <v>80302</v>
      </c>
      <c r="K175">
        <f t="shared" si="6"/>
        <v>1023</v>
      </c>
      <c r="L175">
        <f t="shared" si="7"/>
        <v>2.7888751157754168</v>
      </c>
      <c r="M175">
        <f t="shared" si="8"/>
        <v>3.0098756337121602</v>
      </c>
    </row>
    <row r="176" spans="1:13" x14ac:dyDescent="0.25">
      <c r="A176">
        <v>465</v>
      </c>
      <c r="B176">
        <v>756</v>
      </c>
      <c r="C176" t="s">
        <v>11</v>
      </c>
      <c r="D176">
        <v>1</v>
      </c>
      <c r="E176">
        <v>0.75</v>
      </c>
      <c r="F176">
        <v>7423</v>
      </c>
      <c r="G176">
        <v>2007</v>
      </c>
      <c r="H176">
        <v>46</v>
      </c>
      <c r="I176">
        <v>1</v>
      </c>
      <c r="J176">
        <v>80302</v>
      </c>
      <c r="K176">
        <f t="shared" si="6"/>
        <v>756</v>
      </c>
      <c r="L176">
        <f t="shared" si="7"/>
        <v>2.667452952889954</v>
      </c>
      <c r="M176">
        <f t="shared" si="8"/>
        <v>2.8785217955012063</v>
      </c>
    </row>
    <row r="177" spans="1:13" x14ac:dyDescent="0.25">
      <c r="A177">
        <v>1350</v>
      </c>
      <c r="B177">
        <v>2451</v>
      </c>
      <c r="C177" t="s">
        <v>10</v>
      </c>
      <c r="D177">
        <v>3</v>
      </c>
      <c r="E177">
        <v>2.5</v>
      </c>
      <c r="F177">
        <v>6534</v>
      </c>
      <c r="G177">
        <v>1900</v>
      </c>
      <c r="H177">
        <v>2</v>
      </c>
      <c r="I177">
        <v>1</v>
      </c>
      <c r="J177">
        <v>80302</v>
      </c>
      <c r="K177">
        <f t="shared" si="6"/>
        <v>2451</v>
      </c>
      <c r="L177">
        <f t="shared" si="7"/>
        <v>3.1303337684950061</v>
      </c>
      <c r="M177">
        <f t="shared" si="8"/>
        <v>3.3893433112520781</v>
      </c>
    </row>
    <row r="178" spans="1:13" x14ac:dyDescent="0.25">
      <c r="A178">
        <v>335</v>
      </c>
      <c r="B178">
        <v>1059</v>
      </c>
      <c r="C178" t="s">
        <v>11</v>
      </c>
      <c r="D178">
        <v>2</v>
      </c>
      <c r="E178">
        <v>1.75</v>
      </c>
      <c r="F178" t="s">
        <v>12</v>
      </c>
      <c r="G178">
        <v>1967</v>
      </c>
      <c r="H178">
        <v>19</v>
      </c>
      <c r="I178">
        <v>1</v>
      </c>
      <c r="J178">
        <v>80302</v>
      </c>
      <c r="K178">
        <f t="shared" si="6"/>
        <v>1059</v>
      </c>
      <c r="L178">
        <f t="shared" si="7"/>
        <v>2.5250448070368452</v>
      </c>
      <c r="M178">
        <f t="shared" si="8"/>
        <v>3.024895960107485</v>
      </c>
    </row>
    <row r="179" spans="1:13" x14ac:dyDescent="0.25">
      <c r="A179">
        <v>474</v>
      </c>
      <c r="B179">
        <v>1728</v>
      </c>
      <c r="C179" t="s">
        <v>13</v>
      </c>
      <c r="D179">
        <v>3</v>
      </c>
      <c r="E179">
        <v>2.25</v>
      </c>
      <c r="F179">
        <v>21819</v>
      </c>
      <c r="G179">
        <v>1977</v>
      </c>
      <c r="H179">
        <v>3</v>
      </c>
      <c r="I179">
        <v>1</v>
      </c>
      <c r="J179">
        <v>80302</v>
      </c>
      <c r="K179">
        <f t="shared" si="6"/>
        <v>1728</v>
      </c>
      <c r="L179">
        <f t="shared" si="7"/>
        <v>2.6757783416740852</v>
      </c>
      <c r="M179">
        <f t="shared" si="8"/>
        <v>3.2375437381428744</v>
      </c>
    </row>
    <row r="180" spans="1:13" x14ac:dyDescent="0.25">
      <c r="A180">
        <v>749</v>
      </c>
      <c r="B180">
        <v>1074</v>
      </c>
      <c r="C180" t="s">
        <v>10</v>
      </c>
      <c r="D180">
        <v>2</v>
      </c>
      <c r="E180">
        <v>1</v>
      </c>
      <c r="F180">
        <v>148104</v>
      </c>
      <c r="G180">
        <v>1880</v>
      </c>
      <c r="H180">
        <v>772</v>
      </c>
      <c r="I180">
        <v>0</v>
      </c>
      <c r="J180">
        <v>80303</v>
      </c>
      <c r="K180">
        <f t="shared" si="6"/>
        <v>0</v>
      </c>
      <c r="L180">
        <f t="shared" si="7"/>
        <v>2.8744818176994666</v>
      </c>
      <c r="M180">
        <f t="shared" si="8"/>
        <v>3.0310042813635367</v>
      </c>
    </row>
    <row r="181" spans="1:13" x14ac:dyDescent="0.25">
      <c r="A181">
        <v>1149</v>
      </c>
      <c r="B181">
        <v>4306</v>
      </c>
      <c r="C181" t="s">
        <v>10</v>
      </c>
      <c r="D181">
        <v>4</v>
      </c>
      <c r="E181">
        <v>3.25</v>
      </c>
      <c r="F181">
        <v>29534</v>
      </c>
      <c r="G181">
        <v>1973</v>
      </c>
      <c r="H181">
        <v>19</v>
      </c>
      <c r="I181">
        <v>1</v>
      </c>
      <c r="J181">
        <v>80303</v>
      </c>
      <c r="K181">
        <f t="shared" si="6"/>
        <v>4306</v>
      </c>
      <c r="L181">
        <f t="shared" si="7"/>
        <v>3.060320028688285</v>
      </c>
      <c r="M181">
        <f t="shared" si="8"/>
        <v>3.6340740254874686</v>
      </c>
    </row>
    <row r="182" spans="1:13" x14ac:dyDescent="0.25">
      <c r="A182">
        <v>1185</v>
      </c>
      <c r="B182">
        <v>5068</v>
      </c>
      <c r="C182" t="s">
        <v>10</v>
      </c>
      <c r="D182">
        <v>5</v>
      </c>
      <c r="E182">
        <v>4.25</v>
      </c>
      <c r="F182">
        <v>16117</v>
      </c>
      <c r="G182">
        <v>1993</v>
      </c>
      <c r="H182">
        <v>16</v>
      </c>
      <c r="I182">
        <v>1</v>
      </c>
      <c r="J182">
        <v>80303</v>
      </c>
      <c r="K182">
        <f t="shared" si="6"/>
        <v>5068</v>
      </c>
      <c r="L182">
        <f t="shared" si="7"/>
        <v>3.0737183503461227</v>
      </c>
      <c r="M182">
        <f t="shared" si="8"/>
        <v>3.7048366062114035</v>
      </c>
    </row>
    <row r="183" spans="1:13" x14ac:dyDescent="0.25">
      <c r="A183">
        <v>1200</v>
      </c>
      <c r="B183">
        <v>4145</v>
      </c>
      <c r="C183" t="s">
        <v>10</v>
      </c>
      <c r="D183">
        <v>4</v>
      </c>
      <c r="E183">
        <v>2.5</v>
      </c>
      <c r="F183">
        <v>16361</v>
      </c>
      <c r="G183">
        <v>1956</v>
      </c>
      <c r="H183">
        <v>104</v>
      </c>
      <c r="I183">
        <v>1</v>
      </c>
      <c r="J183">
        <v>80304</v>
      </c>
      <c r="K183">
        <f t="shared" si="6"/>
        <v>4145</v>
      </c>
      <c r="L183">
        <f t="shared" si="7"/>
        <v>3.0791812460476247</v>
      </c>
      <c r="M183">
        <f t="shared" si="8"/>
        <v>3.6175245348862926</v>
      </c>
    </row>
    <row r="184" spans="1:13" x14ac:dyDescent="0.25">
      <c r="A184">
        <v>2250</v>
      </c>
      <c r="B184">
        <v>5315</v>
      </c>
      <c r="C184" t="s">
        <v>10</v>
      </c>
      <c r="D184">
        <v>4</v>
      </c>
      <c r="E184">
        <v>5</v>
      </c>
      <c r="F184">
        <v>13460</v>
      </c>
      <c r="G184">
        <v>2008</v>
      </c>
      <c r="H184">
        <v>150</v>
      </c>
      <c r="I184">
        <v>1</v>
      </c>
      <c r="J184">
        <v>80304</v>
      </c>
      <c r="K184">
        <f t="shared" si="6"/>
        <v>5315</v>
      </c>
      <c r="L184">
        <f t="shared" si="7"/>
        <v>3.3521825181113627</v>
      </c>
      <c r="M184">
        <f t="shared" si="8"/>
        <v>3.7255032688593155</v>
      </c>
    </row>
    <row r="185" spans="1:13" x14ac:dyDescent="0.25">
      <c r="A185">
        <v>1695</v>
      </c>
      <c r="B185">
        <v>6334</v>
      </c>
      <c r="C185" t="s">
        <v>10</v>
      </c>
      <c r="D185">
        <v>6</v>
      </c>
      <c r="E185">
        <v>5.75</v>
      </c>
      <c r="F185">
        <v>14680</v>
      </c>
      <c r="G185">
        <v>2004</v>
      </c>
      <c r="H185">
        <v>90</v>
      </c>
      <c r="I185">
        <v>1</v>
      </c>
      <c r="J185">
        <v>80304</v>
      </c>
      <c r="K185">
        <f t="shared" si="6"/>
        <v>6334</v>
      </c>
      <c r="L185">
        <f t="shared" si="7"/>
        <v>3.2291697025391009</v>
      </c>
      <c r="M185">
        <f t="shared" si="8"/>
        <v>3.801678059035893</v>
      </c>
    </row>
    <row r="186" spans="1:13" x14ac:dyDescent="0.25">
      <c r="A186">
        <v>1550</v>
      </c>
      <c r="B186">
        <v>3499</v>
      </c>
      <c r="C186" t="s">
        <v>10</v>
      </c>
      <c r="D186">
        <v>4</v>
      </c>
      <c r="E186">
        <v>3.75</v>
      </c>
      <c r="F186">
        <v>4313</v>
      </c>
      <c r="G186">
        <v>2015</v>
      </c>
      <c r="H186">
        <v>17</v>
      </c>
      <c r="I186">
        <v>1</v>
      </c>
      <c r="J186">
        <v>80304</v>
      </c>
      <c r="K186">
        <f t="shared" si="6"/>
        <v>3499</v>
      </c>
      <c r="L186">
        <f t="shared" si="7"/>
        <v>3.1903316981702914</v>
      </c>
      <c r="M186">
        <f t="shared" si="8"/>
        <v>3.5439439424829065</v>
      </c>
    </row>
    <row r="187" spans="1:13" x14ac:dyDescent="0.25">
      <c r="A187">
        <v>2350</v>
      </c>
      <c r="B187">
        <v>4646</v>
      </c>
      <c r="C187" t="s">
        <v>10</v>
      </c>
      <c r="D187">
        <v>4</v>
      </c>
      <c r="E187">
        <v>4.25</v>
      </c>
      <c r="F187">
        <v>10125</v>
      </c>
      <c r="G187">
        <v>2015</v>
      </c>
      <c r="H187">
        <v>87</v>
      </c>
      <c r="I187">
        <v>1</v>
      </c>
      <c r="J187">
        <v>80304</v>
      </c>
      <c r="K187">
        <f t="shared" si="6"/>
        <v>4646</v>
      </c>
      <c r="L187">
        <f t="shared" si="7"/>
        <v>3.3710678622717363</v>
      </c>
      <c r="M187">
        <f t="shared" si="8"/>
        <v>3.6670792054642165</v>
      </c>
    </row>
    <row r="188" spans="1:13" x14ac:dyDescent="0.25">
      <c r="A188">
        <v>1445</v>
      </c>
      <c r="B188">
        <v>3326</v>
      </c>
      <c r="C188" t="s">
        <v>10</v>
      </c>
      <c r="D188">
        <v>4</v>
      </c>
      <c r="E188">
        <v>3.25</v>
      </c>
      <c r="F188">
        <v>7682</v>
      </c>
      <c r="G188">
        <v>1952</v>
      </c>
      <c r="H188">
        <v>51</v>
      </c>
      <c r="I188">
        <v>1</v>
      </c>
      <c r="J188">
        <v>80304</v>
      </c>
      <c r="K188">
        <f t="shared" si="6"/>
        <v>3326</v>
      </c>
      <c r="L188">
        <f t="shared" si="7"/>
        <v>3.1598678470925665</v>
      </c>
      <c r="M188">
        <f t="shared" si="8"/>
        <v>3.5219222448835006</v>
      </c>
    </row>
    <row r="189" spans="1:13" x14ac:dyDescent="0.25">
      <c r="A189">
        <v>129</v>
      </c>
      <c r="B189">
        <v>576</v>
      </c>
      <c r="C189" t="s">
        <v>11</v>
      </c>
      <c r="D189">
        <v>1</v>
      </c>
      <c r="E189">
        <v>1</v>
      </c>
      <c r="F189" t="s">
        <v>12</v>
      </c>
      <c r="G189">
        <v>1972</v>
      </c>
      <c r="H189">
        <v>17</v>
      </c>
      <c r="I189">
        <v>1</v>
      </c>
      <c r="J189">
        <v>80301</v>
      </c>
      <c r="K189">
        <f t="shared" si="6"/>
        <v>576</v>
      </c>
      <c r="L189">
        <f t="shared" si="7"/>
        <v>2.1105897102992488</v>
      </c>
      <c r="M189">
        <f t="shared" si="8"/>
        <v>2.7604224834232118</v>
      </c>
    </row>
    <row r="190" spans="1:13" x14ac:dyDescent="0.25">
      <c r="A190">
        <v>675</v>
      </c>
      <c r="B190">
        <v>1707</v>
      </c>
      <c r="C190" t="s">
        <v>10</v>
      </c>
      <c r="D190">
        <v>3</v>
      </c>
      <c r="E190">
        <v>2</v>
      </c>
      <c r="F190">
        <v>6098</v>
      </c>
      <c r="G190">
        <v>1941</v>
      </c>
      <c r="H190">
        <v>43</v>
      </c>
      <c r="I190">
        <v>1</v>
      </c>
      <c r="J190">
        <v>80304</v>
      </c>
      <c r="K190">
        <f t="shared" si="6"/>
        <v>1707</v>
      </c>
      <c r="L190">
        <f t="shared" si="7"/>
        <v>2.8293037728310249</v>
      </c>
      <c r="M190">
        <f t="shared" si="8"/>
        <v>3.2322335211147335</v>
      </c>
    </row>
    <row r="191" spans="1:13" x14ac:dyDescent="0.25">
      <c r="A191">
        <v>415</v>
      </c>
      <c r="B191">
        <v>2091</v>
      </c>
      <c r="C191" t="s">
        <v>13</v>
      </c>
      <c r="D191">
        <v>4</v>
      </c>
      <c r="E191">
        <v>3</v>
      </c>
      <c r="F191">
        <v>1080</v>
      </c>
      <c r="G191">
        <v>1975</v>
      </c>
      <c r="H191">
        <v>17</v>
      </c>
      <c r="I191">
        <v>1</v>
      </c>
      <c r="J191">
        <v>80301</v>
      </c>
      <c r="K191">
        <f t="shared" si="6"/>
        <v>2091</v>
      </c>
      <c r="L191">
        <f t="shared" si="7"/>
        <v>2.6180480967120925</v>
      </c>
      <c r="M191">
        <f t="shared" si="8"/>
        <v>3.3203540328176717</v>
      </c>
    </row>
    <row r="192" spans="1:13" x14ac:dyDescent="0.25">
      <c r="A192">
        <v>865</v>
      </c>
      <c r="B192">
        <v>2644</v>
      </c>
      <c r="C192" t="s">
        <v>10</v>
      </c>
      <c r="D192">
        <v>4</v>
      </c>
      <c r="E192">
        <v>3</v>
      </c>
      <c r="F192">
        <v>8300</v>
      </c>
      <c r="G192">
        <v>1978</v>
      </c>
      <c r="H192">
        <v>19</v>
      </c>
      <c r="I192">
        <v>1</v>
      </c>
      <c r="J192">
        <v>80304</v>
      </c>
      <c r="K192">
        <f t="shared" si="6"/>
        <v>2644</v>
      </c>
      <c r="L192">
        <f t="shared" si="7"/>
        <v>2.9370161074648142</v>
      </c>
      <c r="M192">
        <f t="shared" si="8"/>
        <v>3.4222614508136027</v>
      </c>
    </row>
    <row r="193" spans="1:13" x14ac:dyDescent="0.25">
      <c r="A193">
        <v>1195</v>
      </c>
      <c r="B193">
        <v>4650</v>
      </c>
      <c r="C193" t="s">
        <v>10</v>
      </c>
      <c r="D193">
        <v>4</v>
      </c>
      <c r="E193">
        <v>3</v>
      </c>
      <c r="F193">
        <v>6588</v>
      </c>
      <c r="G193">
        <v>1953</v>
      </c>
      <c r="H193">
        <v>102</v>
      </c>
      <c r="I193">
        <v>1</v>
      </c>
      <c r="J193">
        <v>80304</v>
      </c>
      <c r="K193">
        <f t="shared" si="6"/>
        <v>4650</v>
      </c>
      <c r="L193">
        <f t="shared" si="7"/>
        <v>3.0773679052841563</v>
      </c>
      <c r="M193">
        <f t="shared" si="8"/>
        <v>3.667452952889954</v>
      </c>
    </row>
    <row r="194" spans="1:13" x14ac:dyDescent="0.25">
      <c r="A194">
        <v>129</v>
      </c>
      <c r="B194">
        <v>576</v>
      </c>
      <c r="C194" t="s">
        <v>11</v>
      </c>
      <c r="D194">
        <v>1</v>
      </c>
      <c r="E194">
        <v>1</v>
      </c>
      <c r="F194" t="s">
        <v>12</v>
      </c>
      <c r="G194">
        <v>1972</v>
      </c>
      <c r="H194">
        <v>18</v>
      </c>
      <c r="I194">
        <v>1</v>
      </c>
      <c r="J194">
        <v>80301</v>
      </c>
      <c r="K194">
        <f t="shared" si="6"/>
        <v>576</v>
      </c>
      <c r="L194">
        <f t="shared" si="7"/>
        <v>2.1105897102992488</v>
      </c>
      <c r="M194">
        <f t="shared" si="8"/>
        <v>2.7604224834232118</v>
      </c>
    </row>
    <row r="195" spans="1:13" x14ac:dyDescent="0.25">
      <c r="A195">
        <v>295</v>
      </c>
      <c r="B195">
        <v>749</v>
      </c>
      <c r="C195" t="s">
        <v>11</v>
      </c>
      <c r="D195">
        <v>1</v>
      </c>
      <c r="E195">
        <v>0.75</v>
      </c>
      <c r="F195" t="s">
        <v>12</v>
      </c>
      <c r="G195">
        <v>2015</v>
      </c>
      <c r="H195">
        <v>103</v>
      </c>
      <c r="I195">
        <v>1</v>
      </c>
      <c r="J195">
        <v>80301</v>
      </c>
      <c r="K195">
        <f t="shared" si="6"/>
        <v>749</v>
      </c>
      <c r="L195">
        <f t="shared" si="7"/>
        <v>2.469822015978163</v>
      </c>
      <c r="M195">
        <f t="shared" si="8"/>
        <v>2.8744818176994666</v>
      </c>
    </row>
    <row r="196" spans="1:13" x14ac:dyDescent="0.25">
      <c r="A196">
        <v>295</v>
      </c>
      <c r="B196">
        <v>756</v>
      </c>
      <c r="C196" t="s">
        <v>11</v>
      </c>
      <c r="D196">
        <v>1</v>
      </c>
      <c r="E196">
        <v>0.75</v>
      </c>
      <c r="F196" t="s">
        <v>12</v>
      </c>
      <c r="G196">
        <v>2015</v>
      </c>
      <c r="H196">
        <v>101</v>
      </c>
      <c r="I196">
        <v>1</v>
      </c>
      <c r="J196">
        <v>80301</v>
      </c>
      <c r="K196">
        <f t="shared" ref="K196:K259" si="9">B196*I196</f>
        <v>756</v>
      </c>
      <c r="L196">
        <f t="shared" ref="L196:L259" si="10">LOG(A196)</f>
        <v>2.469822015978163</v>
      </c>
      <c r="M196">
        <f t="shared" ref="M196:M259" si="11">LOG(B196)</f>
        <v>2.8785217955012063</v>
      </c>
    </row>
    <row r="197" spans="1:13" x14ac:dyDescent="0.25">
      <c r="A197">
        <v>1650</v>
      </c>
      <c r="B197">
        <v>4993</v>
      </c>
      <c r="C197" t="s">
        <v>10</v>
      </c>
      <c r="D197">
        <v>5</v>
      </c>
      <c r="E197">
        <v>4</v>
      </c>
      <c r="F197">
        <v>14022</v>
      </c>
      <c r="G197">
        <v>1910</v>
      </c>
      <c r="H197">
        <v>34</v>
      </c>
      <c r="I197">
        <v>1</v>
      </c>
      <c r="J197">
        <v>80304</v>
      </c>
      <c r="K197">
        <f t="shared" si="9"/>
        <v>4993</v>
      </c>
      <c r="L197">
        <f t="shared" si="10"/>
        <v>3.2174839442139063</v>
      </c>
      <c r="M197">
        <f t="shared" si="11"/>
        <v>3.6983615660551097</v>
      </c>
    </row>
    <row r="198" spans="1:13" x14ac:dyDescent="0.25">
      <c r="A198">
        <v>1005</v>
      </c>
      <c r="B198">
        <v>2188</v>
      </c>
      <c r="C198" t="s">
        <v>11</v>
      </c>
      <c r="D198">
        <v>2</v>
      </c>
      <c r="E198">
        <v>4</v>
      </c>
      <c r="F198">
        <v>2200</v>
      </c>
      <c r="G198">
        <v>2014</v>
      </c>
      <c r="H198">
        <v>187</v>
      </c>
      <c r="I198">
        <v>1</v>
      </c>
      <c r="J198">
        <v>80304</v>
      </c>
      <c r="K198">
        <f t="shared" si="9"/>
        <v>2188</v>
      </c>
      <c r="L198">
        <f t="shared" si="10"/>
        <v>3.0021660617565078</v>
      </c>
      <c r="M198">
        <f t="shared" si="11"/>
        <v>3.340047317661393</v>
      </c>
    </row>
    <row r="199" spans="1:13" x14ac:dyDescent="0.25">
      <c r="A199">
        <v>1315</v>
      </c>
      <c r="B199">
        <v>3625</v>
      </c>
      <c r="C199" t="s">
        <v>11</v>
      </c>
      <c r="D199">
        <v>3</v>
      </c>
      <c r="E199">
        <v>3</v>
      </c>
      <c r="F199">
        <v>1515</v>
      </c>
      <c r="G199">
        <v>2014</v>
      </c>
      <c r="H199">
        <v>186</v>
      </c>
      <c r="I199">
        <v>1</v>
      </c>
      <c r="J199">
        <v>80304</v>
      </c>
      <c r="K199">
        <f t="shared" si="9"/>
        <v>3625</v>
      </c>
      <c r="L199">
        <f t="shared" si="10"/>
        <v>3.1189257528257768</v>
      </c>
      <c r="M199">
        <f t="shared" si="11"/>
        <v>3.5593080109070123</v>
      </c>
    </row>
    <row r="200" spans="1:13" x14ac:dyDescent="0.25">
      <c r="A200">
        <v>1395</v>
      </c>
      <c r="B200">
        <v>4209</v>
      </c>
      <c r="C200" t="s">
        <v>11</v>
      </c>
      <c r="D200">
        <v>3</v>
      </c>
      <c r="E200">
        <v>4</v>
      </c>
      <c r="F200" t="s">
        <v>12</v>
      </c>
      <c r="G200">
        <v>2013</v>
      </c>
      <c r="H200">
        <v>343</v>
      </c>
      <c r="I200">
        <v>1</v>
      </c>
      <c r="J200">
        <v>80304</v>
      </c>
      <c r="K200">
        <f t="shared" si="9"/>
        <v>4209</v>
      </c>
      <c r="L200">
        <f t="shared" si="10"/>
        <v>3.1445742076096161</v>
      </c>
      <c r="M200">
        <f t="shared" si="11"/>
        <v>3.6241789257480224</v>
      </c>
    </row>
    <row r="201" spans="1:13" x14ac:dyDescent="0.25">
      <c r="A201">
        <v>1950</v>
      </c>
      <c r="B201">
        <v>4488</v>
      </c>
      <c r="C201" t="s">
        <v>10</v>
      </c>
      <c r="D201">
        <v>4</v>
      </c>
      <c r="E201">
        <v>4.25</v>
      </c>
      <c r="F201">
        <v>6613</v>
      </c>
      <c r="G201">
        <v>2014</v>
      </c>
      <c r="H201">
        <v>160</v>
      </c>
      <c r="I201">
        <v>1</v>
      </c>
      <c r="J201">
        <v>80304</v>
      </c>
      <c r="K201">
        <f t="shared" si="9"/>
        <v>4488</v>
      </c>
      <c r="L201">
        <f t="shared" si="10"/>
        <v>3.2900346113625178</v>
      </c>
      <c r="M201">
        <f t="shared" si="11"/>
        <v>3.6520528482481049</v>
      </c>
    </row>
    <row r="202" spans="1:13" x14ac:dyDescent="0.25">
      <c r="A202">
        <v>965</v>
      </c>
      <c r="B202">
        <v>2188</v>
      </c>
      <c r="C202" t="s">
        <v>11</v>
      </c>
      <c r="D202">
        <v>2</v>
      </c>
      <c r="E202">
        <v>4</v>
      </c>
      <c r="F202">
        <v>2200</v>
      </c>
      <c r="G202">
        <v>2014</v>
      </c>
      <c r="H202">
        <v>187</v>
      </c>
      <c r="I202">
        <v>1</v>
      </c>
      <c r="J202">
        <v>80304</v>
      </c>
      <c r="K202">
        <f t="shared" si="9"/>
        <v>2188</v>
      </c>
      <c r="L202">
        <f t="shared" si="10"/>
        <v>2.9845273133437926</v>
      </c>
      <c r="M202">
        <f t="shared" si="11"/>
        <v>3.340047317661393</v>
      </c>
    </row>
    <row r="203" spans="1:13" x14ac:dyDescent="0.25">
      <c r="A203">
        <v>1900</v>
      </c>
      <c r="B203">
        <v>4311</v>
      </c>
      <c r="C203" t="s">
        <v>10</v>
      </c>
      <c r="D203">
        <v>4</v>
      </c>
      <c r="E203">
        <v>3.5</v>
      </c>
      <c r="F203">
        <v>6215</v>
      </c>
      <c r="G203">
        <v>1999</v>
      </c>
      <c r="H203">
        <v>74</v>
      </c>
      <c r="I203">
        <v>1</v>
      </c>
      <c r="J203">
        <v>80304</v>
      </c>
      <c r="K203">
        <f t="shared" si="9"/>
        <v>4311</v>
      </c>
      <c r="L203">
        <f t="shared" si="10"/>
        <v>3.2787536009528289</v>
      </c>
      <c r="M203">
        <f t="shared" si="11"/>
        <v>3.634578022853888</v>
      </c>
    </row>
    <row r="204" spans="1:13" x14ac:dyDescent="0.25">
      <c r="A204">
        <v>1195</v>
      </c>
      <c r="B204">
        <v>4000</v>
      </c>
      <c r="C204" t="s">
        <v>10</v>
      </c>
      <c r="D204">
        <v>4</v>
      </c>
      <c r="E204">
        <v>4</v>
      </c>
      <c r="F204">
        <v>10110</v>
      </c>
      <c r="G204">
        <v>2014</v>
      </c>
      <c r="H204">
        <v>55</v>
      </c>
      <c r="I204">
        <v>1</v>
      </c>
      <c r="J204">
        <v>80304</v>
      </c>
      <c r="K204">
        <f t="shared" si="9"/>
        <v>4000</v>
      </c>
      <c r="L204">
        <f t="shared" si="10"/>
        <v>3.0773679052841563</v>
      </c>
      <c r="M204">
        <f t="shared" si="11"/>
        <v>3.6020599913279625</v>
      </c>
    </row>
    <row r="205" spans="1:13" x14ac:dyDescent="0.25">
      <c r="A205">
        <v>609</v>
      </c>
      <c r="B205">
        <v>1566</v>
      </c>
      <c r="C205" t="s">
        <v>13</v>
      </c>
      <c r="D205">
        <v>2</v>
      </c>
      <c r="E205">
        <v>2</v>
      </c>
      <c r="F205" t="s">
        <v>12</v>
      </c>
      <c r="G205">
        <v>2006</v>
      </c>
      <c r="H205">
        <v>25</v>
      </c>
      <c r="I205">
        <v>1</v>
      </c>
      <c r="J205">
        <v>80304</v>
      </c>
      <c r="K205">
        <f t="shared" si="9"/>
        <v>1566</v>
      </c>
      <c r="L205">
        <f t="shared" si="10"/>
        <v>2.7846172926328752</v>
      </c>
      <c r="M205">
        <f t="shared" si="11"/>
        <v>3.1947917577219247</v>
      </c>
    </row>
    <row r="206" spans="1:13" x14ac:dyDescent="0.25">
      <c r="A206">
        <v>949.5</v>
      </c>
      <c r="B206">
        <v>2686</v>
      </c>
      <c r="C206" t="s">
        <v>10</v>
      </c>
      <c r="D206">
        <v>4</v>
      </c>
      <c r="E206">
        <v>3</v>
      </c>
      <c r="F206">
        <v>6098</v>
      </c>
      <c r="G206">
        <v>1951</v>
      </c>
      <c r="H206">
        <v>382</v>
      </c>
      <c r="I206">
        <v>0</v>
      </c>
      <c r="J206">
        <v>80304</v>
      </c>
      <c r="K206">
        <f t="shared" si="9"/>
        <v>0</v>
      </c>
      <c r="L206">
        <f t="shared" si="10"/>
        <v>2.9774949690730361</v>
      </c>
      <c r="M206">
        <f t="shared" si="11"/>
        <v>3.4291060083326967</v>
      </c>
    </row>
    <row r="207" spans="1:13" x14ac:dyDescent="0.25">
      <c r="A207">
        <v>389</v>
      </c>
      <c r="B207">
        <v>1995</v>
      </c>
      <c r="C207" t="s">
        <v>13</v>
      </c>
      <c r="D207">
        <v>4</v>
      </c>
      <c r="E207">
        <v>2.75</v>
      </c>
      <c r="F207" t="s">
        <v>12</v>
      </c>
      <c r="G207">
        <v>1973</v>
      </c>
      <c r="H207">
        <v>39</v>
      </c>
      <c r="I207">
        <v>0</v>
      </c>
      <c r="J207">
        <v>80301</v>
      </c>
      <c r="K207">
        <f t="shared" si="9"/>
        <v>0</v>
      </c>
      <c r="L207">
        <f t="shared" si="10"/>
        <v>2.5899496013257077</v>
      </c>
      <c r="M207">
        <f t="shared" si="11"/>
        <v>3.2999429000227671</v>
      </c>
    </row>
    <row r="208" spans="1:13" x14ac:dyDescent="0.25">
      <c r="A208">
        <v>1030</v>
      </c>
      <c r="B208">
        <v>2188</v>
      </c>
      <c r="C208" t="s">
        <v>11</v>
      </c>
      <c r="D208">
        <v>2</v>
      </c>
      <c r="E208">
        <v>4</v>
      </c>
      <c r="F208">
        <v>2200</v>
      </c>
      <c r="G208">
        <v>2015</v>
      </c>
      <c r="H208">
        <v>187</v>
      </c>
      <c r="I208">
        <v>1</v>
      </c>
      <c r="J208">
        <v>80304</v>
      </c>
      <c r="K208">
        <f t="shared" si="9"/>
        <v>2188</v>
      </c>
      <c r="L208">
        <f t="shared" si="10"/>
        <v>3.012837224705172</v>
      </c>
      <c r="M208">
        <f t="shared" si="11"/>
        <v>3.340047317661393</v>
      </c>
    </row>
    <row r="209" spans="1:13" x14ac:dyDescent="0.25">
      <c r="A209">
        <v>995</v>
      </c>
      <c r="B209">
        <v>2188</v>
      </c>
      <c r="C209" t="s">
        <v>10</v>
      </c>
      <c r="D209">
        <v>2</v>
      </c>
      <c r="E209">
        <v>4</v>
      </c>
      <c r="F209">
        <v>2200</v>
      </c>
      <c r="G209">
        <v>2014</v>
      </c>
      <c r="H209">
        <v>188</v>
      </c>
      <c r="I209">
        <v>1</v>
      </c>
      <c r="J209">
        <v>80304</v>
      </c>
      <c r="K209">
        <f t="shared" si="9"/>
        <v>2188</v>
      </c>
      <c r="L209">
        <f t="shared" si="10"/>
        <v>2.9978230807457256</v>
      </c>
      <c r="M209">
        <f t="shared" si="11"/>
        <v>3.340047317661393</v>
      </c>
    </row>
    <row r="210" spans="1:13" x14ac:dyDescent="0.25">
      <c r="A210">
        <v>685</v>
      </c>
      <c r="B210">
        <v>2716</v>
      </c>
      <c r="C210" t="s">
        <v>10</v>
      </c>
      <c r="D210">
        <v>5</v>
      </c>
      <c r="E210">
        <v>2</v>
      </c>
      <c r="F210">
        <v>6473</v>
      </c>
      <c r="G210">
        <v>1947</v>
      </c>
      <c r="H210">
        <v>45</v>
      </c>
      <c r="I210">
        <v>1</v>
      </c>
      <c r="J210">
        <v>80304</v>
      </c>
      <c r="K210">
        <f t="shared" si="9"/>
        <v>2716</v>
      </c>
      <c r="L210">
        <f t="shared" si="10"/>
        <v>2.8356905714924254</v>
      </c>
      <c r="M210">
        <f t="shared" si="11"/>
        <v>3.4339297656084642</v>
      </c>
    </row>
    <row r="211" spans="1:13" x14ac:dyDescent="0.25">
      <c r="A211">
        <v>1695</v>
      </c>
      <c r="B211">
        <v>4742</v>
      </c>
      <c r="C211" t="s">
        <v>10</v>
      </c>
      <c r="D211">
        <v>5</v>
      </c>
      <c r="E211">
        <v>4.25</v>
      </c>
      <c r="F211">
        <v>7405</v>
      </c>
      <c r="G211">
        <v>2014</v>
      </c>
      <c r="H211">
        <v>75</v>
      </c>
      <c r="I211">
        <v>1</v>
      </c>
      <c r="J211">
        <v>80304</v>
      </c>
      <c r="K211">
        <f t="shared" si="9"/>
        <v>4742</v>
      </c>
      <c r="L211">
        <f t="shared" si="10"/>
        <v>3.2291697025391009</v>
      </c>
      <c r="M211">
        <f t="shared" si="11"/>
        <v>3.6759615496421691</v>
      </c>
    </row>
    <row r="212" spans="1:13" x14ac:dyDescent="0.25">
      <c r="A212">
        <v>349.9</v>
      </c>
      <c r="B212">
        <v>1908</v>
      </c>
      <c r="C212" t="s">
        <v>13</v>
      </c>
      <c r="D212">
        <v>2</v>
      </c>
      <c r="E212">
        <v>2.25</v>
      </c>
      <c r="F212" t="s">
        <v>12</v>
      </c>
      <c r="G212">
        <v>1992</v>
      </c>
      <c r="H212">
        <v>58</v>
      </c>
      <c r="I212">
        <v>1</v>
      </c>
      <c r="J212">
        <v>80301</v>
      </c>
      <c r="K212">
        <f t="shared" si="9"/>
        <v>1908</v>
      </c>
      <c r="L212">
        <f t="shared" si="10"/>
        <v>2.5439439424829065</v>
      </c>
      <c r="M212">
        <f t="shared" si="11"/>
        <v>3.2805783703680764</v>
      </c>
    </row>
    <row r="213" spans="1:13" x14ac:dyDescent="0.25">
      <c r="A213">
        <v>1375</v>
      </c>
      <c r="B213">
        <v>3378</v>
      </c>
      <c r="C213" t="s">
        <v>11</v>
      </c>
      <c r="D213">
        <v>3</v>
      </c>
      <c r="E213">
        <v>3</v>
      </c>
      <c r="F213">
        <v>1825</v>
      </c>
      <c r="G213">
        <v>2014</v>
      </c>
      <c r="H213">
        <v>186</v>
      </c>
      <c r="I213">
        <v>1</v>
      </c>
      <c r="J213">
        <v>80304</v>
      </c>
      <c r="K213">
        <f t="shared" si="9"/>
        <v>3378</v>
      </c>
      <c r="L213">
        <f t="shared" si="10"/>
        <v>3.1383026981662816</v>
      </c>
      <c r="M213">
        <f t="shared" si="11"/>
        <v>3.5286596452349897</v>
      </c>
    </row>
    <row r="214" spans="1:13" x14ac:dyDescent="0.25">
      <c r="A214">
        <v>995</v>
      </c>
      <c r="B214">
        <v>2944</v>
      </c>
      <c r="C214" t="s">
        <v>11</v>
      </c>
      <c r="D214">
        <v>2</v>
      </c>
      <c r="E214">
        <v>4</v>
      </c>
      <c r="F214" t="s">
        <v>12</v>
      </c>
      <c r="G214">
        <v>2014</v>
      </c>
      <c r="H214">
        <v>187</v>
      </c>
      <c r="I214">
        <v>1</v>
      </c>
      <c r="J214">
        <v>80304</v>
      </c>
      <c r="K214">
        <f t="shared" si="9"/>
        <v>2944</v>
      </c>
      <c r="L214">
        <f t="shared" si="10"/>
        <v>2.9978230807457256</v>
      </c>
      <c r="M214">
        <f t="shared" si="11"/>
        <v>3.4689378056654614</v>
      </c>
    </row>
    <row r="215" spans="1:13" x14ac:dyDescent="0.25">
      <c r="A215">
        <v>995</v>
      </c>
      <c r="B215">
        <v>2944</v>
      </c>
      <c r="C215" t="s">
        <v>11</v>
      </c>
      <c r="D215">
        <v>2</v>
      </c>
      <c r="E215">
        <v>4</v>
      </c>
      <c r="F215">
        <v>1200</v>
      </c>
      <c r="G215">
        <v>2015</v>
      </c>
      <c r="H215">
        <v>62</v>
      </c>
      <c r="I215">
        <v>1</v>
      </c>
      <c r="J215">
        <v>80304</v>
      </c>
      <c r="K215">
        <f t="shared" si="9"/>
        <v>2944</v>
      </c>
      <c r="L215">
        <f t="shared" si="10"/>
        <v>2.9978230807457256</v>
      </c>
      <c r="M215">
        <f t="shared" si="11"/>
        <v>3.4689378056654614</v>
      </c>
    </row>
    <row r="216" spans="1:13" x14ac:dyDescent="0.25">
      <c r="A216">
        <v>775</v>
      </c>
      <c r="B216">
        <v>3099</v>
      </c>
      <c r="C216" t="s">
        <v>10</v>
      </c>
      <c r="D216">
        <v>4</v>
      </c>
      <c r="E216">
        <v>3.25</v>
      </c>
      <c r="F216">
        <v>8206</v>
      </c>
      <c r="G216">
        <v>1978</v>
      </c>
      <c r="H216">
        <v>13</v>
      </c>
      <c r="I216">
        <v>1</v>
      </c>
      <c r="J216">
        <v>80304</v>
      </c>
      <c r="K216">
        <f t="shared" si="9"/>
        <v>3099</v>
      </c>
      <c r="L216">
        <f t="shared" si="10"/>
        <v>2.8893017025063101</v>
      </c>
      <c r="M216">
        <f t="shared" si="11"/>
        <v>3.4912215762392829</v>
      </c>
    </row>
    <row r="217" spans="1:13" x14ac:dyDescent="0.25">
      <c r="A217">
        <v>146.55699999999999</v>
      </c>
      <c r="B217">
        <v>900</v>
      </c>
      <c r="C217" t="s">
        <v>11</v>
      </c>
      <c r="D217">
        <v>2</v>
      </c>
      <c r="E217">
        <v>1</v>
      </c>
      <c r="F217" t="s">
        <v>12</v>
      </c>
      <c r="G217">
        <v>1998</v>
      </c>
      <c r="H217">
        <v>13</v>
      </c>
      <c r="I217">
        <v>1</v>
      </c>
      <c r="J217">
        <v>80304</v>
      </c>
      <c r="K217">
        <f t="shared" si="9"/>
        <v>900</v>
      </c>
      <c r="L217">
        <f t="shared" si="10"/>
        <v>2.166006566471288</v>
      </c>
      <c r="M217">
        <f t="shared" si="11"/>
        <v>2.9542425094393248</v>
      </c>
    </row>
    <row r="218" spans="1:13" x14ac:dyDescent="0.25">
      <c r="A218">
        <v>2100</v>
      </c>
      <c r="B218">
        <v>5049</v>
      </c>
      <c r="C218" t="s">
        <v>10</v>
      </c>
      <c r="D218">
        <v>5</v>
      </c>
      <c r="E218">
        <v>3.5</v>
      </c>
      <c r="F218">
        <v>11725</v>
      </c>
      <c r="G218">
        <v>2008</v>
      </c>
      <c r="H218">
        <v>10</v>
      </c>
      <c r="I218">
        <v>1</v>
      </c>
      <c r="J218">
        <v>80304</v>
      </c>
      <c r="K218">
        <f t="shared" si="9"/>
        <v>5049</v>
      </c>
      <c r="L218">
        <f t="shared" si="10"/>
        <v>3.3222192947339191</v>
      </c>
      <c r="M218">
        <f t="shared" si="11"/>
        <v>3.7032053706954864</v>
      </c>
    </row>
    <row r="219" spans="1:13" x14ac:dyDescent="0.25">
      <c r="A219">
        <v>214.9</v>
      </c>
      <c r="B219">
        <v>968</v>
      </c>
      <c r="C219" t="s">
        <v>13</v>
      </c>
      <c r="D219">
        <v>2</v>
      </c>
      <c r="E219">
        <v>1.5</v>
      </c>
      <c r="F219" t="s">
        <v>12</v>
      </c>
      <c r="G219">
        <v>1974</v>
      </c>
      <c r="H219">
        <v>10</v>
      </c>
      <c r="I219">
        <v>1</v>
      </c>
      <c r="J219">
        <v>80301</v>
      </c>
      <c r="K219">
        <f t="shared" si="9"/>
        <v>968</v>
      </c>
      <c r="L219">
        <f t="shared" si="10"/>
        <v>2.3322364154914434</v>
      </c>
      <c r="M219">
        <f t="shared" si="11"/>
        <v>2.9858753573083936</v>
      </c>
    </row>
    <row r="220" spans="1:13" x14ac:dyDescent="0.25">
      <c r="A220">
        <v>119.5</v>
      </c>
      <c r="B220">
        <v>584</v>
      </c>
      <c r="C220" t="s">
        <v>11</v>
      </c>
      <c r="D220">
        <v>1</v>
      </c>
      <c r="E220">
        <v>1</v>
      </c>
      <c r="F220" t="s">
        <v>12</v>
      </c>
      <c r="G220">
        <v>1968</v>
      </c>
      <c r="H220">
        <v>76</v>
      </c>
      <c r="I220">
        <v>1</v>
      </c>
      <c r="J220">
        <v>80301</v>
      </c>
      <c r="K220">
        <f t="shared" si="9"/>
        <v>584</v>
      </c>
      <c r="L220">
        <f t="shared" si="10"/>
        <v>2.0773679052841563</v>
      </c>
      <c r="M220">
        <f t="shared" si="11"/>
        <v>2.7664128471123997</v>
      </c>
    </row>
    <row r="221" spans="1:13" x14ac:dyDescent="0.25">
      <c r="A221">
        <v>129.9</v>
      </c>
      <c r="B221">
        <v>798</v>
      </c>
      <c r="C221" t="s">
        <v>11</v>
      </c>
      <c r="D221">
        <v>1</v>
      </c>
      <c r="E221">
        <v>1</v>
      </c>
      <c r="F221">
        <v>52</v>
      </c>
      <c r="G221">
        <v>1971</v>
      </c>
      <c r="H221">
        <v>40</v>
      </c>
      <c r="I221">
        <v>1</v>
      </c>
      <c r="J221">
        <v>80301</v>
      </c>
      <c r="K221">
        <f t="shared" si="9"/>
        <v>798</v>
      </c>
      <c r="L221">
        <f t="shared" si="10"/>
        <v>2.1136091510730277</v>
      </c>
      <c r="M221">
        <f t="shared" si="11"/>
        <v>2.9020028913507296</v>
      </c>
    </row>
    <row r="222" spans="1:13" x14ac:dyDescent="0.25">
      <c r="A222">
        <v>574.9</v>
      </c>
      <c r="B222">
        <v>1652</v>
      </c>
      <c r="C222" t="s">
        <v>10</v>
      </c>
      <c r="D222">
        <v>3</v>
      </c>
      <c r="E222">
        <v>2</v>
      </c>
      <c r="F222">
        <v>7253</v>
      </c>
      <c r="G222">
        <v>1962</v>
      </c>
      <c r="H222">
        <v>5</v>
      </c>
      <c r="I222">
        <v>1</v>
      </c>
      <c r="J222">
        <v>80304</v>
      </c>
      <c r="K222">
        <f t="shared" si="9"/>
        <v>1652</v>
      </c>
      <c r="L222">
        <f t="shared" si="10"/>
        <v>2.759592308645975</v>
      </c>
      <c r="M222">
        <f t="shared" si="11"/>
        <v>3.2180100429843632</v>
      </c>
    </row>
    <row r="223" spans="1:13" x14ac:dyDescent="0.25">
      <c r="A223">
        <v>799</v>
      </c>
      <c r="B223">
        <v>2928</v>
      </c>
      <c r="C223" t="s">
        <v>10</v>
      </c>
      <c r="D223">
        <v>5</v>
      </c>
      <c r="E223">
        <v>3.25</v>
      </c>
      <c r="F223">
        <v>8239</v>
      </c>
      <c r="G223">
        <v>1988</v>
      </c>
      <c r="H223">
        <v>51</v>
      </c>
      <c r="I223">
        <v>1</v>
      </c>
      <c r="J223">
        <v>80304</v>
      </c>
      <c r="K223">
        <f t="shared" si="9"/>
        <v>2928</v>
      </c>
      <c r="L223">
        <f t="shared" si="10"/>
        <v>2.9025467793139912</v>
      </c>
      <c r="M223">
        <f t="shared" si="11"/>
        <v>3.4665710723863543</v>
      </c>
    </row>
    <row r="224" spans="1:13" x14ac:dyDescent="0.25">
      <c r="A224">
        <v>919</v>
      </c>
      <c r="B224">
        <v>2200</v>
      </c>
      <c r="C224" t="s">
        <v>10</v>
      </c>
      <c r="D224">
        <v>4</v>
      </c>
      <c r="E224">
        <v>2</v>
      </c>
      <c r="F224">
        <v>7066</v>
      </c>
      <c r="G224">
        <v>2002</v>
      </c>
      <c r="H224">
        <v>2</v>
      </c>
      <c r="I224">
        <v>0</v>
      </c>
      <c r="J224">
        <v>80304</v>
      </c>
      <c r="K224">
        <f t="shared" si="9"/>
        <v>0</v>
      </c>
      <c r="L224">
        <f t="shared" si="10"/>
        <v>2.9633155113861114</v>
      </c>
      <c r="M224">
        <f t="shared" si="11"/>
        <v>3.3424226808222062</v>
      </c>
    </row>
    <row r="225" spans="1:13" x14ac:dyDescent="0.25">
      <c r="A225">
        <v>900</v>
      </c>
      <c r="B225">
        <v>3728</v>
      </c>
      <c r="C225" t="s">
        <v>10</v>
      </c>
      <c r="D225">
        <v>4</v>
      </c>
      <c r="E225">
        <v>3.5</v>
      </c>
      <c r="F225">
        <v>15058</v>
      </c>
      <c r="G225">
        <v>1991</v>
      </c>
      <c r="H225">
        <v>128</v>
      </c>
      <c r="I225">
        <v>1</v>
      </c>
      <c r="J225">
        <v>80304</v>
      </c>
      <c r="K225">
        <f t="shared" si="9"/>
        <v>3728</v>
      </c>
      <c r="L225">
        <f t="shared" si="10"/>
        <v>2.9542425094393248</v>
      </c>
      <c r="M225">
        <f t="shared" si="11"/>
        <v>3.5714759036819439</v>
      </c>
    </row>
    <row r="226" spans="1:13" x14ac:dyDescent="0.25">
      <c r="A226">
        <v>1325</v>
      </c>
      <c r="B226">
        <v>3383</v>
      </c>
      <c r="C226" t="s">
        <v>10</v>
      </c>
      <c r="D226">
        <v>3</v>
      </c>
      <c r="E226">
        <v>3</v>
      </c>
      <c r="F226">
        <v>6882</v>
      </c>
      <c r="G226">
        <v>1993</v>
      </c>
      <c r="H226">
        <v>13</v>
      </c>
      <c r="I226">
        <v>1</v>
      </c>
      <c r="J226">
        <v>80304</v>
      </c>
      <c r="K226">
        <f t="shared" si="9"/>
        <v>3383</v>
      </c>
      <c r="L226">
        <f t="shared" si="10"/>
        <v>3.1222158782728267</v>
      </c>
      <c r="M226">
        <f t="shared" si="11"/>
        <v>3.5293019977879805</v>
      </c>
    </row>
    <row r="227" spans="1:13" x14ac:dyDescent="0.25">
      <c r="A227">
        <v>819.9</v>
      </c>
      <c r="B227">
        <v>2628</v>
      </c>
      <c r="C227" t="s">
        <v>10</v>
      </c>
      <c r="D227">
        <v>4</v>
      </c>
      <c r="E227">
        <v>2.75</v>
      </c>
      <c r="F227">
        <v>7762</v>
      </c>
      <c r="G227">
        <v>1965</v>
      </c>
      <c r="H227">
        <v>104</v>
      </c>
      <c r="I227">
        <v>1</v>
      </c>
      <c r="J227">
        <v>80304</v>
      </c>
      <c r="K227">
        <f t="shared" si="9"/>
        <v>2628</v>
      </c>
      <c r="L227">
        <f t="shared" si="10"/>
        <v>2.913760886412323</v>
      </c>
      <c r="M227">
        <f t="shared" si="11"/>
        <v>3.4196253608877432</v>
      </c>
    </row>
    <row r="228" spans="1:13" x14ac:dyDescent="0.25">
      <c r="A228">
        <v>1325</v>
      </c>
      <c r="B228">
        <v>3116</v>
      </c>
      <c r="C228" t="s">
        <v>10</v>
      </c>
      <c r="D228">
        <v>5</v>
      </c>
      <c r="E228">
        <v>2.75</v>
      </c>
      <c r="F228">
        <v>18375</v>
      </c>
      <c r="G228">
        <v>1939</v>
      </c>
      <c r="H228">
        <v>58</v>
      </c>
      <c r="I228">
        <v>0</v>
      </c>
      <c r="J228">
        <v>80304</v>
      </c>
      <c r="K228">
        <f t="shared" si="9"/>
        <v>0</v>
      </c>
      <c r="L228">
        <f t="shared" si="10"/>
        <v>3.1222158782728267</v>
      </c>
      <c r="M228">
        <f t="shared" si="11"/>
        <v>3.4935974490005268</v>
      </c>
    </row>
    <row r="229" spans="1:13" x14ac:dyDescent="0.25">
      <c r="A229">
        <v>369</v>
      </c>
      <c r="B229">
        <v>1241</v>
      </c>
      <c r="C229" t="s">
        <v>13</v>
      </c>
      <c r="D229">
        <v>2</v>
      </c>
      <c r="E229">
        <v>2.25</v>
      </c>
      <c r="F229">
        <v>1974</v>
      </c>
      <c r="G229">
        <v>1982</v>
      </c>
      <c r="H229">
        <v>8</v>
      </c>
      <c r="I229">
        <v>1</v>
      </c>
      <c r="J229">
        <v>80301</v>
      </c>
      <c r="K229">
        <f t="shared" si="9"/>
        <v>1241</v>
      </c>
      <c r="L229">
        <f t="shared" si="10"/>
        <v>2.5670263661590602</v>
      </c>
      <c r="M229">
        <f t="shared" si="11"/>
        <v>3.09377178149873</v>
      </c>
    </row>
    <row r="230" spans="1:13" x14ac:dyDescent="0.25">
      <c r="A230">
        <v>995</v>
      </c>
      <c r="B230">
        <v>2532</v>
      </c>
      <c r="C230" t="s">
        <v>10</v>
      </c>
      <c r="D230">
        <v>3</v>
      </c>
      <c r="E230">
        <v>1.75</v>
      </c>
      <c r="F230">
        <v>10823</v>
      </c>
      <c r="G230">
        <v>1900</v>
      </c>
      <c r="H230">
        <v>41</v>
      </c>
      <c r="I230">
        <v>1</v>
      </c>
      <c r="J230">
        <v>80304</v>
      </c>
      <c r="K230">
        <f t="shared" si="9"/>
        <v>2532</v>
      </c>
      <c r="L230">
        <f t="shared" si="10"/>
        <v>2.9978230807457256</v>
      </c>
      <c r="M230">
        <f t="shared" si="11"/>
        <v>3.4034637013453173</v>
      </c>
    </row>
    <row r="231" spans="1:13" x14ac:dyDescent="0.25">
      <c r="A231">
        <v>139</v>
      </c>
      <c r="B231">
        <v>759</v>
      </c>
      <c r="C231" t="s">
        <v>11</v>
      </c>
      <c r="D231">
        <v>1</v>
      </c>
      <c r="E231">
        <v>1</v>
      </c>
      <c r="F231" t="s">
        <v>12</v>
      </c>
      <c r="G231">
        <v>1971</v>
      </c>
      <c r="H231">
        <v>123</v>
      </c>
      <c r="I231">
        <v>1</v>
      </c>
      <c r="J231">
        <v>80301</v>
      </c>
      <c r="K231">
        <f t="shared" si="9"/>
        <v>759</v>
      </c>
      <c r="L231">
        <f t="shared" si="10"/>
        <v>2.143014800254095</v>
      </c>
      <c r="M231">
        <f t="shared" si="11"/>
        <v>2.8802417758954801</v>
      </c>
    </row>
    <row r="232" spans="1:13" x14ac:dyDescent="0.25">
      <c r="A232">
        <v>1780</v>
      </c>
      <c r="B232">
        <v>4455</v>
      </c>
      <c r="C232" t="s">
        <v>10</v>
      </c>
      <c r="D232">
        <v>4</v>
      </c>
      <c r="E232">
        <v>3.75</v>
      </c>
      <c r="F232">
        <v>5981</v>
      </c>
      <c r="G232">
        <v>2015</v>
      </c>
      <c r="H232">
        <v>5</v>
      </c>
      <c r="I232">
        <v>1</v>
      </c>
      <c r="J232">
        <v>80304</v>
      </c>
      <c r="K232">
        <f t="shared" si="9"/>
        <v>4455</v>
      </c>
      <c r="L232">
        <f t="shared" si="10"/>
        <v>3.2504200023088941</v>
      </c>
      <c r="M232">
        <f t="shared" si="11"/>
        <v>3.6488477083728936</v>
      </c>
    </row>
    <row r="233" spans="1:13" x14ac:dyDescent="0.25">
      <c r="A233">
        <v>280</v>
      </c>
      <c r="B233">
        <v>732</v>
      </c>
      <c r="C233" t="s">
        <v>11</v>
      </c>
      <c r="D233">
        <v>1</v>
      </c>
      <c r="E233">
        <v>1</v>
      </c>
      <c r="F233" t="s">
        <v>12</v>
      </c>
      <c r="G233">
        <v>2003</v>
      </c>
      <c r="H233">
        <v>3</v>
      </c>
      <c r="I233">
        <v>1</v>
      </c>
      <c r="J233">
        <v>80301</v>
      </c>
      <c r="K233">
        <f t="shared" si="9"/>
        <v>732</v>
      </c>
      <c r="L233">
        <f t="shared" si="10"/>
        <v>2.4471580313422194</v>
      </c>
      <c r="M233">
        <f t="shared" si="11"/>
        <v>2.8645110810583918</v>
      </c>
    </row>
    <row r="234" spans="1:13" x14ac:dyDescent="0.25">
      <c r="A234">
        <v>129.9</v>
      </c>
      <c r="B234">
        <v>576</v>
      </c>
      <c r="C234" t="s">
        <v>11</v>
      </c>
      <c r="D234">
        <v>1</v>
      </c>
      <c r="E234">
        <v>1</v>
      </c>
      <c r="F234" t="s">
        <v>12</v>
      </c>
      <c r="G234">
        <v>1972</v>
      </c>
      <c r="H234">
        <v>14</v>
      </c>
      <c r="I234">
        <v>0</v>
      </c>
      <c r="J234">
        <v>80304</v>
      </c>
      <c r="K234">
        <f t="shared" si="9"/>
        <v>0</v>
      </c>
      <c r="L234">
        <f t="shared" si="10"/>
        <v>2.1136091510730277</v>
      </c>
      <c r="M234">
        <f t="shared" si="11"/>
        <v>2.7604224834232118</v>
      </c>
    </row>
    <row r="235" spans="1:13" x14ac:dyDescent="0.25">
      <c r="A235">
        <v>924</v>
      </c>
      <c r="B235">
        <v>2187</v>
      </c>
      <c r="C235" t="s">
        <v>10</v>
      </c>
      <c r="D235">
        <v>3</v>
      </c>
      <c r="E235">
        <v>2</v>
      </c>
      <c r="F235">
        <v>6337</v>
      </c>
      <c r="G235">
        <v>1940</v>
      </c>
      <c r="H235">
        <v>47</v>
      </c>
      <c r="I235">
        <v>1</v>
      </c>
      <c r="J235">
        <v>80304</v>
      </c>
      <c r="K235">
        <f t="shared" si="9"/>
        <v>2187</v>
      </c>
      <c r="L235">
        <f t="shared" si="10"/>
        <v>2.9656719712201065</v>
      </c>
      <c r="M235">
        <f t="shared" si="11"/>
        <v>3.3398487830376369</v>
      </c>
    </row>
    <row r="236" spans="1:13" x14ac:dyDescent="0.25">
      <c r="A236">
        <v>319.5</v>
      </c>
      <c r="B236">
        <v>1530</v>
      </c>
      <c r="C236" t="s">
        <v>10</v>
      </c>
      <c r="D236">
        <v>2</v>
      </c>
      <c r="E236">
        <v>2.5</v>
      </c>
      <c r="F236">
        <v>1232</v>
      </c>
      <c r="G236">
        <v>1979</v>
      </c>
      <c r="H236">
        <v>3</v>
      </c>
      <c r="I236">
        <v>1</v>
      </c>
      <c r="J236">
        <v>80301</v>
      </c>
      <c r="K236">
        <f t="shared" si="9"/>
        <v>1530</v>
      </c>
      <c r="L236">
        <f t="shared" si="10"/>
        <v>2.504470862494419</v>
      </c>
      <c r="M236">
        <f t="shared" si="11"/>
        <v>3.1846914308175989</v>
      </c>
    </row>
    <row r="237" spans="1:13" x14ac:dyDescent="0.25">
      <c r="A237">
        <v>3450</v>
      </c>
      <c r="B237">
        <v>8401</v>
      </c>
      <c r="C237" t="s">
        <v>10</v>
      </c>
      <c r="D237">
        <v>6</v>
      </c>
      <c r="E237">
        <v>5.75</v>
      </c>
      <c r="F237">
        <v>33541</v>
      </c>
      <c r="G237">
        <v>2009</v>
      </c>
      <c r="H237">
        <v>103</v>
      </c>
      <c r="I237">
        <v>1</v>
      </c>
      <c r="J237">
        <v>80304</v>
      </c>
      <c r="K237">
        <f t="shared" si="9"/>
        <v>8401</v>
      </c>
      <c r="L237">
        <f t="shared" si="10"/>
        <v>3.537819095073274</v>
      </c>
      <c r="M237">
        <f t="shared" si="11"/>
        <v>3.9243309847086785</v>
      </c>
    </row>
    <row r="238" spans="1:13" x14ac:dyDescent="0.25">
      <c r="A238">
        <v>565</v>
      </c>
      <c r="B238">
        <v>1713</v>
      </c>
      <c r="C238" t="s">
        <v>10</v>
      </c>
      <c r="D238">
        <v>3</v>
      </c>
      <c r="E238">
        <v>2.75</v>
      </c>
      <c r="F238">
        <v>3519</v>
      </c>
      <c r="G238">
        <v>1984</v>
      </c>
      <c r="H238">
        <v>32</v>
      </c>
      <c r="I238">
        <v>1</v>
      </c>
      <c r="J238">
        <v>80304</v>
      </c>
      <c r="K238">
        <f t="shared" si="9"/>
        <v>1713</v>
      </c>
      <c r="L238">
        <f t="shared" si="10"/>
        <v>2.7520484478194387</v>
      </c>
      <c r="M238">
        <f t="shared" si="11"/>
        <v>3.2337573629655103</v>
      </c>
    </row>
    <row r="239" spans="1:13" x14ac:dyDescent="0.25">
      <c r="A239">
        <v>185</v>
      </c>
      <c r="B239">
        <v>584</v>
      </c>
      <c r="C239" t="s">
        <v>11</v>
      </c>
      <c r="D239">
        <v>1</v>
      </c>
      <c r="E239">
        <v>1</v>
      </c>
      <c r="F239" t="s">
        <v>12</v>
      </c>
      <c r="G239">
        <v>1984</v>
      </c>
      <c r="H239">
        <v>13</v>
      </c>
      <c r="I239">
        <v>1</v>
      </c>
      <c r="J239">
        <v>80301</v>
      </c>
      <c r="K239">
        <f t="shared" si="9"/>
        <v>584</v>
      </c>
      <c r="L239">
        <f t="shared" si="10"/>
        <v>2.2671717284030137</v>
      </c>
      <c r="M239">
        <f t="shared" si="11"/>
        <v>2.7664128471123997</v>
      </c>
    </row>
    <row r="240" spans="1:13" x14ac:dyDescent="0.25">
      <c r="A240">
        <v>849.7</v>
      </c>
      <c r="B240">
        <v>3870</v>
      </c>
      <c r="C240" t="s">
        <v>10</v>
      </c>
      <c r="D240">
        <v>5</v>
      </c>
      <c r="E240">
        <v>4.25</v>
      </c>
      <c r="F240">
        <v>7709</v>
      </c>
      <c r="G240">
        <v>1994</v>
      </c>
      <c r="H240">
        <v>59</v>
      </c>
      <c r="I240">
        <v>1</v>
      </c>
      <c r="J240">
        <v>80301</v>
      </c>
      <c r="K240">
        <f t="shared" si="9"/>
        <v>3870</v>
      </c>
      <c r="L240">
        <f t="shared" si="10"/>
        <v>2.9292656182530656</v>
      </c>
      <c r="M240">
        <f t="shared" si="11"/>
        <v>3.5877109650189114</v>
      </c>
    </row>
    <row r="241" spans="1:13" x14ac:dyDescent="0.25">
      <c r="A241">
        <v>837.5</v>
      </c>
      <c r="B241">
        <v>3744</v>
      </c>
      <c r="C241" t="s">
        <v>10</v>
      </c>
      <c r="D241">
        <v>4</v>
      </c>
      <c r="E241">
        <v>3.5</v>
      </c>
      <c r="F241">
        <v>9453</v>
      </c>
      <c r="G241">
        <v>1984</v>
      </c>
      <c r="H241">
        <v>37</v>
      </c>
      <c r="I241">
        <v>1</v>
      </c>
      <c r="J241">
        <v>80304</v>
      </c>
      <c r="K241">
        <f t="shared" si="9"/>
        <v>3744</v>
      </c>
      <c r="L241">
        <f t="shared" si="10"/>
        <v>2.9229848157088827</v>
      </c>
      <c r="M241">
        <f t="shared" si="11"/>
        <v>3.5733358400660675</v>
      </c>
    </row>
    <row r="242" spans="1:13" x14ac:dyDescent="0.25">
      <c r="A242">
        <v>234.85</v>
      </c>
      <c r="B242">
        <v>739</v>
      </c>
      <c r="C242" t="s">
        <v>11</v>
      </c>
      <c r="D242">
        <v>2</v>
      </c>
      <c r="E242">
        <v>1.75</v>
      </c>
      <c r="F242">
        <v>26</v>
      </c>
      <c r="G242">
        <v>1985</v>
      </c>
      <c r="H242">
        <v>4</v>
      </c>
      <c r="I242">
        <v>1</v>
      </c>
      <c r="J242">
        <v>80301</v>
      </c>
      <c r="K242">
        <f t="shared" si="9"/>
        <v>739</v>
      </c>
      <c r="L242">
        <f t="shared" si="10"/>
        <v>2.3707905645192677</v>
      </c>
      <c r="M242">
        <f t="shared" si="11"/>
        <v>2.8686444383948255</v>
      </c>
    </row>
    <row r="243" spans="1:13" x14ac:dyDescent="0.25">
      <c r="A243">
        <v>899.95</v>
      </c>
      <c r="B243">
        <v>3158</v>
      </c>
      <c r="C243" t="s">
        <v>10</v>
      </c>
      <c r="D243">
        <v>5</v>
      </c>
      <c r="E243">
        <v>3.25</v>
      </c>
      <c r="F243">
        <v>8660</v>
      </c>
      <c r="G243">
        <v>1988</v>
      </c>
      <c r="H243">
        <v>30</v>
      </c>
      <c r="I243">
        <v>1</v>
      </c>
      <c r="J243">
        <v>80304</v>
      </c>
      <c r="K243">
        <f t="shared" si="9"/>
        <v>3158</v>
      </c>
      <c r="L243">
        <f t="shared" si="10"/>
        <v>2.9542183812978755</v>
      </c>
      <c r="M243">
        <f t="shared" si="11"/>
        <v>3.4994121256722752</v>
      </c>
    </row>
    <row r="244" spans="1:13" x14ac:dyDescent="0.25">
      <c r="A244">
        <v>2550</v>
      </c>
      <c r="B244">
        <v>5386</v>
      </c>
      <c r="C244" t="s">
        <v>10</v>
      </c>
      <c r="D244">
        <v>4</v>
      </c>
      <c r="E244">
        <v>2.25</v>
      </c>
      <c r="F244">
        <v>40075</v>
      </c>
      <c r="G244">
        <v>1988</v>
      </c>
      <c r="H244">
        <v>107</v>
      </c>
      <c r="I244">
        <v>1</v>
      </c>
      <c r="J244">
        <v>80304</v>
      </c>
      <c r="K244">
        <f t="shared" si="9"/>
        <v>5386</v>
      </c>
      <c r="L244">
        <f t="shared" si="10"/>
        <v>3.406540180433955</v>
      </c>
      <c r="M244">
        <f t="shared" si="11"/>
        <v>3.7312663490754918</v>
      </c>
    </row>
    <row r="245" spans="1:13" x14ac:dyDescent="0.25">
      <c r="A245">
        <v>2299</v>
      </c>
      <c r="B245">
        <v>4116</v>
      </c>
      <c r="C245" t="s">
        <v>10</v>
      </c>
      <c r="D245">
        <v>4</v>
      </c>
      <c r="E245">
        <v>3.25</v>
      </c>
      <c r="F245">
        <v>26833</v>
      </c>
      <c r="G245">
        <v>1982</v>
      </c>
      <c r="H245">
        <v>101</v>
      </c>
      <c r="I245">
        <v>1</v>
      </c>
      <c r="J245">
        <v>80304</v>
      </c>
      <c r="K245">
        <f t="shared" si="9"/>
        <v>4116</v>
      </c>
      <c r="L245">
        <f t="shared" si="10"/>
        <v>3.3615389712692791</v>
      </c>
      <c r="M245">
        <f t="shared" si="11"/>
        <v>3.6144753660903954</v>
      </c>
    </row>
    <row r="246" spans="1:13" x14ac:dyDescent="0.25">
      <c r="A246">
        <v>1199</v>
      </c>
      <c r="B246">
        <v>5907</v>
      </c>
      <c r="C246" t="s">
        <v>10</v>
      </c>
      <c r="D246">
        <v>6</v>
      </c>
      <c r="E246">
        <v>4.5</v>
      </c>
      <c r="F246">
        <v>15246</v>
      </c>
      <c r="G246">
        <v>1991</v>
      </c>
      <c r="H246">
        <v>16</v>
      </c>
      <c r="I246">
        <v>1</v>
      </c>
      <c r="J246">
        <v>80304</v>
      </c>
      <c r="K246">
        <f t="shared" si="9"/>
        <v>5907</v>
      </c>
      <c r="L246">
        <f t="shared" si="10"/>
        <v>3.0788191830988487</v>
      </c>
      <c r="M246">
        <f t="shared" si="11"/>
        <v>3.7713669708577808</v>
      </c>
    </row>
    <row r="247" spans="1:13" x14ac:dyDescent="0.25">
      <c r="A247">
        <v>510</v>
      </c>
      <c r="B247">
        <v>2222</v>
      </c>
      <c r="C247" t="s">
        <v>10</v>
      </c>
      <c r="D247">
        <v>4</v>
      </c>
      <c r="E247">
        <v>1.75</v>
      </c>
      <c r="F247">
        <v>5519</v>
      </c>
      <c r="G247">
        <v>1970</v>
      </c>
      <c r="H247">
        <v>31</v>
      </c>
      <c r="I247">
        <v>1</v>
      </c>
      <c r="J247">
        <v>80301</v>
      </c>
      <c r="K247">
        <f t="shared" si="9"/>
        <v>2222</v>
      </c>
      <c r="L247">
        <f t="shared" si="10"/>
        <v>2.7075701760979363</v>
      </c>
      <c r="M247">
        <f t="shared" si="11"/>
        <v>3.3467440546048488</v>
      </c>
    </row>
    <row r="248" spans="1:13" x14ac:dyDescent="0.25">
      <c r="A248">
        <v>2099</v>
      </c>
      <c r="B248">
        <v>5722</v>
      </c>
      <c r="C248" t="s">
        <v>10</v>
      </c>
      <c r="D248">
        <v>5</v>
      </c>
      <c r="E248">
        <v>3.75</v>
      </c>
      <c r="F248">
        <v>14827</v>
      </c>
      <c r="G248">
        <v>1998</v>
      </c>
      <c r="H248">
        <v>24</v>
      </c>
      <c r="I248">
        <v>1</v>
      </c>
      <c r="J248">
        <v>80304</v>
      </c>
      <c r="K248">
        <f t="shared" si="9"/>
        <v>5722</v>
      </c>
      <c r="L248">
        <f t="shared" si="10"/>
        <v>3.3220124385824006</v>
      </c>
      <c r="M248">
        <f t="shared" si="11"/>
        <v>3.7575478534692439</v>
      </c>
    </row>
    <row r="249" spans="1:13" x14ac:dyDescent="0.25">
      <c r="A249">
        <v>660</v>
      </c>
      <c r="B249">
        <v>2193</v>
      </c>
      <c r="C249" t="s">
        <v>13</v>
      </c>
      <c r="D249">
        <v>3</v>
      </c>
      <c r="E249">
        <v>3</v>
      </c>
      <c r="F249">
        <v>5184</v>
      </c>
      <c r="G249">
        <v>1975</v>
      </c>
      <c r="H249">
        <v>19</v>
      </c>
      <c r="I249">
        <v>1</v>
      </c>
      <c r="J249">
        <v>80304</v>
      </c>
      <c r="K249">
        <f t="shared" si="9"/>
        <v>2193</v>
      </c>
      <c r="L249">
        <f t="shared" si="10"/>
        <v>2.8195439355418688</v>
      </c>
      <c r="M249">
        <f t="shared" si="11"/>
        <v>3.3410386316775229</v>
      </c>
    </row>
    <row r="250" spans="1:13" x14ac:dyDescent="0.25">
      <c r="A250">
        <v>1059</v>
      </c>
      <c r="B250">
        <v>4611</v>
      </c>
      <c r="C250" t="s">
        <v>10</v>
      </c>
      <c r="D250">
        <v>6</v>
      </c>
      <c r="E250">
        <v>3.25</v>
      </c>
      <c r="F250">
        <v>8470</v>
      </c>
      <c r="G250">
        <v>1995</v>
      </c>
      <c r="H250">
        <v>21</v>
      </c>
      <c r="I250">
        <v>1</v>
      </c>
      <c r="J250">
        <v>80301</v>
      </c>
      <c r="K250">
        <f t="shared" si="9"/>
        <v>4611</v>
      </c>
      <c r="L250">
        <f t="shared" si="10"/>
        <v>3.024895960107485</v>
      </c>
      <c r="M250">
        <f t="shared" si="11"/>
        <v>3.6637951222194074</v>
      </c>
    </row>
    <row r="251" spans="1:13" x14ac:dyDescent="0.25">
      <c r="A251">
        <v>1597</v>
      </c>
      <c r="B251">
        <v>5616</v>
      </c>
      <c r="C251" t="s">
        <v>10</v>
      </c>
      <c r="D251">
        <v>5</v>
      </c>
      <c r="E251">
        <v>5.25</v>
      </c>
      <c r="F251">
        <v>21257</v>
      </c>
      <c r="G251">
        <v>2001</v>
      </c>
      <c r="H251">
        <v>24</v>
      </c>
      <c r="I251">
        <v>1</v>
      </c>
      <c r="J251">
        <v>80304</v>
      </c>
      <c r="K251">
        <f t="shared" si="9"/>
        <v>5616</v>
      </c>
      <c r="L251">
        <f t="shared" si="10"/>
        <v>3.203304916138483</v>
      </c>
      <c r="M251">
        <f t="shared" si="11"/>
        <v>3.7494270991217489</v>
      </c>
    </row>
    <row r="252" spans="1:13" x14ac:dyDescent="0.25">
      <c r="A252">
        <v>895</v>
      </c>
      <c r="B252">
        <v>3468</v>
      </c>
      <c r="C252" t="s">
        <v>10</v>
      </c>
      <c r="D252">
        <v>4</v>
      </c>
      <c r="E252">
        <v>2.75</v>
      </c>
      <c r="F252">
        <v>35109</v>
      </c>
      <c r="G252">
        <v>1975</v>
      </c>
      <c r="H252">
        <v>79</v>
      </c>
      <c r="I252">
        <v>1</v>
      </c>
      <c r="J252">
        <v>80304</v>
      </c>
      <c r="K252">
        <f t="shared" si="9"/>
        <v>3468</v>
      </c>
      <c r="L252">
        <f t="shared" si="10"/>
        <v>2.9518230353159121</v>
      </c>
      <c r="M252">
        <f t="shared" si="11"/>
        <v>3.5400790888041729</v>
      </c>
    </row>
    <row r="253" spans="1:13" x14ac:dyDescent="0.25">
      <c r="A253">
        <v>1100</v>
      </c>
      <c r="B253">
        <v>3949</v>
      </c>
      <c r="C253" t="s">
        <v>10</v>
      </c>
      <c r="D253">
        <v>3</v>
      </c>
      <c r="E253">
        <v>2.25</v>
      </c>
      <c r="F253">
        <v>20096</v>
      </c>
      <c r="G253">
        <v>1910</v>
      </c>
      <c r="H253">
        <v>33</v>
      </c>
      <c r="I253">
        <v>1</v>
      </c>
      <c r="J253">
        <v>80304</v>
      </c>
      <c r="K253">
        <f t="shared" si="9"/>
        <v>3949</v>
      </c>
      <c r="L253">
        <f t="shared" si="10"/>
        <v>3.0413926851582249</v>
      </c>
      <c r="M253">
        <f t="shared" si="11"/>
        <v>3.5964871337365443</v>
      </c>
    </row>
    <row r="254" spans="1:13" x14ac:dyDescent="0.25">
      <c r="A254">
        <v>719</v>
      </c>
      <c r="B254">
        <v>2925</v>
      </c>
      <c r="C254" t="s">
        <v>10</v>
      </c>
      <c r="D254">
        <v>5</v>
      </c>
      <c r="E254">
        <v>2.75</v>
      </c>
      <c r="F254">
        <v>11715</v>
      </c>
      <c r="G254">
        <v>1962</v>
      </c>
      <c r="H254">
        <v>20</v>
      </c>
      <c r="I254">
        <v>1</v>
      </c>
      <c r="J254">
        <v>80304</v>
      </c>
      <c r="K254">
        <f t="shared" si="9"/>
        <v>2925</v>
      </c>
      <c r="L254">
        <f t="shared" si="10"/>
        <v>2.8567288903828825</v>
      </c>
      <c r="M254">
        <f t="shared" si="11"/>
        <v>3.4661258704181992</v>
      </c>
    </row>
    <row r="255" spans="1:13" x14ac:dyDescent="0.25">
      <c r="A255">
        <v>1125</v>
      </c>
      <c r="B255">
        <v>3577</v>
      </c>
      <c r="C255" t="s">
        <v>10</v>
      </c>
      <c r="D255">
        <v>3</v>
      </c>
      <c r="E255">
        <v>3.5</v>
      </c>
      <c r="F255">
        <v>4138</v>
      </c>
      <c r="G255">
        <v>2014</v>
      </c>
      <c r="H255">
        <v>156</v>
      </c>
      <c r="I255">
        <v>1</v>
      </c>
      <c r="J255">
        <v>80304</v>
      </c>
      <c r="K255">
        <f t="shared" si="9"/>
        <v>3577</v>
      </c>
      <c r="L255">
        <f t="shared" si="10"/>
        <v>3.0511525224473814</v>
      </c>
      <c r="M255">
        <f t="shared" si="11"/>
        <v>3.5535189401489697</v>
      </c>
    </row>
    <row r="256" spans="1:13" x14ac:dyDescent="0.25">
      <c r="A256">
        <v>2995</v>
      </c>
      <c r="B256">
        <v>6908</v>
      </c>
      <c r="C256" t="s">
        <v>10</v>
      </c>
      <c r="D256">
        <v>5</v>
      </c>
      <c r="E256">
        <v>5.5</v>
      </c>
      <c r="F256">
        <v>45782</v>
      </c>
      <c r="G256">
        <v>2004</v>
      </c>
      <c r="H256">
        <v>37</v>
      </c>
      <c r="I256">
        <v>1</v>
      </c>
      <c r="J256">
        <v>80304</v>
      </c>
      <c r="K256">
        <f t="shared" si="9"/>
        <v>6908</v>
      </c>
      <c r="L256">
        <f t="shared" si="10"/>
        <v>3.4763968267253302</v>
      </c>
      <c r="M256">
        <f t="shared" si="11"/>
        <v>3.839352328895421</v>
      </c>
    </row>
    <row r="257" spans="1:13" x14ac:dyDescent="0.25">
      <c r="A257">
        <v>2825</v>
      </c>
      <c r="B257">
        <v>5133</v>
      </c>
      <c r="C257" t="s">
        <v>10</v>
      </c>
      <c r="D257">
        <v>4</v>
      </c>
      <c r="E257">
        <v>2</v>
      </c>
      <c r="F257">
        <v>30056</v>
      </c>
      <c r="G257">
        <v>2002</v>
      </c>
      <c r="H257">
        <v>127</v>
      </c>
      <c r="I257">
        <v>1</v>
      </c>
      <c r="J257">
        <v>80304</v>
      </c>
      <c r="K257">
        <f t="shared" si="9"/>
        <v>5133</v>
      </c>
      <c r="L257">
        <f t="shared" si="10"/>
        <v>3.4510184521554574</v>
      </c>
      <c r="M257">
        <f t="shared" si="11"/>
        <v>3.7103712642607629</v>
      </c>
    </row>
    <row r="258" spans="1:13" x14ac:dyDescent="0.25">
      <c r="A258">
        <v>574.9</v>
      </c>
      <c r="B258">
        <v>1408</v>
      </c>
      <c r="C258" t="s">
        <v>10</v>
      </c>
      <c r="D258">
        <v>3</v>
      </c>
      <c r="E258">
        <v>1.25</v>
      </c>
      <c r="F258">
        <v>9931</v>
      </c>
      <c r="G258">
        <v>1949</v>
      </c>
      <c r="H258">
        <v>58</v>
      </c>
      <c r="I258">
        <v>1</v>
      </c>
      <c r="J258">
        <v>80304</v>
      </c>
      <c r="K258">
        <f t="shared" si="9"/>
        <v>1408</v>
      </c>
      <c r="L258">
        <f t="shared" si="10"/>
        <v>2.759592308645975</v>
      </c>
      <c r="M258">
        <f t="shared" si="11"/>
        <v>3.1486026548060932</v>
      </c>
    </row>
    <row r="259" spans="1:13" x14ac:dyDescent="0.25">
      <c r="A259">
        <v>1289.5</v>
      </c>
      <c r="B259">
        <v>4259</v>
      </c>
      <c r="C259" t="s">
        <v>10</v>
      </c>
      <c r="D259">
        <v>4</v>
      </c>
      <c r="E259">
        <v>3.25</v>
      </c>
      <c r="F259">
        <v>6795</v>
      </c>
      <c r="G259">
        <v>2000</v>
      </c>
      <c r="H259">
        <v>36</v>
      </c>
      <c r="I259">
        <v>1</v>
      </c>
      <c r="J259">
        <v>80304</v>
      </c>
      <c r="K259">
        <f t="shared" si="9"/>
        <v>4259</v>
      </c>
      <c r="L259">
        <f t="shared" si="10"/>
        <v>3.1104213464739563</v>
      </c>
      <c r="M259">
        <f t="shared" si="11"/>
        <v>3.629307640073749</v>
      </c>
    </row>
    <row r="260" spans="1:13" x14ac:dyDescent="0.25">
      <c r="A260">
        <v>2295</v>
      </c>
      <c r="B260">
        <v>5632</v>
      </c>
      <c r="C260" t="s">
        <v>10</v>
      </c>
      <c r="D260">
        <v>4</v>
      </c>
      <c r="E260">
        <v>5.5</v>
      </c>
      <c r="F260">
        <v>50901</v>
      </c>
      <c r="G260">
        <v>2005</v>
      </c>
      <c r="H260">
        <v>27</v>
      </c>
      <c r="I260">
        <v>1</v>
      </c>
      <c r="J260">
        <v>80304</v>
      </c>
      <c r="K260">
        <f t="shared" ref="K260:K315" si="12">B260*I260</f>
        <v>5632</v>
      </c>
      <c r="L260">
        <f t="shared" ref="L260:L315" si="13">LOG(A260)</f>
        <v>3.3607826898732802</v>
      </c>
      <c r="M260">
        <f t="shared" ref="M260:M315" si="14">LOG(B260)</f>
        <v>3.7506626461340558</v>
      </c>
    </row>
    <row r="261" spans="1:13" x14ac:dyDescent="0.25">
      <c r="A261">
        <v>520</v>
      </c>
      <c r="B261">
        <v>1870</v>
      </c>
      <c r="C261" t="s">
        <v>10</v>
      </c>
      <c r="D261">
        <v>3</v>
      </c>
      <c r="E261">
        <v>4.5</v>
      </c>
      <c r="F261">
        <v>5389</v>
      </c>
      <c r="G261">
        <v>1979</v>
      </c>
      <c r="H261">
        <v>71</v>
      </c>
      <c r="I261">
        <v>1</v>
      </c>
      <c r="J261">
        <v>80301</v>
      </c>
      <c r="K261">
        <f t="shared" si="12"/>
        <v>1870</v>
      </c>
      <c r="L261">
        <f t="shared" si="13"/>
        <v>2.716003343634799</v>
      </c>
      <c r="M261">
        <f t="shared" si="14"/>
        <v>3.271841606536499</v>
      </c>
    </row>
    <row r="262" spans="1:13" x14ac:dyDescent="0.25">
      <c r="A262">
        <v>335.63799999999998</v>
      </c>
      <c r="B262">
        <v>2396</v>
      </c>
      <c r="C262" t="s">
        <v>10</v>
      </c>
      <c r="D262">
        <v>3</v>
      </c>
      <c r="E262">
        <v>2.5</v>
      </c>
      <c r="F262">
        <v>4739</v>
      </c>
      <c r="G262">
        <v>2010</v>
      </c>
      <c r="H262">
        <v>25</v>
      </c>
      <c r="I262">
        <v>1</v>
      </c>
      <c r="J262">
        <v>80301</v>
      </c>
      <c r="K262">
        <f t="shared" si="12"/>
        <v>2396</v>
      </c>
      <c r="L262">
        <f t="shared" si="13"/>
        <v>2.525871124552534</v>
      </c>
      <c r="M262">
        <f t="shared" si="14"/>
        <v>3.3794868137172736</v>
      </c>
    </row>
    <row r="263" spans="1:13" x14ac:dyDescent="0.25">
      <c r="A263">
        <v>1150</v>
      </c>
      <c r="B263">
        <v>4604</v>
      </c>
      <c r="C263" t="s">
        <v>10</v>
      </c>
      <c r="D263">
        <v>4</v>
      </c>
      <c r="E263">
        <v>3.75</v>
      </c>
      <c r="F263">
        <v>4500</v>
      </c>
      <c r="G263">
        <v>2014</v>
      </c>
      <c r="H263">
        <v>88</v>
      </c>
      <c r="I263">
        <v>1</v>
      </c>
      <c r="J263">
        <v>80301</v>
      </c>
      <c r="K263">
        <f t="shared" si="12"/>
        <v>4604</v>
      </c>
      <c r="L263">
        <f t="shared" si="13"/>
        <v>3.0606978403536118</v>
      </c>
      <c r="M263">
        <f t="shared" si="14"/>
        <v>3.6631353149577541</v>
      </c>
    </row>
    <row r="264" spans="1:13" x14ac:dyDescent="0.25">
      <c r="A264">
        <v>775</v>
      </c>
      <c r="B264">
        <v>3480</v>
      </c>
      <c r="C264" t="s">
        <v>10</v>
      </c>
      <c r="D264">
        <v>3</v>
      </c>
      <c r="E264">
        <v>3</v>
      </c>
      <c r="F264">
        <v>66288</v>
      </c>
      <c r="G264">
        <v>1976</v>
      </c>
      <c r="H264">
        <v>80</v>
      </c>
      <c r="I264">
        <v>1</v>
      </c>
      <c r="J264">
        <v>80304</v>
      </c>
      <c r="K264">
        <f t="shared" si="12"/>
        <v>3480</v>
      </c>
      <c r="L264">
        <f t="shared" si="13"/>
        <v>2.8893017025063101</v>
      </c>
      <c r="M264">
        <f t="shared" si="14"/>
        <v>3.5415792439465807</v>
      </c>
    </row>
    <row r="265" spans="1:13" x14ac:dyDescent="0.25">
      <c r="A265">
        <v>625</v>
      </c>
      <c r="B265">
        <v>2736</v>
      </c>
      <c r="C265" t="s">
        <v>10</v>
      </c>
      <c r="D265">
        <v>5</v>
      </c>
      <c r="E265">
        <v>2.5</v>
      </c>
      <c r="F265">
        <v>41229</v>
      </c>
      <c r="G265">
        <v>1974</v>
      </c>
      <c r="H265">
        <v>83</v>
      </c>
      <c r="I265">
        <v>1</v>
      </c>
      <c r="J265">
        <v>80304</v>
      </c>
      <c r="K265">
        <f t="shared" si="12"/>
        <v>2736</v>
      </c>
      <c r="L265">
        <f t="shared" si="13"/>
        <v>2.7958800173440754</v>
      </c>
      <c r="M265">
        <f t="shared" si="14"/>
        <v>3.4371160930480786</v>
      </c>
    </row>
    <row r="266" spans="1:13" x14ac:dyDescent="0.25">
      <c r="A266">
        <v>7500</v>
      </c>
      <c r="B266">
        <v>10466</v>
      </c>
      <c r="C266" t="s">
        <v>10</v>
      </c>
      <c r="D266">
        <v>5</v>
      </c>
      <c r="E266">
        <v>5.75</v>
      </c>
      <c r="F266">
        <v>190970</v>
      </c>
      <c r="G266">
        <v>2011</v>
      </c>
      <c r="H266">
        <v>50</v>
      </c>
      <c r="I266">
        <v>1</v>
      </c>
      <c r="J266">
        <v>80304</v>
      </c>
      <c r="K266">
        <f t="shared" si="12"/>
        <v>10466</v>
      </c>
      <c r="L266">
        <f t="shared" si="13"/>
        <v>3.8750612633917001</v>
      </c>
      <c r="M266">
        <f t="shared" si="14"/>
        <v>4.0197807304036468</v>
      </c>
    </row>
    <row r="267" spans="1:13" x14ac:dyDescent="0.25">
      <c r="A267">
        <v>1250</v>
      </c>
      <c r="B267">
        <v>4746</v>
      </c>
      <c r="C267" t="s">
        <v>10</v>
      </c>
      <c r="D267">
        <v>4</v>
      </c>
      <c r="E267">
        <v>4.75</v>
      </c>
      <c r="F267">
        <v>10106</v>
      </c>
      <c r="G267">
        <v>2014</v>
      </c>
      <c r="H267">
        <v>53</v>
      </c>
      <c r="I267">
        <v>1</v>
      </c>
      <c r="J267">
        <v>80304</v>
      </c>
      <c r="K267">
        <f t="shared" si="12"/>
        <v>4746</v>
      </c>
      <c r="L267">
        <f t="shared" si="13"/>
        <v>3.0969100130080562</v>
      </c>
      <c r="M267">
        <f t="shared" si="14"/>
        <v>3.6763277338813203</v>
      </c>
    </row>
    <row r="268" spans="1:13" x14ac:dyDescent="0.25">
      <c r="A268">
        <v>829</v>
      </c>
      <c r="B268">
        <v>4009</v>
      </c>
      <c r="C268" t="s">
        <v>10</v>
      </c>
      <c r="D268">
        <v>5</v>
      </c>
      <c r="E268">
        <v>3.75</v>
      </c>
      <c r="F268">
        <v>3790</v>
      </c>
      <c r="G268">
        <v>2009</v>
      </c>
      <c r="H268">
        <v>89</v>
      </c>
      <c r="I268">
        <v>1</v>
      </c>
      <c r="J268">
        <v>80301</v>
      </c>
      <c r="K268">
        <f t="shared" si="12"/>
        <v>4009</v>
      </c>
      <c r="L268">
        <f t="shared" si="13"/>
        <v>2.9185545305502734</v>
      </c>
      <c r="M268">
        <f t="shared" si="14"/>
        <v>3.6030360562505215</v>
      </c>
    </row>
    <row r="269" spans="1:13" x14ac:dyDescent="0.25">
      <c r="A269">
        <v>995</v>
      </c>
      <c r="B269">
        <v>5490</v>
      </c>
      <c r="C269" t="s">
        <v>10</v>
      </c>
      <c r="D269">
        <v>6</v>
      </c>
      <c r="E269">
        <v>4.5</v>
      </c>
      <c r="F269">
        <v>10890</v>
      </c>
      <c r="G269">
        <v>1993</v>
      </c>
      <c r="H269">
        <v>91</v>
      </c>
      <c r="I269">
        <v>1</v>
      </c>
      <c r="J269">
        <v>80304</v>
      </c>
      <c r="K269">
        <f t="shared" si="12"/>
        <v>5490</v>
      </c>
      <c r="L269">
        <f t="shared" si="13"/>
        <v>2.9978230807457256</v>
      </c>
      <c r="M269">
        <f t="shared" si="14"/>
        <v>3.7395723444500919</v>
      </c>
    </row>
    <row r="270" spans="1:13" x14ac:dyDescent="0.25">
      <c r="A270">
        <v>3250</v>
      </c>
      <c r="B270">
        <v>6167</v>
      </c>
      <c r="C270" t="s">
        <v>10</v>
      </c>
      <c r="D270">
        <v>3</v>
      </c>
      <c r="E270">
        <v>3.25</v>
      </c>
      <c r="F270">
        <v>139828</v>
      </c>
      <c r="G270">
        <v>1998</v>
      </c>
      <c r="H270">
        <v>68</v>
      </c>
      <c r="I270">
        <v>1</v>
      </c>
      <c r="J270">
        <v>80304</v>
      </c>
      <c r="K270">
        <f t="shared" si="12"/>
        <v>6167</v>
      </c>
      <c r="L270">
        <f t="shared" si="13"/>
        <v>3.5118833609788744</v>
      </c>
      <c r="M270">
        <f t="shared" si="14"/>
        <v>3.7900739484263046</v>
      </c>
    </row>
    <row r="271" spans="1:13" x14ac:dyDescent="0.25">
      <c r="A271">
        <v>339</v>
      </c>
      <c r="B271">
        <v>1160</v>
      </c>
      <c r="C271" t="s">
        <v>11</v>
      </c>
      <c r="D271">
        <v>2</v>
      </c>
      <c r="E271">
        <v>1</v>
      </c>
      <c r="F271" t="s">
        <v>12</v>
      </c>
      <c r="G271">
        <v>1984</v>
      </c>
      <c r="H271">
        <v>47</v>
      </c>
      <c r="I271">
        <v>1</v>
      </c>
      <c r="J271">
        <v>80304</v>
      </c>
      <c r="K271">
        <f t="shared" si="12"/>
        <v>1160</v>
      </c>
      <c r="L271">
        <f t="shared" si="13"/>
        <v>2.5301996982030821</v>
      </c>
      <c r="M271">
        <f t="shared" si="14"/>
        <v>3.0644579892269186</v>
      </c>
    </row>
    <row r="272" spans="1:13" x14ac:dyDescent="0.25">
      <c r="A272">
        <v>775</v>
      </c>
      <c r="B272">
        <v>2469</v>
      </c>
      <c r="C272" t="s">
        <v>10</v>
      </c>
      <c r="D272">
        <v>3</v>
      </c>
      <c r="E272">
        <v>2.5</v>
      </c>
      <c r="F272">
        <v>249464</v>
      </c>
      <c r="G272">
        <v>1967</v>
      </c>
      <c r="H272">
        <v>53</v>
      </c>
      <c r="I272">
        <v>1</v>
      </c>
      <c r="J272">
        <v>80304</v>
      </c>
      <c r="K272">
        <f t="shared" si="12"/>
        <v>2469</v>
      </c>
      <c r="L272">
        <f t="shared" si="13"/>
        <v>2.8893017025063101</v>
      </c>
      <c r="M272">
        <f t="shared" si="14"/>
        <v>3.3925210899319325</v>
      </c>
    </row>
    <row r="273" spans="1:13" x14ac:dyDescent="0.25">
      <c r="A273">
        <v>530</v>
      </c>
      <c r="B273">
        <v>1698</v>
      </c>
      <c r="C273" t="s">
        <v>10</v>
      </c>
      <c r="D273">
        <v>2</v>
      </c>
      <c r="E273">
        <v>2.5</v>
      </c>
      <c r="F273">
        <v>3955</v>
      </c>
      <c r="G273">
        <v>1983</v>
      </c>
      <c r="H273">
        <v>2</v>
      </c>
      <c r="I273">
        <v>1</v>
      </c>
      <c r="J273">
        <v>80304</v>
      </c>
      <c r="K273">
        <f t="shared" si="12"/>
        <v>1698</v>
      </c>
      <c r="L273">
        <f t="shared" si="13"/>
        <v>2.7242758696007892</v>
      </c>
      <c r="M273">
        <f t="shared" si="14"/>
        <v>3.2299376859079341</v>
      </c>
    </row>
    <row r="274" spans="1:13" x14ac:dyDescent="0.25">
      <c r="A274">
        <v>670</v>
      </c>
      <c r="B274">
        <v>2495</v>
      </c>
      <c r="C274" t="s">
        <v>10</v>
      </c>
      <c r="D274">
        <v>4</v>
      </c>
      <c r="E274">
        <v>2.75</v>
      </c>
      <c r="F274">
        <v>37026</v>
      </c>
      <c r="G274">
        <v>1985</v>
      </c>
      <c r="H274">
        <v>13</v>
      </c>
      <c r="I274">
        <v>1</v>
      </c>
      <c r="J274">
        <v>80304</v>
      </c>
      <c r="K274">
        <f t="shared" si="12"/>
        <v>2495</v>
      </c>
      <c r="L274">
        <f t="shared" si="13"/>
        <v>2.8260748027008264</v>
      </c>
      <c r="M274">
        <f t="shared" si="14"/>
        <v>3.3970705499594089</v>
      </c>
    </row>
    <row r="275" spans="1:13" x14ac:dyDescent="0.25">
      <c r="A275">
        <v>619.9</v>
      </c>
      <c r="B275">
        <v>2886</v>
      </c>
      <c r="C275" t="s">
        <v>10</v>
      </c>
      <c r="D275">
        <v>6</v>
      </c>
      <c r="E275">
        <v>3.5</v>
      </c>
      <c r="F275">
        <v>9627</v>
      </c>
      <c r="G275">
        <v>1985</v>
      </c>
      <c r="H275">
        <v>10</v>
      </c>
      <c r="I275">
        <v>1</v>
      </c>
      <c r="J275">
        <v>80304</v>
      </c>
      <c r="K275">
        <f t="shared" si="12"/>
        <v>2886</v>
      </c>
      <c r="L275">
        <f t="shared" si="13"/>
        <v>2.7923216363515735</v>
      </c>
      <c r="M275">
        <f t="shared" si="14"/>
        <v>3.4602963267574753</v>
      </c>
    </row>
    <row r="276" spans="1:13" x14ac:dyDescent="0.25">
      <c r="A276">
        <v>1250</v>
      </c>
      <c r="B276">
        <v>1056</v>
      </c>
      <c r="C276" t="s">
        <v>10</v>
      </c>
      <c r="D276">
        <v>3</v>
      </c>
      <c r="E276">
        <v>1</v>
      </c>
      <c r="F276">
        <v>39944</v>
      </c>
      <c r="G276">
        <v>1958</v>
      </c>
      <c r="H276">
        <v>10</v>
      </c>
      <c r="I276">
        <v>0</v>
      </c>
      <c r="J276">
        <v>80304</v>
      </c>
      <c r="K276">
        <f t="shared" si="12"/>
        <v>0</v>
      </c>
      <c r="L276">
        <f t="shared" si="13"/>
        <v>3.0969100130080562</v>
      </c>
      <c r="M276">
        <f t="shared" si="14"/>
        <v>3.0236639181977933</v>
      </c>
    </row>
    <row r="277" spans="1:13" x14ac:dyDescent="0.25">
      <c r="A277">
        <v>485</v>
      </c>
      <c r="B277">
        <v>1468</v>
      </c>
      <c r="C277" t="s">
        <v>10</v>
      </c>
      <c r="D277">
        <v>3</v>
      </c>
      <c r="E277">
        <v>1.5</v>
      </c>
      <c r="F277">
        <v>3659</v>
      </c>
      <c r="G277">
        <v>1985</v>
      </c>
      <c r="H277">
        <v>16</v>
      </c>
      <c r="I277">
        <v>1</v>
      </c>
      <c r="J277">
        <v>80304</v>
      </c>
      <c r="K277">
        <f t="shared" si="12"/>
        <v>1468</v>
      </c>
      <c r="L277">
        <f t="shared" si="13"/>
        <v>2.6857417386022635</v>
      </c>
      <c r="M277">
        <f t="shared" si="14"/>
        <v>3.1667260555800518</v>
      </c>
    </row>
    <row r="278" spans="1:13" x14ac:dyDescent="0.25">
      <c r="A278">
        <v>1250</v>
      </c>
      <c r="B278">
        <v>1056</v>
      </c>
      <c r="C278" t="s">
        <v>10</v>
      </c>
      <c r="D278">
        <v>3</v>
      </c>
      <c r="E278">
        <v>1</v>
      </c>
      <c r="F278">
        <v>39944</v>
      </c>
      <c r="G278">
        <v>1958</v>
      </c>
      <c r="H278">
        <v>5</v>
      </c>
      <c r="I278">
        <v>0</v>
      </c>
      <c r="J278">
        <v>80304</v>
      </c>
      <c r="K278">
        <f t="shared" si="12"/>
        <v>0</v>
      </c>
      <c r="L278">
        <f t="shared" si="13"/>
        <v>3.0969100130080562</v>
      </c>
      <c r="M278">
        <f t="shared" si="14"/>
        <v>3.0236639181977933</v>
      </c>
    </row>
    <row r="279" spans="1:13" x14ac:dyDescent="0.25">
      <c r="A279">
        <v>797</v>
      </c>
      <c r="B279">
        <v>4520</v>
      </c>
      <c r="C279" t="s">
        <v>10</v>
      </c>
      <c r="D279">
        <v>4</v>
      </c>
      <c r="E279">
        <v>2.5</v>
      </c>
      <c r="F279">
        <v>7841</v>
      </c>
      <c r="G279">
        <v>1997</v>
      </c>
      <c r="H279">
        <v>13</v>
      </c>
      <c r="I279">
        <v>1</v>
      </c>
      <c r="J279">
        <v>80301</v>
      </c>
      <c r="K279">
        <f t="shared" si="12"/>
        <v>4520</v>
      </c>
      <c r="L279">
        <f t="shared" si="13"/>
        <v>2.9014583213961123</v>
      </c>
      <c r="M279">
        <f t="shared" si="14"/>
        <v>3.655138434811382</v>
      </c>
    </row>
    <row r="280" spans="1:13" x14ac:dyDescent="0.25">
      <c r="A280">
        <v>998</v>
      </c>
      <c r="B280">
        <v>4660</v>
      </c>
      <c r="C280" t="s">
        <v>10</v>
      </c>
      <c r="D280">
        <v>5</v>
      </c>
      <c r="E280">
        <v>4.25</v>
      </c>
      <c r="F280">
        <v>6102</v>
      </c>
      <c r="G280">
        <v>2010</v>
      </c>
      <c r="H280">
        <v>45</v>
      </c>
      <c r="I280">
        <v>1</v>
      </c>
      <c r="J280">
        <v>80301</v>
      </c>
      <c r="K280">
        <f t="shared" si="12"/>
        <v>4660</v>
      </c>
      <c r="L280">
        <f t="shared" si="13"/>
        <v>2.999130541287371</v>
      </c>
      <c r="M280">
        <f t="shared" si="14"/>
        <v>3.6683859166900001</v>
      </c>
    </row>
    <row r="281" spans="1:13" x14ac:dyDescent="0.25">
      <c r="A281">
        <v>659.9</v>
      </c>
      <c r="B281">
        <v>1534</v>
      </c>
      <c r="C281" t="s">
        <v>10</v>
      </c>
      <c r="D281">
        <v>3</v>
      </c>
      <c r="E281">
        <v>1.75</v>
      </c>
      <c r="F281">
        <v>7020</v>
      </c>
      <c r="G281">
        <v>1959</v>
      </c>
      <c r="H281">
        <v>16</v>
      </c>
      <c r="I281">
        <v>1</v>
      </c>
      <c r="J281">
        <v>80304</v>
      </c>
      <c r="K281">
        <f t="shared" si="12"/>
        <v>1534</v>
      </c>
      <c r="L281">
        <f t="shared" si="13"/>
        <v>2.8194781283621224</v>
      </c>
      <c r="M281">
        <f t="shared" si="14"/>
        <v>3.185825359612962</v>
      </c>
    </row>
    <row r="282" spans="1:13" x14ac:dyDescent="0.25">
      <c r="A282">
        <v>734.9</v>
      </c>
      <c r="B282">
        <v>3504</v>
      </c>
      <c r="C282" t="s">
        <v>10</v>
      </c>
      <c r="D282">
        <v>3</v>
      </c>
      <c r="E282">
        <v>4</v>
      </c>
      <c r="F282">
        <v>25343</v>
      </c>
      <c r="G282">
        <v>1981</v>
      </c>
      <c r="H282">
        <v>2</v>
      </c>
      <c r="I282">
        <v>1</v>
      </c>
      <c r="J282">
        <v>80301</v>
      </c>
      <c r="K282">
        <f t="shared" si="12"/>
        <v>3504</v>
      </c>
      <c r="L282">
        <f t="shared" si="13"/>
        <v>2.866228247379647</v>
      </c>
      <c r="M282">
        <f t="shared" si="14"/>
        <v>3.5445640974960431</v>
      </c>
    </row>
    <row r="283" spans="1:13" x14ac:dyDescent="0.25">
      <c r="A283">
        <v>930</v>
      </c>
      <c r="B283">
        <v>4523</v>
      </c>
      <c r="C283" t="s">
        <v>10</v>
      </c>
      <c r="D283">
        <v>4</v>
      </c>
      <c r="E283">
        <v>3.5</v>
      </c>
      <c r="F283">
        <v>7912</v>
      </c>
      <c r="G283">
        <v>1998</v>
      </c>
      <c r="H283">
        <v>55</v>
      </c>
      <c r="I283">
        <v>1</v>
      </c>
      <c r="J283">
        <v>80301</v>
      </c>
      <c r="K283">
        <f t="shared" si="12"/>
        <v>4523</v>
      </c>
      <c r="L283">
        <f t="shared" si="13"/>
        <v>2.9684829485539352</v>
      </c>
      <c r="M283">
        <f t="shared" si="14"/>
        <v>3.6554265877459184</v>
      </c>
    </row>
    <row r="284" spans="1:13" x14ac:dyDescent="0.25">
      <c r="A284">
        <v>749.9</v>
      </c>
      <c r="B284">
        <v>2464</v>
      </c>
      <c r="C284" t="s">
        <v>10</v>
      </c>
      <c r="D284">
        <v>3</v>
      </c>
      <c r="E284">
        <v>3.25</v>
      </c>
      <c r="F284">
        <v>7441</v>
      </c>
      <c r="G284">
        <v>1986</v>
      </c>
      <c r="H284">
        <v>25</v>
      </c>
      <c r="I284">
        <v>1</v>
      </c>
      <c r="J284">
        <v>80304</v>
      </c>
      <c r="K284">
        <f t="shared" si="12"/>
        <v>2464</v>
      </c>
      <c r="L284">
        <f t="shared" si="13"/>
        <v>2.8750033536000412</v>
      </c>
      <c r="M284">
        <f t="shared" si="14"/>
        <v>3.3916407034923877</v>
      </c>
    </row>
    <row r="285" spans="1:13" x14ac:dyDescent="0.25">
      <c r="A285">
        <v>2295</v>
      </c>
      <c r="B285">
        <v>5592</v>
      </c>
      <c r="C285" t="s">
        <v>10</v>
      </c>
      <c r="D285">
        <v>5</v>
      </c>
      <c r="E285">
        <v>5</v>
      </c>
      <c r="F285">
        <v>22158</v>
      </c>
      <c r="G285">
        <v>2007</v>
      </c>
      <c r="H285">
        <v>67</v>
      </c>
      <c r="I285">
        <v>1</v>
      </c>
      <c r="J285">
        <v>80304</v>
      </c>
      <c r="K285">
        <f t="shared" si="12"/>
        <v>5592</v>
      </c>
      <c r="L285">
        <f t="shared" si="13"/>
        <v>3.3607826898732802</v>
      </c>
      <c r="M285">
        <f t="shared" si="14"/>
        <v>3.7475671627376248</v>
      </c>
    </row>
    <row r="286" spans="1:13" x14ac:dyDescent="0.25">
      <c r="A286">
        <v>824.9</v>
      </c>
      <c r="B286">
        <v>3722</v>
      </c>
      <c r="C286" t="s">
        <v>10</v>
      </c>
      <c r="D286">
        <v>4</v>
      </c>
      <c r="E286">
        <v>2.5</v>
      </c>
      <c r="F286">
        <v>4200</v>
      </c>
      <c r="G286">
        <v>2013</v>
      </c>
      <c r="H286">
        <v>56</v>
      </c>
      <c r="I286">
        <v>1</v>
      </c>
      <c r="J286">
        <v>80301</v>
      </c>
      <c r="K286">
        <f t="shared" si="12"/>
        <v>3722</v>
      </c>
      <c r="L286">
        <f t="shared" si="13"/>
        <v>2.9164013036038754</v>
      </c>
      <c r="M286">
        <f t="shared" si="14"/>
        <v>3.570776368794748</v>
      </c>
    </row>
    <row r="287" spans="1:13" x14ac:dyDescent="0.25">
      <c r="A287">
        <v>895</v>
      </c>
      <c r="B287">
        <v>3440</v>
      </c>
      <c r="C287" t="s">
        <v>10</v>
      </c>
      <c r="D287">
        <v>3</v>
      </c>
      <c r="E287">
        <v>2.5</v>
      </c>
      <c r="F287">
        <v>5062</v>
      </c>
      <c r="G287">
        <v>2011</v>
      </c>
      <c r="H287">
        <v>36</v>
      </c>
      <c r="I287">
        <v>1</v>
      </c>
      <c r="J287">
        <v>80301</v>
      </c>
      <c r="K287">
        <f t="shared" si="12"/>
        <v>3440</v>
      </c>
      <c r="L287">
        <f t="shared" si="13"/>
        <v>2.9518230353159121</v>
      </c>
      <c r="M287">
        <f t="shared" si="14"/>
        <v>3.53655844257153</v>
      </c>
    </row>
    <row r="288" spans="1:13" x14ac:dyDescent="0.25">
      <c r="A288">
        <v>292</v>
      </c>
      <c r="B288">
        <v>1082</v>
      </c>
      <c r="C288" t="s">
        <v>11</v>
      </c>
      <c r="D288">
        <v>2</v>
      </c>
      <c r="E288">
        <v>1.75</v>
      </c>
      <c r="F288" t="s">
        <v>12</v>
      </c>
      <c r="G288">
        <v>1982</v>
      </c>
      <c r="H288">
        <v>31</v>
      </c>
      <c r="I288">
        <v>1</v>
      </c>
      <c r="J288">
        <v>80304</v>
      </c>
      <c r="K288">
        <f t="shared" si="12"/>
        <v>1082</v>
      </c>
      <c r="L288">
        <f t="shared" si="13"/>
        <v>2.4653828514484184</v>
      </c>
      <c r="M288">
        <f t="shared" si="14"/>
        <v>3.0342272607705505</v>
      </c>
    </row>
    <row r="289" spans="1:13" x14ac:dyDescent="0.25">
      <c r="A289">
        <v>899</v>
      </c>
      <c r="B289">
        <v>4224</v>
      </c>
      <c r="C289" t="s">
        <v>10</v>
      </c>
      <c r="D289">
        <v>3</v>
      </c>
      <c r="E289">
        <v>2.75</v>
      </c>
      <c r="F289">
        <v>4051</v>
      </c>
      <c r="G289">
        <v>2008</v>
      </c>
      <c r="H289">
        <v>9</v>
      </c>
      <c r="I289">
        <v>1</v>
      </c>
      <c r="J289">
        <v>80301</v>
      </c>
      <c r="K289">
        <f t="shared" si="12"/>
        <v>4224</v>
      </c>
      <c r="L289">
        <f t="shared" si="13"/>
        <v>2.9537596917332287</v>
      </c>
      <c r="M289">
        <f t="shared" si="14"/>
        <v>3.6257239095257559</v>
      </c>
    </row>
    <row r="290" spans="1:13" x14ac:dyDescent="0.25">
      <c r="A290">
        <v>350</v>
      </c>
      <c r="B290">
        <v>1632</v>
      </c>
      <c r="C290" t="s">
        <v>13</v>
      </c>
      <c r="D290">
        <v>3</v>
      </c>
      <c r="E290">
        <v>2</v>
      </c>
      <c r="F290" t="s">
        <v>12</v>
      </c>
      <c r="G290">
        <v>1983</v>
      </c>
      <c r="H290">
        <v>2</v>
      </c>
      <c r="I290">
        <v>1</v>
      </c>
      <c r="J290">
        <v>80304</v>
      </c>
      <c r="K290">
        <f t="shared" si="12"/>
        <v>1632</v>
      </c>
      <c r="L290">
        <f t="shared" si="13"/>
        <v>2.5440680443502757</v>
      </c>
      <c r="M290">
        <f t="shared" si="14"/>
        <v>3.2127201544178425</v>
      </c>
    </row>
    <row r="291" spans="1:13" x14ac:dyDescent="0.25">
      <c r="A291">
        <v>2250</v>
      </c>
      <c r="B291">
        <v>4820</v>
      </c>
      <c r="C291" t="s">
        <v>10</v>
      </c>
      <c r="D291">
        <v>4</v>
      </c>
      <c r="E291">
        <v>3.5</v>
      </c>
      <c r="F291">
        <v>97574</v>
      </c>
      <c r="G291">
        <v>1999</v>
      </c>
      <c r="H291">
        <v>89</v>
      </c>
      <c r="I291">
        <v>1</v>
      </c>
      <c r="J291">
        <v>80304</v>
      </c>
      <c r="K291">
        <f t="shared" si="12"/>
        <v>4820</v>
      </c>
      <c r="L291">
        <f t="shared" si="13"/>
        <v>3.3521825181113627</v>
      </c>
      <c r="M291">
        <f t="shared" si="14"/>
        <v>3.6830470382388496</v>
      </c>
    </row>
    <row r="292" spans="1:13" x14ac:dyDescent="0.25">
      <c r="A292">
        <v>804</v>
      </c>
      <c r="B292">
        <v>3836</v>
      </c>
      <c r="C292" t="s">
        <v>10</v>
      </c>
      <c r="D292">
        <v>4</v>
      </c>
      <c r="E292">
        <v>3.75</v>
      </c>
      <c r="F292">
        <v>8276</v>
      </c>
      <c r="G292">
        <v>1995</v>
      </c>
      <c r="H292">
        <v>125</v>
      </c>
      <c r="I292">
        <v>1</v>
      </c>
      <c r="J292">
        <v>80304</v>
      </c>
      <c r="K292">
        <f t="shared" si="12"/>
        <v>3836</v>
      </c>
      <c r="L292">
        <f t="shared" si="13"/>
        <v>2.9052560487484511</v>
      </c>
      <c r="M292">
        <f t="shared" si="14"/>
        <v>3.5838785984986261</v>
      </c>
    </row>
    <row r="293" spans="1:13" x14ac:dyDescent="0.25">
      <c r="A293">
        <v>204</v>
      </c>
      <c r="B293">
        <v>690</v>
      </c>
      <c r="C293" t="s">
        <v>11</v>
      </c>
      <c r="D293">
        <v>1</v>
      </c>
      <c r="E293">
        <v>1</v>
      </c>
      <c r="F293" t="s">
        <v>12</v>
      </c>
      <c r="G293">
        <v>2002</v>
      </c>
      <c r="H293">
        <v>116</v>
      </c>
      <c r="I293">
        <v>1</v>
      </c>
      <c r="J293">
        <v>80304</v>
      </c>
      <c r="K293">
        <f t="shared" si="12"/>
        <v>690</v>
      </c>
      <c r="L293">
        <f t="shared" si="13"/>
        <v>2.3096301674258988</v>
      </c>
      <c r="M293">
        <f t="shared" si="14"/>
        <v>2.8388490907372552</v>
      </c>
    </row>
    <row r="294" spans="1:13" x14ac:dyDescent="0.25">
      <c r="A294">
        <v>239.5</v>
      </c>
      <c r="B294">
        <v>690</v>
      </c>
      <c r="C294" t="s">
        <v>11</v>
      </c>
      <c r="D294">
        <v>1</v>
      </c>
      <c r="E294">
        <v>1</v>
      </c>
      <c r="F294">
        <v>26</v>
      </c>
      <c r="G294">
        <v>2002</v>
      </c>
      <c r="H294">
        <v>340</v>
      </c>
      <c r="I294">
        <v>1</v>
      </c>
      <c r="J294">
        <v>80304</v>
      </c>
      <c r="K294">
        <f t="shared" si="12"/>
        <v>690</v>
      </c>
      <c r="L294">
        <f t="shared" si="13"/>
        <v>2.379305517750582</v>
      </c>
      <c r="M294">
        <f t="shared" si="14"/>
        <v>2.8388490907372552</v>
      </c>
    </row>
    <row r="295" spans="1:13" x14ac:dyDescent="0.25">
      <c r="A295">
        <v>695</v>
      </c>
      <c r="B295">
        <v>1653</v>
      </c>
      <c r="C295" t="s">
        <v>11</v>
      </c>
      <c r="D295">
        <v>2</v>
      </c>
      <c r="E295">
        <v>2.25</v>
      </c>
      <c r="F295" t="s">
        <v>12</v>
      </c>
      <c r="G295">
        <v>2008</v>
      </c>
      <c r="H295">
        <v>20</v>
      </c>
      <c r="I295">
        <v>1</v>
      </c>
      <c r="J295">
        <v>80304</v>
      </c>
      <c r="K295">
        <f t="shared" si="12"/>
        <v>1653</v>
      </c>
      <c r="L295">
        <f t="shared" si="13"/>
        <v>2.8419848045901137</v>
      </c>
      <c r="M295">
        <f t="shared" si="14"/>
        <v>3.2182728535714475</v>
      </c>
    </row>
    <row r="296" spans="1:13" x14ac:dyDescent="0.25">
      <c r="A296">
        <v>380</v>
      </c>
      <c r="B296">
        <v>1094</v>
      </c>
      <c r="C296" t="s">
        <v>13</v>
      </c>
      <c r="D296">
        <v>2</v>
      </c>
      <c r="E296">
        <v>1.5</v>
      </c>
      <c r="F296" t="s">
        <v>12</v>
      </c>
      <c r="G296">
        <v>2004</v>
      </c>
      <c r="H296">
        <v>31</v>
      </c>
      <c r="I296">
        <v>1</v>
      </c>
      <c r="J296">
        <v>80304</v>
      </c>
      <c r="K296">
        <f t="shared" si="12"/>
        <v>1094</v>
      </c>
      <c r="L296">
        <f t="shared" si="13"/>
        <v>2.5797835966168101</v>
      </c>
      <c r="M296">
        <f t="shared" si="14"/>
        <v>3.0390173219974121</v>
      </c>
    </row>
    <row r="297" spans="1:13" x14ac:dyDescent="0.25">
      <c r="A297">
        <v>750</v>
      </c>
      <c r="B297">
        <v>1728</v>
      </c>
      <c r="C297" t="s">
        <v>10</v>
      </c>
      <c r="D297">
        <v>2</v>
      </c>
      <c r="E297">
        <v>1.75</v>
      </c>
      <c r="F297">
        <v>435600</v>
      </c>
      <c r="G297">
        <v>1951</v>
      </c>
      <c r="H297">
        <v>220</v>
      </c>
      <c r="I297">
        <v>0</v>
      </c>
      <c r="J297">
        <v>80301</v>
      </c>
      <c r="K297">
        <f t="shared" si="12"/>
        <v>0</v>
      </c>
      <c r="L297">
        <f t="shared" si="13"/>
        <v>2.8750612633917001</v>
      </c>
      <c r="M297">
        <f t="shared" si="14"/>
        <v>3.2375437381428744</v>
      </c>
    </row>
    <row r="298" spans="1:13" x14ac:dyDescent="0.25">
      <c r="A298">
        <v>510</v>
      </c>
      <c r="B298">
        <v>2474</v>
      </c>
      <c r="C298" t="s">
        <v>10</v>
      </c>
      <c r="D298">
        <v>3</v>
      </c>
      <c r="E298">
        <v>2.5</v>
      </c>
      <c r="F298">
        <v>4879</v>
      </c>
      <c r="G298">
        <v>1995</v>
      </c>
      <c r="H298">
        <v>72</v>
      </c>
      <c r="I298">
        <v>1</v>
      </c>
      <c r="J298">
        <v>80304</v>
      </c>
      <c r="K298">
        <f t="shared" si="12"/>
        <v>2474</v>
      </c>
      <c r="L298">
        <f t="shared" si="13"/>
        <v>2.7075701760979363</v>
      </c>
      <c r="M298">
        <f t="shared" si="14"/>
        <v>3.3933996952931018</v>
      </c>
    </row>
    <row r="299" spans="1:13" x14ac:dyDescent="0.25">
      <c r="A299">
        <v>1025</v>
      </c>
      <c r="B299">
        <v>4555</v>
      </c>
      <c r="C299" t="s">
        <v>10</v>
      </c>
      <c r="D299">
        <v>4</v>
      </c>
      <c r="E299">
        <v>3.5</v>
      </c>
      <c r="F299">
        <v>6077</v>
      </c>
      <c r="G299">
        <v>1999</v>
      </c>
      <c r="H299">
        <v>130</v>
      </c>
      <c r="I299">
        <v>1</v>
      </c>
      <c r="J299">
        <v>80304</v>
      </c>
      <c r="K299">
        <f t="shared" si="12"/>
        <v>4555</v>
      </c>
      <c r="L299">
        <f t="shared" si="13"/>
        <v>3.0107238653917729</v>
      </c>
      <c r="M299">
        <f t="shared" si="14"/>
        <v>3.658488381309017</v>
      </c>
    </row>
    <row r="300" spans="1:13" x14ac:dyDescent="0.25">
      <c r="A300">
        <v>199.99</v>
      </c>
      <c r="B300">
        <v>1102</v>
      </c>
      <c r="C300" t="s">
        <v>11</v>
      </c>
      <c r="D300">
        <v>2</v>
      </c>
      <c r="E300">
        <v>2</v>
      </c>
      <c r="F300" t="s">
        <v>12</v>
      </c>
      <c r="G300">
        <v>2005</v>
      </c>
      <c r="H300">
        <v>28</v>
      </c>
      <c r="I300">
        <v>0</v>
      </c>
      <c r="J300">
        <v>80304</v>
      </c>
      <c r="K300">
        <f t="shared" si="12"/>
        <v>0</v>
      </c>
      <c r="L300">
        <f t="shared" si="13"/>
        <v>2.3010082803969998</v>
      </c>
      <c r="M300">
        <f t="shared" si="14"/>
        <v>3.0421815945157662</v>
      </c>
    </row>
    <row r="301" spans="1:13" x14ac:dyDescent="0.25">
      <c r="A301">
        <v>169.5</v>
      </c>
      <c r="B301">
        <v>1210</v>
      </c>
      <c r="C301" t="s">
        <v>11</v>
      </c>
      <c r="D301">
        <v>2</v>
      </c>
      <c r="E301">
        <v>1.5</v>
      </c>
      <c r="F301">
        <v>26</v>
      </c>
      <c r="G301">
        <v>2002</v>
      </c>
      <c r="H301">
        <v>163</v>
      </c>
      <c r="I301">
        <v>1</v>
      </c>
      <c r="J301">
        <v>80304</v>
      </c>
      <c r="K301">
        <f t="shared" si="12"/>
        <v>1210</v>
      </c>
      <c r="L301">
        <f t="shared" si="13"/>
        <v>2.2291697025391009</v>
      </c>
      <c r="M301">
        <f t="shared" si="14"/>
        <v>3.0827853703164503</v>
      </c>
    </row>
    <row r="302" spans="1:13" x14ac:dyDescent="0.25">
      <c r="A302">
        <v>1500</v>
      </c>
      <c r="B302">
        <v>5180</v>
      </c>
      <c r="C302" t="s">
        <v>10</v>
      </c>
      <c r="D302">
        <v>6</v>
      </c>
      <c r="E302">
        <v>4</v>
      </c>
      <c r="F302">
        <v>128710</v>
      </c>
      <c r="G302">
        <v>2006</v>
      </c>
      <c r="H302">
        <v>81</v>
      </c>
      <c r="I302">
        <v>1</v>
      </c>
      <c r="J302">
        <v>80302</v>
      </c>
      <c r="K302">
        <f t="shared" si="12"/>
        <v>5180</v>
      </c>
      <c r="L302">
        <f t="shared" si="13"/>
        <v>3.1760912590556813</v>
      </c>
      <c r="M302">
        <f t="shared" si="14"/>
        <v>3.7143297597452332</v>
      </c>
    </row>
    <row r="303" spans="1:13" x14ac:dyDescent="0.25">
      <c r="A303">
        <v>2399</v>
      </c>
      <c r="B303">
        <v>5953</v>
      </c>
      <c r="C303" t="s">
        <v>10</v>
      </c>
      <c r="D303">
        <v>5</v>
      </c>
      <c r="E303">
        <v>5</v>
      </c>
      <c r="F303">
        <v>37373</v>
      </c>
      <c r="G303">
        <v>2000</v>
      </c>
      <c r="H303">
        <v>121</v>
      </c>
      <c r="I303">
        <v>1</v>
      </c>
      <c r="J303">
        <v>80301</v>
      </c>
      <c r="K303">
        <f t="shared" si="12"/>
        <v>5953</v>
      </c>
      <c r="L303">
        <f t="shared" si="13"/>
        <v>3.3800302479678308</v>
      </c>
      <c r="M303">
        <f t="shared" si="14"/>
        <v>3.7747358825517532</v>
      </c>
    </row>
    <row r="304" spans="1:13" x14ac:dyDescent="0.25">
      <c r="A304">
        <v>2495</v>
      </c>
      <c r="B304">
        <v>8619</v>
      </c>
      <c r="C304" t="s">
        <v>10</v>
      </c>
      <c r="D304">
        <v>6</v>
      </c>
      <c r="E304">
        <v>6</v>
      </c>
      <c r="F304">
        <v>47216</v>
      </c>
      <c r="G304">
        <v>1991</v>
      </c>
      <c r="H304">
        <v>81</v>
      </c>
      <c r="I304">
        <v>1</v>
      </c>
      <c r="J304">
        <v>80304</v>
      </c>
      <c r="K304">
        <f t="shared" si="12"/>
        <v>8619</v>
      </c>
      <c r="L304">
        <f t="shared" si="13"/>
        <v>3.3970705499594089</v>
      </c>
      <c r="M304">
        <f t="shared" si="14"/>
        <v>3.9354568807116097</v>
      </c>
    </row>
    <row r="305" spans="1:13" x14ac:dyDescent="0.25">
      <c r="A305">
        <v>127.96899999999999</v>
      </c>
      <c r="B305">
        <v>650</v>
      </c>
      <c r="C305" t="s">
        <v>11</v>
      </c>
      <c r="D305">
        <v>1</v>
      </c>
      <c r="E305">
        <v>1</v>
      </c>
      <c r="F305">
        <v>22214</v>
      </c>
      <c r="G305">
        <v>2002</v>
      </c>
      <c r="H305">
        <v>62</v>
      </c>
      <c r="I305">
        <v>1</v>
      </c>
      <c r="J305">
        <v>80304</v>
      </c>
      <c r="K305">
        <f t="shared" si="12"/>
        <v>650</v>
      </c>
      <c r="L305">
        <f t="shared" si="13"/>
        <v>2.1071047762142507</v>
      </c>
      <c r="M305">
        <f t="shared" si="14"/>
        <v>2.8129133566428557</v>
      </c>
    </row>
    <row r="306" spans="1:13" x14ac:dyDescent="0.25">
      <c r="A306">
        <v>664.9</v>
      </c>
      <c r="B306">
        <v>2608</v>
      </c>
      <c r="C306" t="s">
        <v>10</v>
      </c>
      <c r="D306">
        <v>3</v>
      </c>
      <c r="E306">
        <v>2.5</v>
      </c>
      <c r="F306">
        <v>86722</v>
      </c>
      <c r="G306">
        <v>1991</v>
      </c>
      <c r="H306">
        <v>172</v>
      </c>
      <c r="I306">
        <v>1</v>
      </c>
      <c r="J306">
        <v>80302</v>
      </c>
      <c r="K306">
        <f t="shared" si="12"/>
        <v>2608</v>
      </c>
      <c r="L306">
        <f t="shared" si="13"/>
        <v>2.8227563329513905</v>
      </c>
      <c r="M306">
        <f t="shared" si="14"/>
        <v>3.4163075870598827</v>
      </c>
    </row>
    <row r="307" spans="1:13" x14ac:dyDescent="0.25">
      <c r="A307">
        <v>679.9</v>
      </c>
      <c r="B307">
        <v>2263</v>
      </c>
      <c r="C307" t="s">
        <v>13</v>
      </c>
      <c r="D307">
        <v>3</v>
      </c>
      <c r="E307">
        <v>3.5</v>
      </c>
      <c r="F307" t="s">
        <v>12</v>
      </c>
      <c r="G307">
        <v>2013</v>
      </c>
      <c r="H307">
        <v>3</v>
      </c>
      <c r="I307">
        <v>1</v>
      </c>
      <c r="J307">
        <v>80304</v>
      </c>
      <c r="K307">
        <f t="shared" si="12"/>
        <v>2263</v>
      </c>
      <c r="L307">
        <f t="shared" si="13"/>
        <v>2.8324450411741111</v>
      </c>
      <c r="M307">
        <f t="shared" si="14"/>
        <v>3.3546845539547285</v>
      </c>
    </row>
    <row r="308" spans="1:13" x14ac:dyDescent="0.25">
      <c r="A308">
        <v>145.886</v>
      </c>
      <c r="B308">
        <v>938</v>
      </c>
      <c r="C308" t="s">
        <v>11</v>
      </c>
      <c r="D308">
        <v>2</v>
      </c>
      <c r="E308">
        <v>1.5</v>
      </c>
      <c r="F308" t="s">
        <v>12</v>
      </c>
      <c r="G308">
        <v>2014</v>
      </c>
      <c r="H308">
        <v>99</v>
      </c>
      <c r="I308">
        <v>0</v>
      </c>
      <c r="J308">
        <v>80304</v>
      </c>
      <c r="K308">
        <f t="shared" si="12"/>
        <v>0</v>
      </c>
      <c r="L308">
        <f t="shared" si="13"/>
        <v>2.1640136166742749</v>
      </c>
      <c r="M308">
        <f t="shared" si="14"/>
        <v>2.9722028383790646</v>
      </c>
    </row>
    <row r="309" spans="1:13" x14ac:dyDescent="0.25">
      <c r="A309">
        <v>659.9</v>
      </c>
      <c r="B309">
        <v>2562</v>
      </c>
      <c r="C309" t="s">
        <v>13</v>
      </c>
      <c r="D309">
        <v>3</v>
      </c>
      <c r="E309">
        <v>3.5</v>
      </c>
      <c r="F309" t="s">
        <v>12</v>
      </c>
      <c r="G309">
        <v>2006</v>
      </c>
      <c r="H309">
        <v>4</v>
      </c>
      <c r="I309">
        <v>1</v>
      </c>
      <c r="J309">
        <v>80304</v>
      </c>
      <c r="K309">
        <f t="shared" si="12"/>
        <v>2562</v>
      </c>
      <c r="L309">
        <f t="shared" si="13"/>
        <v>2.8194781283621224</v>
      </c>
      <c r="M309">
        <f t="shared" si="14"/>
        <v>3.4085791254086675</v>
      </c>
    </row>
    <row r="310" spans="1:13" x14ac:dyDescent="0.25">
      <c r="A310">
        <v>215</v>
      </c>
      <c r="B310">
        <v>690</v>
      </c>
      <c r="C310" t="s">
        <v>11</v>
      </c>
      <c r="D310">
        <v>1</v>
      </c>
      <c r="E310">
        <v>1</v>
      </c>
      <c r="F310" t="s">
        <v>12</v>
      </c>
      <c r="G310">
        <v>2002</v>
      </c>
      <c r="H310">
        <v>88</v>
      </c>
      <c r="I310">
        <v>1</v>
      </c>
      <c r="J310">
        <v>80304</v>
      </c>
      <c r="K310">
        <f t="shared" si="12"/>
        <v>690</v>
      </c>
      <c r="L310">
        <f t="shared" si="13"/>
        <v>2.3324384599156054</v>
      </c>
      <c r="M310">
        <f t="shared" si="14"/>
        <v>2.8388490907372552</v>
      </c>
    </row>
    <row r="311" spans="1:13" x14ac:dyDescent="0.25">
      <c r="A311">
        <v>600</v>
      </c>
      <c r="B311">
        <v>1414</v>
      </c>
      <c r="C311" t="s">
        <v>11</v>
      </c>
      <c r="D311">
        <v>2</v>
      </c>
      <c r="E311">
        <v>2.25</v>
      </c>
      <c r="F311" t="s">
        <v>12</v>
      </c>
      <c r="G311">
        <v>2008</v>
      </c>
      <c r="H311">
        <v>13</v>
      </c>
      <c r="I311">
        <v>1</v>
      </c>
      <c r="J311">
        <v>80304</v>
      </c>
      <c r="K311">
        <f t="shared" si="12"/>
        <v>1414</v>
      </c>
      <c r="L311">
        <f t="shared" si="13"/>
        <v>2.7781512503836434</v>
      </c>
      <c r="M311">
        <f t="shared" si="14"/>
        <v>3.1504494094608808</v>
      </c>
    </row>
    <row r="312" spans="1:13" x14ac:dyDescent="0.25">
      <c r="A312">
        <v>529</v>
      </c>
      <c r="B312">
        <v>1202</v>
      </c>
      <c r="C312" t="s">
        <v>11</v>
      </c>
      <c r="D312">
        <v>2</v>
      </c>
      <c r="E312">
        <v>1.75</v>
      </c>
      <c r="F312" t="s">
        <v>12</v>
      </c>
      <c r="G312">
        <v>2008</v>
      </c>
      <c r="H312">
        <v>12</v>
      </c>
      <c r="I312">
        <v>1</v>
      </c>
      <c r="J312">
        <v>80304</v>
      </c>
      <c r="K312">
        <f t="shared" si="12"/>
        <v>1202</v>
      </c>
      <c r="L312">
        <f t="shared" si="13"/>
        <v>2.7234556720351857</v>
      </c>
      <c r="M312">
        <f t="shared" si="14"/>
        <v>3.0799044676667209</v>
      </c>
    </row>
    <row r="313" spans="1:13" x14ac:dyDescent="0.25">
      <c r="A313">
        <v>489.9</v>
      </c>
      <c r="B313">
        <v>1538</v>
      </c>
      <c r="C313" t="s">
        <v>13</v>
      </c>
      <c r="D313">
        <v>2</v>
      </c>
      <c r="E313">
        <v>2</v>
      </c>
      <c r="F313" t="s">
        <v>12</v>
      </c>
      <c r="G313">
        <v>2003</v>
      </c>
      <c r="H313">
        <v>33</v>
      </c>
      <c r="I313">
        <v>1</v>
      </c>
      <c r="J313">
        <v>80304</v>
      </c>
      <c r="K313">
        <f t="shared" si="12"/>
        <v>1538</v>
      </c>
      <c r="L313">
        <f t="shared" si="13"/>
        <v>2.6901074394563307</v>
      </c>
      <c r="M313">
        <f t="shared" si="14"/>
        <v>3.1869563354654122</v>
      </c>
    </row>
    <row r="314" spans="1:13" x14ac:dyDescent="0.25">
      <c r="A314">
        <v>150.09</v>
      </c>
      <c r="B314">
        <v>736</v>
      </c>
      <c r="C314" t="s">
        <v>11</v>
      </c>
      <c r="D314">
        <v>1</v>
      </c>
      <c r="E314">
        <v>1</v>
      </c>
      <c r="F314" t="s">
        <v>12</v>
      </c>
      <c r="G314">
        <v>2005</v>
      </c>
      <c r="H314">
        <v>12</v>
      </c>
      <c r="I314">
        <v>1</v>
      </c>
      <c r="J314">
        <v>80304</v>
      </c>
      <c r="K314">
        <f t="shared" si="12"/>
        <v>736</v>
      </c>
      <c r="L314">
        <f t="shared" si="13"/>
        <v>2.1763517576030718</v>
      </c>
      <c r="M314">
        <f t="shared" si="14"/>
        <v>2.8668778143374989</v>
      </c>
    </row>
    <row r="315" spans="1:13" x14ac:dyDescent="0.25">
      <c r="A315">
        <v>118.67100000000001</v>
      </c>
      <c r="B315">
        <v>752</v>
      </c>
      <c r="C315" t="s">
        <v>11</v>
      </c>
      <c r="D315">
        <v>1</v>
      </c>
      <c r="E315">
        <v>1</v>
      </c>
      <c r="F315" t="s">
        <v>12</v>
      </c>
      <c r="G315">
        <v>2011</v>
      </c>
      <c r="H315">
        <v>10</v>
      </c>
      <c r="I315">
        <v>1</v>
      </c>
      <c r="J315">
        <v>80304</v>
      </c>
      <c r="K315">
        <f t="shared" si="12"/>
        <v>752</v>
      </c>
      <c r="L315">
        <f t="shared" si="13"/>
        <v>2.0743446020318177</v>
      </c>
      <c r="M315">
        <f t="shared" si="14"/>
        <v>2.8762178405916421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299A-0003-499A-83B4-A2C1B835D354}">
  <dimension ref="B1:CV350"/>
  <sheetViews>
    <sheetView showGridLines="0" topLeftCell="A16" workbookViewId="0"/>
  </sheetViews>
  <sheetFormatPr defaultRowHeight="15.75" x14ac:dyDescent="0.25"/>
  <cols>
    <col min="3" max="3" width="11" customWidth="1"/>
    <col min="4" max="4" width="11.375" customWidth="1"/>
    <col min="6" max="6" width="12.75" customWidth="1"/>
    <col min="9" max="9" width="12.375" customWidth="1"/>
    <col min="10" max="10" width="18.25" customWidth="1"/>
    <col min="11" max="11" width="15.125" customWidth="1"/>
    <col min="13" max="13" width="20.375" customWidth="1"/>
    <col min="14" max="14" width="11.5" customWidth="1"/>
    <col min="15" max="15" width="11" customWidth="1"/>
  </cols>
  <sheetData>
    <row r="1" spans="2:100" ht="18.75" x14ac:dyDescent="0.3">
      <c r="B1" s="1" t="s">
        <v>121</v>
      </c>
      <c r="N1" t="s">
        <v>122</v>
      </c>
      <c r="CV1" s="15" t="s">
        <v>137</v>
      </c>
    </row>
    <row r="3" spans="2:100" x14ac:dyDescent="0.25">
      <c r="B3" s="7" t="s">
        <v>17</v>
      </c>
      <c r="C3" s="8"/>
      <c r="D3" s="8"/>
      <c r="E3" s="8"/>
      <c r="F3" s="8"/>
      <c r="G3" s="9"/>
      <c r="J3" s="7" t="s">
        <v>18</v>
      </c>
      <c r="K3" s="8"/>
      <c r="L3" s="8"/>
      <c r="M3" s="9"/>
    </row>
    <row r="4" spans="2:100" x14ac:dyDescent="0.25">
      <c r="B4" s="10" t="s">
        <v>48</v>
      </c>
      <c r="C4" s="6"/>
      <c r="D4" s="10" t="s">
        <v>133</v>
      </c>
      <c r="E4" s="6"/>
      <c r="F4" s="10" t="s">
        <v>138</v>
      </c>
      <c r="G4" s="6"/>
      <c r="J4" s="4" t="s">
        <v>19</v>
      </c>
      <c r="K4" s="4" t="s">
        <v>20</v>
      </c>
      <c r="L4" s="4" t="s">
        <v>21</v>
      </c>
      <c r="M4" s="4" t="s">
        <v>22</v>
      </c>
    </row>
    <row r="5" spans="2:100" x14ac:dyDescent="0.25">
      <c r="J5" s="3">
        <v>13</v>
      </c>
      <c r="K5" s="3">
        <v>38</v>
      </c>
      <c r="L5" s="3">
        <v>11</v>
      </c>
      <c r="M5" s="3">
        <v>62</v>
      </c>
    </row>
    <row r="10" spans="2:100" ht="18.75" x14ac:dyDescent="0.3">
      <c r="B10" s="2" t="s">
        <v>48</v>
      </c>
    </row>
    <row r="12" spans="2:100" x14ac:dyDescent="0.25">
      <c r="C12" s="7" t="s">
        <v>62</v>
      </c>
      <c r="D12" s="8"/>
      <c r="E12" s="8"/>
      <c r="F12" s="8"/>
      <c r="G12" s="8"/>
      <c r="H12" s="8"/>
      <c r="I12" s="9"/>
    </row>
    <row r="13" spans="2:100" x14ac:dyDescent="0.25">
      <c r="C13" s="16" t="s">
        <v>63</v>
      </c>
      <c r="D13" s="17"/>
      <c r="E13" s="18"/>
      <c r="F13" s="5" t="s">
        <v>64</v>
      </c>
      <c r="G13" s="22"/>
      <c r="H13" s="22"/>
      <c r="I13" s="6"/>
    </row>
    <row r="14" spans="2:100" x14ac:dyDescent="0.25">
      <c r="C14" s="16" t="s">
        <v>65</v>
      </c>
      <c r="D14" s="17"/>
      <c r="E14" s="18"/>
      <c r="F14" s="5" t="s">
        <v>66</v>
      </c>
      <c r="G14" s="22"/>
      <c r="H14" s="22"/>
      <c r="I14" s="6"/>
    </row>
    <row r="15" spans="2:100" x14ac:dyDescent="0.25">
      <c r="C15" s="16" t="s">
        <v>123</v>
      </c>
      <c r="D15" s="17"/>
      <c r="E15" s="18"/>
      <c r="F15" s="5" t="s">
        <v>120</v>
      </c>
      <c r="G15" s="22"/>
      <c r="H15" s="22"/>
      <c r="I15" s="6"/>
    </row>
    <row r="16" spans="2:100" x14ac:dyDescent="0.25">
      <c r="C16" s="16" t="s">
        <v>124</v>
      </c>
      <c r="D16" s="17"/>
      <c r="E16" s="18"/>
      <c r="F16" s="19">
        <v>314</v>
      </c>
      <c r="G16" s="20"/>
      <c r="H16" s="20"/>
      <c r="I16" s="21"/>
    </row>
    <row r="18" spans="2:17" x14ac:dyDescent="0.25">
      <c r="C18" s="7" t="s">
        <v>70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</row>
    <row r="19" spans="2:17" x14ac:dyDescent="0.25">
      <c r="C19" s="16" t="s">
        <v>125</v>
      </c>
      <c r="D19" s="17"/>
      <c r="E19" s="18"/>
      <c r="F19" s="19">
        <v>12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</row>
    <row r="20" spans="2:17" x14ac:dyDescent="0.25">
      <c r="C20" s="16" t="s">
        <v>126</v>
      </c>
      <c r="D20" s="17"/>
      <c r="E20" s="18"/>
      <c r="F20" s="3" t="s">
        <v>0</v>
      </c>
      <c r="G20" s="3" t="s">
        <v>1</v>
      </c>
      <c r="H20" s="3" t="s">
        <v>2</v>
      </c>
      <c r="I20" s="3" t="s">
        <v>3</v>
      </c>
      <c r="J20" s="3" t="s">
        <v>4</v>
      </c>
      <c r="K20" s="3" t="s">
        <v>6</v>
      </c>
      <c r="L20" s="3" t="s">
        <v>7</v>
      </c>
      <c r="M20" s="3" t="s">
        <v>8</v>
      </c>
      <c r="N20" s="3" t="s">
        <v>9</v>
      </c>
      <c r="O20" s="3" t="s">
        <v>14</v>
      </c>
      <c r="P20" s="3" t="s">
        <v>109</v>
      </c>
      <c r="Q20" s="3" t="s">
        <v>110</v>
      </c>
    </row>
    <row r="22" spans="2:17" x14ac:dyDescent="0.25">
      <c r="C22" s="7" t="s">
        <v>127</v>
      </c>
      <c r="D22" s="8"/>
      <c r="E22" s="8"/>
      <c r="F22" s="8"/>
      <c r="G22" s="8"/>
      <c r="H22" s="8"/>
      <c r="I22" s="9"/>
    </row>
    <row r="23" spans="2:17" x14ac:dyDescent="0.25">
      <c r="C23" s="16" t="s">
        <v>128</v>
      </c>
      <c r="D23" s="17"/>
      <c r="E23" s="18"/>
      <c r="F23" s="19" t="s">
        <v>129</v>
      </c>
      <c r="G23" s="20"/>
      <c r="H23" s="20"/>
      <c r="I23" s="21"/>
    </row>
    <row r="24" spans="2:17" x14ac:dyDescent="0.25">
      <c r="C24" s="16" t="s">
        <v>130</v>
      </c>
      <c r="D24" s="17"/>
      <c r="E24" s="18"/>
      <c r="F24" s="19">
        <v>12345</v>
      </c>
      <c r="G24" s="20"/>
      <c r="H24" s="20"/>
      <c r="I24" s="21"/>
    </row>
    <row r="25" spans="2:17" x14ac:dyDescent="0.25">
      <c r="C25" s="16" t="s">
        <v>131</v>
      </c>
      <c r="D25" s="17"/>
      <c r="E25" s="18"/>
      <c r="F25" s="19">
        <v>0.6</v>
      </c>
      <c r="G25" s="20"/>
      <c r="H25" s="20"/>
      <c r="I25" s="21"/>
    </row>
    <row r="26" spans="2:17" x14ac:dyDescent="0.25">
      <c r="C26" s="16" t="s">
        <v>132</v>
      </c>
      <c r="D26" s="17"/>
      <c r="E26" s="18"/>
      <c r="F26" s="19">
        <v>0.4</v>
      </c>
      <c r="G26" s="20"/>
      <c r="H26" s="20"/>
      <c r="I26" s="21"/>
    </row>
    <row r="28" spans="2:17" ht="18.75" x14ac:dyDescent="0.3">
      <c r="B28" s="2" t="s">
        <v>133</v>
      </c>
    </row>
    <row r="30" spans="2:17" x14ac:dyDescent="0.25">
      <c r="C30" s="13" t="s">
        <v>134</v>
      </c>
      <c r="D30" s="11" t="s">
        <v>69</v>
      </c>
    </row>
    <row r="31" spans="2:17" x14ac:dyDescent="0.25">
      <c r="C31" s="13" t="s">
        <v>135</v>
      </c>
      <c r="D31" s="12">
        <v>188</v>
      </c>
    </row>
    <row r="32" spans="2:17" x14ac:dyDescent="0.25">
      <c r="C32" s="13" t="s">
        <v>136</v>
      </c>
      <c r="D32" s="12">
        <v>126</v>
      </c>
    </row>
    <row r="34" spans="2:15" ht="18.75" x14ac:dyDescent="0.3">
      <c r="B34" s="2" t="s">
        <v>138</v>
      </c>
    </row>
    <row r="36" spans="2:15" x14ac:dyDescent="0.25">
      <c r="C36" s="13" t="s">
        <v>139</v>
      </c>
      <c r="D36" s="11" t="s">
        <v>0</v>
      </c>
      <c r="E36" s="11" t="s">
        <v>1</v>
      </c>
      <c r="F36" s="11" t="s">
        <v>2</v>
      </c>
      <c r="G36" s="11" t="s">
        <v>3</v>
      </c>
      <c r="H36" s="11" t="s">
        <v>4</v>
      </c>
      <c r="I36" s="11" t="s">
        <v>6</v>
      </c>
      <c r="J36" s="11" t="s">
        <v>7</v>
      </c>
      <c r="K36" s="11" t="s">
        <v>8</v>
      </c>
      <c r="L36" s="11" t="s">
        <v>9</v>
      </c>
      <c r="M36" s="11" t="s">
        <v>14</v>
      </c>
      <c r="N36" s="11" t="s">
        <v>109</v>
      </c>
      <c r="O36" s="11" t="s">
        <v>110</v>
      </c>
    </row>
    <row r="37" spans="2:15" x14ac:dyDescent="0.25">
      <c r="C37" s="13" t="s">
        <v>140</v>
      </c>
      <c r="D37" s="12">
        <v>895</v>
      </c>
      <c r="E37" s="12">
        <v>3040</v>
      </c>
      <c r="F37" s="12" t="s">
        <v>10</v>
      </c>
      <c r="G37" s="12">
        <v>4</v>
      </c>
      <c r="H37" s="12">
        <v>2.5</v>
      </c>
      <c r="I37" s="12">
        <v>1961</v>
      </c>
      <c r="J37" s="12">
        <v>349</v>
      </c>
      <c r="K37" s="12">
        <v>1</v>
      </c>
      <c r="L37" s="12">
        <v>80303</v>
      </c>
      <c r="M37" s="12">
        <v>3040</v>
      </c>
      <c r="N37" s="12">
        <v>2.9518230353159121</v>
      </c>
      <c r="O37" s="12">
        <v>3.4828735836087539</v>
      </c>
    </row>
    <row r="38" spans="2:15" x14ac:dyDescent="0.25">
      <c r="C38" s="13" t="s">
        <v>141</v>
      </c>
      <c r="D38" s="12">
        <v>299</v>
      </c>
      <c r="E38" s="12">
        <v>1044</v>
      </c>
      <c r="F38" s="12" t="s">
        <v>13</v>
      </c>
      <c r="G38" s="12">
        <v>2</v>
      </c>
      <c r="H38" s="12">
        <v>1.5</v>
      </c>
      <c r="I38" s="12">
        <v>1972</v>
      </c>
      <c r="J38" s="12">
        <v>24</v>
      </c>
      <c r="K38" s="12">
        <v>1</v>
      </c>
      <c r="L38" s="12">
        <v>80305</v>
      </c>
      <c r="M38" s="12">
        <v>1044</v>
      </c>
      <c r="N38" s="12">
        <v>2.4756711883244296</v>
      </c>
      <c r="O38" s="12">
        <v>3.0187004986662433</v>
      </c>
    </row>
    <row r="39" spans="2:15" x14ac:dyDescent="0.25">
      <c r="C39" s="13" t="s">
        <v>142</v>
      </c>
      <c r="D39" s="12">
        <v>2790</v>
      </c>
      <c r="E39" s="12">
        <v>7113</v>
      </c>
      <c r="F39" s="12" t="s">
        <v>10</v>
      </c>
      <c r="G39" s="12">
        <v>5</v>
      </c>
      <c r="H39" s="12">
        <v>4.75</v>
      </c>
      <c r="I39" s="12">
        <v>1991</v>
      </c>
      <c r="J39" s="12">
        <v>40</v>
      </c>
      <c r="K39" s="12">
        <v>1</v>
      </c>
      <c r="L39" s="12">
        <v>80303</v>
      </c>
      <c r="M39" s="12">
        <v>7113</v>
      </c>
      <c r="N39" s="12">
        <v>3.4456042032735974</v>
      </c>
      <c r="O39" s="12">
        <v>3.8520528086978505</v>
      </c>
    </row>
    <row r="40" spans="2:15" x14ac:dyDescent="0.25">
      <c r="C40" s="13" t="s">
        <v>143</v>
      </c>
      <c r="D40" s="12">
        <v>410</v>
      </c>
      <c r="E40" s="12">
        <v>1293</v>
      </c>
      <c r="F40" s="12" t="s">
        <v>10</v>
      </c>
      <c r="G40" s="12">
        <v>3</v>
      </c>
      <c r="H40" s="12">
        <v>1</v>
      </c>
      <c r="I40" s="12">
        <v>1962</v>
      </c>
      <c r="J40" s="12">
        <v>50</v>
      </c>
      <c r="K40" s="12">
        <v>0</v>
      </c>
      <c r="L40" s="12">
        <v>80305</v>
      </c>
      <c r="M40" s="12">
        <v>0</v>
      </c>
      <c r="N40" s="12">
        <v>2.6127838567197355</v>
      </c>
      <c r="O40" s="12">
        <v>3.1115985248803941</v>
      </c>
    </row>
    <row r="41" spans="2:15" x14ac:dyDescent="0.25">
      <c r="C41" s="13" t="s">
        <v>144</v>
      </c>
      <c r="D41" s="12">
        <v>609.9</v>
      </c>
      <c r="E41" s="12">
        <v>1266</v>
      </c>
      <c r="F41" s="12" t="s">
        <v>10</v>
      </c>
      <c r="G41" s="12">
        <v>3</v>
      </c>
      <c r="H41" s="12">
        <v>2</v>
      </c>
      <c r="I41" s="12">
        <v>1976</v>
      </c>
      <c r="J41" s="12">
        <v>12</v>
      </c>
      <c r="K41" s="12">
        <v>1</v>
      </c>
      <c r="L41" s="12">
        <v>80305</v>
      </c>
      <c r="M41" s="12">
        <v>1266</v>
      </c>
      <c r="N41" s="12">
        <v>2.7852586333577012</v>
      </c>
      <c r="O41" s="12">
        <v>3.1024337056813365</v>
      </c>
    </row>
    <row r="42" spans="2:15" x14ac:dyDescent="0.25">
      <c r="C42" s="13" t="s">
        <v>145</v>
      </c>
      <c r="D42" s="12">
        <v>699.9</v>
      </c>
      <c r="E42" s="12">
        <v>2076</v>
      </c>
      <c r="F42" s="12" t="s">
        <v>10</v>
      </c>
      <c r="G42" s="12">
        <v>4</v>
      </c>
      <c r="H42" s="12">
        <v>2.25</v>
      </c>
      <c r="I42" s="12">
        <v>1961</v>
      </c>
      <c r="J42" s="12">
        <v>24</v>
      </c>
      <c r="K42" s="12">
        <v>0</v>
      </c>
      <c r="L42" s="12">
        <v>80305</v>
      </c>
      <c r="M42" s="12">
        <v>0</v>
      </c>
      <c r="N42" s="12">
        <v>2.8450359935134149</v>
      </c>
      <c r="O42" s="12">
        <v>3.3172273491764201</v>
      </c>
    </row>
    <row r="43" spans="2:15" x14ac:dyDescent="0.25">
      <c r="C43" s="13" t="s">
        <v>146</v>
      </c>
      <c r="D43" s="12">
        <v>589</v>
      </c>
      <c r="E43" s="12">
        <v>2052</v>
      </c>
      <c r="F43" s="12" t="s">
        <v>10</v>
      </c>
      <c r="G43" s="12">
        <v>5</v>
      </c>
      <c r="H43" s="12">
        <v>2</v>
      </c>
      <c r="I43" s="12">
        <v>1963</v>
      </c>
      <c r="J43" s="12">
        <v>18</v>
      </c>
      <c r="K43" s="12">
        <v>1</v>
      </c>
      <c r="L43" s="12">
        <v>80305</v>
      </c>
      <c r="M43" s="12">
        <v>2052</v>
      </c>
      <c r="N43" s="12">
        <v>2.7701152947871015</v>
      </c>
      <c r="O43" s="12">
        <v>3.3121773564397787</v>
      </c>
    </row>
    <row r="44" spans="2:15" x14ac:dyDescent="0.25">
      <c r="C44" s="13" t="s">
        <v>147</v>
      </c>
      <c r="D44" s="12">
        <v>700</v>
      </c>
      <c r="E44" s="12">
        <v>3136</v>
      </c>
      <c r="F44" s="12" t="s">
        <v>10</v>
      </c>
      <c r="G44" s="12">
        <v>4</v>
      </c>
      <c r="H44" s="12">
        <v>2.75</v>
      </c>
      <c r="I44" s="12">
        <v>1972</v>
      </c>
      <c r="J44" s="12">
        <v>135</v>
      </c>
      <c r="K44" s="12">
        <v>1</v>
      </c>
      <c r="L44" s="12">
        <v>80305</v>
      </c>
      <c r="M44" s="12">
        <v>3136</v>
      </c>
      <c r="N44" s="12">
        <v>2.8450980400142569</v>
      </c>
      <c r="O44" s="12">
        <v>3.4963760540124009</v>
      </c>
    </row>
    <row r="45" spans="2:15" x14ac:dyDescent="0.25">
      <c r="C45" s="13" t="s">
        <v>148</v>
      </c>
      <c r="D45" s="12">
        <v>415</v>
      </c>
      <c r="E45" s="12">
        <v>1320</v>
      </c>
      <c r="F45" s="12" t="s">
        <v>13</v>
      </c>
      <c r="G45" s="12">
        <v>3</v>
      </c>
      <c r="H45" s="12">
        <v>1.75</v>
      </c>
      <c r="I45" s="12">
        <v>1978</v>
      </c>
      <c r="J45" s="12">
        <v>5</v>
      </c>
      <c r="K45" s="12">
        <v>1</v>
      </c>
      <c r="L45" s="12">
        <v>80305</v>
      </c>
      <c r="M45" s="12">
        <v>1320</v>
      </c>
      <c r="N45" s="12">
        <v>2.6180480967120925</v>
      </c>
      <c r="O45" s="12">
        <v>3.12057393120585</v>
      </c>
    </row>
    <row r="46" spans="2:15" x14ac:dyDescent="0.25">
      <c r="C46" s="13" t="s">
        <v>149</v>
      </c>
      <c r="D46" s="12">
        <v>975</v>
      </c>
      <c r="E46" s="12">
        <v>3362</v>
      </c>
      <c r="F46" s="12" t="s">
        <v>10</v>
      </c>
      <c r="G46" s="12">
        <v>3</v>
      </c>
      <c r="H46" s="12">
        <v>3</v>
      </c>
      <c r="I46" s="12">
        <v>1977</v>
      </c>
      <c r="J46" s="12">
        <v>3</v>
      </c>
      <c r="K46" s="12">
        <v>1</v>
      </c>
      <c r="L46" s="12">
        <v>80305</v>
      </c>
      <c r="M46" s="12">
        <v>3362</v>
      </c>
      <c r="N46" s="12">
        <v>2.989004615698537</v>
      </c>
      <c r="O46" s="12">
        <v>3.5265977091034522</v>
      </c>
    </row>
    <row r="47" spans="2:15" x14ac:dyDescent="0.25">
      <c r="C47" s="13" t="s">
        <v>150</v>
      </c>
      <c r="D47" s="12">
        <v>999.9</v>
      </c>
      <c r="E47" s="12">
        <v>2360</v>
      </c>
      <c r="F47" s="12" t="s">
        <v>10</v>
      </c>
      <c r="G47" s="12">
        <v>3</v>
      </c>
      <c r="H47" s="12">
        <v>1.75</v>
      </c>
      <c r="I47" s="12">
        <v>1950</v>
      </c>
      <c r="J47" s="12">
        <v>121</v>
      </c>
      <c r="K47" s="12">
        <v>1</v>
      </c>
      <c r="L47" s="12">
        <v>80302</v>
      </c>
      <c r="M47" s="12">
        <v>2360</v>
      </c>
      <c r="N47" s="12">
        <v>2.9999565683801923</v>
      </c>
      <c r="O47" s="12">
        <v>3.3729120029701067</v>
      </c>
    </row>
    <row r="48" spans="2:15" x14ac:dyDescent="0.25">
      <c r="C48" s="13" t="s">
        <v>151</v>
      </c>
      <c r="D48" s="12">
        <v>3250</v>
      </c>
      <c r="E48" s="12">
        <v>2436</v>
      </c>
      <c r="F48" s="12" t="s">
        <v>10</v>
      </c>
      <c r="G48" s="12">
        <v>3</v>
      </c>
      <c r="H48" s="12">
        <v>1.75</v>
      </c>
      <c r="I48" s="12">
        <v>1951</v>
      </c>
      <c r="J48" s="12">
        <v>158</v>
      </c>
      <c r="K48" s="12">
        <v>1</v>
      </c>
      <c r="L48" s="12">
        <v>80302</v>
      </c>
      <c r="M48" s="12">
        <v>2436</v>
      </c>
      <c r="N48" s="12">
        <v>3.5118833609788744</v>
      </c>
      <c r="O48" s="12">
        <v>3.3866772839608377</v>
      </c>
    </row>
    <row r="49" spans="3:15" x14ac:dyDescent="0.25">
      <c r="C49" s="13" t="s">
        <v>152</v>
      </c>
      <c r="D49" s="12">
        <v>3875</v>
      </c>
      <c r="E49" s="12">
        <v>5769</v>
      </c>
      <c r="F49" s="12" t="s">
        <v>10</v>
      </c>
      <c r="G49" s="12">
        <v>5</v>
      </c>
      <c r="H49" s="12">
        <v>5.5</v>
      </c>
      <c r="I49" s="12">
        <v>2012</v>
      </c>
      <c r="J49" s="12">
        <v>174</v>
      </c>
      <c r="K49" s="12">
        <v>1</v>
      </c>
      <c r="L49" s="12">
        <v>80302</v>
      </c>
      <c r="M49" s="12">
        <v>5769</v>
      </c>
      <c r="N49" s="12">
        <v>3.5882717068423289</v>
      </c>
      <c r="O49" s="12">
        <v>3.7611005389581424</v>
      </c>
    </row>
    <row r="50" spans="3:15" x14ac:dyDescent="0.25">
      <c r="C50" s="13" t="s">
        <v>153</v>
      </c>
      <c r="D50" s="12">
        <v>349</v>
      </c>
      <c r="E50" s="12">
        <v>1094</v>
      </c>
      <c r="F50" s="12" t="s">
        <v>11</v>
      </c>
      <c r="G50" s="12">
        <v>2</v>
      </c>
      <c r="H50" s="12">
        <v>2</v>
      </c>
      <c r="I50" s="12">
        <v>2004</v>
      </c>
      <c r="J50" s="12">
        <v>89</v>
      </c>
      <c r="K50" s="12">
        <v>1</v>
      </c>
      <c r="L50" s="12">
        <v>80303</v>
      </c>
      <c r="M50" s="12">
        <v>1094</v>
      </c>
      <c r="N50" s="12">
        <v>2.5428254269591797</v>
      </c>
      <c r="O50" s="12">
        <v>3.0390173219974121</v>
      </c>
    </row>
    <row r="51" spans="3:15" x14ac:dyDescent="0.25">
      <c r="C51" s="13" t="s">
        <v>154</v>
      </c>
      <c r="D51" s="12">
        <v>162.9</v>
      </c>
      <c r="E51" s="12">
        <v>676</v>
      </c>
      <c r="F51" s="12" t="s">
        <v>11</v>
      </c>
      <c r="G51" s="12">
        <v>1</v>
      </c>
      <c r="H51" s="12">
        <v>1</v>
      </c>
      <c r="I51" s="12">
        <v>1974</v>
      </c>
      <c r="J51" s="12">
        <v>87</v>
      </c>
      <c r="K51" s="12">
        <v>0</v>
      </c>
      <c r="L51" s="12">
        <v>80303</v>
      </c>
      <c r="M51" s="12">
        <v>0</v>
      </c>
      <c r="N51" s="12">
        <v>2.2119210843085093</v>
      </c>
      <c r="O51" s="12">
        <v>2.8299466959416359</v>
      </c>
    </row>
    <row r="52" spans="3:15" x14ac:dyDescent="0.25">
      <c r="C52" s="13" t="s">
        <v>155</v>
      </c>
      <c r="D52" s="12">
        <v>824</v>
      </c>
      <c r="E52" s="12">
        <v>4430</v>
      </c>
      <c r="F52" s="12" t="s">
        <v>10</v>
      </c>
      <c r="G52" s="12">
        <v>5</v>
      </c>
      <c r="H52" s="12">
        <v>3.75</v>
      </c>
      <c r="I52" s="12">
        <v>1966</v>
      </c>
      <c r="J52" s="12">
        <v>24</v>
      </c>
      <c r="K52" s="12">
        <v>1</v>
      </c>
      <c r="L52" s="12">
        <v>80303</v>
      </c>
      <c r="M52" s="12">
        <v>4430</v>
      </c>
      <c r="N52" s="12">
        <v>2.9159272116971158</v>
      </c>
      <c r="O52" s="12">
        <v>3.6464037262230695</v>
      </c>
    </row>
    <row r="53" spans="3:15" x14ac:dyDescent="0.25">
      <c r="C53" s="13" t="s">
        <v>156</v>
      </c>
      <c r="D53" s="12">
        <v>699.9</v>
      </c>
      <c r="E53" s="12">
        <v>1769</v>
      </c>
      <c r="F53" s="12" t="s">
        <v>10</v>
      </c>
      <c r="G53" s="12">
        <v>3</v>
      </c>
      <c r="H53" s="12">
        <v>2.75</v>
      </c>
      <c r="I53" s="12">
        <v>1952</v>
      </c>
      <c r="J53" s="12">
        <v>38</v>
      </c>
      <c r="K53" s="12">
        <v>1</v>
      </c>
      <c r="L53" s="12">
        <v>80302</v>
      </c>
      <c r="M53" s="12">
        <v>1769</v>
      </c>
      <c r="N53" s="12">
        <v>2.8450359935134149</v>
      </c>
      <c r="O53" s="12">
        <v>3.2477278329097232</v>
      </c>
    </row>
    <row r="54" spans="3:15" x14ac:dyDescent="0.25">
      <c r="C54" s="13" t="s">
        <v>157</v>
      </c>
      <c r="D54" s="12">
        <v>229.9</v>
      </c>
      <c r="E54" s="12">
        <v>1128</v>
      </c>
      <c r="F54" s="12" t="s">
        <v>11</v>
      </c>
      <c r="G54" s="12">
        <v>2</v>
      </c>
      <c r="H54" s="12">
        <v>2</v>
      </c>
      <c r="I54" s="12">
        <v>1972</v>
      </c>
      <c r="J54" s="12">
        <v>22</v>
      </c>
      <c r="K54" s="12">
        <v>1</v>
      </c>
      <c r="L54" s="12">
        <v>80303</v>
      </c>
      <c r="M54" s="12">
        <v>1128</v>
      </c>
      <c r="N54" s="12">
        <v>2.3615389712692791</v>
      </c>
      <c r="O54" s="12">
        <v>3.0523090996473234</v>
      </c>
    </row>
    <row r="55" spans="3:15" x14ac:dyDescent="0.25">
      <c r="C55" s="13" t="s">
        <v>158</v>
      </c>
      <c r="D55" s="12">
        <v>949</v>
      </c>
      <c r="E55" s="12">
        <v>4139</v>
      </c>
      <c r="F55" s="12" t="s">
        <v>10</v>
      </c>
      <c r="G55" s="12">
        <v>5</v>
      </c>
      <c r="H55" s="12">
        <v>3.75</v>
      </c>
      <c r="I55" s="12">
        <v>1991</v>
      </c>
      <c r="J55" s="12">
        <v>24</v>
      </c>
      <c r="K55" s="12">
        <v>1</v>
      </c>
      <c r="L55" s="12">
        <v>80303</v>
      </c>
      <c r="M55" s="12">
        <v>4139</v>
      </c>
      <c r="N55" s="12">
        <v>2.9772662124272928</v>
      </c>
      <c r="O55" s="12">
        <v>3.61689542640076</v>
      </c>
    </row>
    <row r="56" spans="3:15" x14ac:dyDescent="0.25">
      <c r="C56" s="13" t="s">
        <v>159</v>
      </c>
      <c r="D56" s="12">
        <v>479</v>
      </c>
      <c r="E56" s="12">
        <v>1326</v>
      </c>
      <c r="F56" s="12" t="s">
        <v>10</v>
      </c>
      <c r="G56" s="12">
        <v>4</v>
      </c>
      <c r="H56" s="12">
        <v>1</v>
      </c>
      <c r="I56" s="12">
        <v>1955</v>
      </c>
      <c r="J56" s="12">
        <v>31</v>
      </c>
      <c r="K56" s="12">
        <v>0</v>
      </c>
      <c r="L56" s="12">
        <v>80305</v>
      </c>
      <c r="M56" s="12">
        <v>0</v>
      </c>
      <c r="N56" s="12">
        <v>2.6803355134145632</v>
      </c>
      <c r="O56" s="12">
        <v>3.1225435240687545</v>
      </c>
    </row>
    <row r="57" spans="3:15" x14ac:dyDescent="0.25">
      <c r="C57" s="13" t="s">
        <v>160</v>
      </c>
      <c r="D57" s="12">
        <v>485</v>
      </c>
      <c r="E57" s="12">
        <v>1850</v>
      </c>
      <c r="F57" s="12" t="s">
        <v>10</v>
      </c>
      <c r="G57" s="12">
        <v>4</v>
      </c>
      <c r="H57" s="12">
        <v>2</v>
      </c>
      <c r="I57" s="12">
        <v>1966</v>
      </c>
      <c r="J57" s="12">
        <v>59</v>
      </c>
      <c r="K57" s="12">
        <v>1</v>
      </c>
      <c r="L57" s="12">
        <v>80303</v>
      </c>
      <c r="M57" s="12">
        <v>1850</v>
      </c>
      <c r="N57" s="12">
        <v>2.6857417386022635</v>
      </c>
      <c r="O57" s="12">
        <v>3.2671717284030137</v>
      </c>
    </row>
    <row r="58" spans="3:15" x14ac:dyDescent="0.25">
      <c r="C58" s="13" t="s">
        <v>161</v>
      </c>
      <c r="D58" s="12">
        <v>1850</v>
      </c>
      <c r="E58" s="12">
        <v>5353</v>
      </c>
      <c r="F58" s="12" t="s">
        <v>10</v>
      </c>
      <c r="G58" s="12">
        <v>4</v>
      </c>
      <c r="H58" s="12">
        <v>4.25</v>
      </c>
      <c r="I58" s="12">
        <v>2008</v>
      </c>
      <c r="J58" s="12">
        <v>354</v>
      </c>
      <c r="K58" s="12">
        <v>1</v>
      </c>
      <c r="L58" s="12">
        <v>80303</v>
      </c>
      <c r="M58" s="12">
        <v>5353</v>
      </c>
      <c r="N58" s="12">
        <v>3.2671717284030137</v>
      </c>
      <c r="O58" s="12">
        <v>3.7285972433834318</v>
      </c>
    </row>
    <row r="59" spans="3:15" x14ac:dyDescent="0.25">
      <c r="C59" s="13" t="s">
        <v>162</v>
      </c>
      <c r="D59" s="12">
        <v>565</v>
      </c>
      <c r="E59" s="12">
        <v>2066</v>
      </c>
      <c r="F59" s="12" t="s">
        <v>10</v>
      </c>
      <c r="G59" s="12">
        <v>3</v>
      </c>
      <c r="H59" s="12">
        <v>1.5</v>
      </c>
      <c r="I59" s="12">
        <v>1962</v>
      </c>
      <c r="J59" s="12">
        <v>61</v>
      </c>
      <c r="K59" s="12">
        <v>1</v>
      </c>
      <c r="L59" s="12">
        <v>80305</v>
      </c>
      <c r="M59" s="12">
        <v>2066</v>
      </c>
      <c r="N59" s="12">
        <v>2.7520484478194387</v>
      </c>
      <c r="O59" s="12">
        <v>3.315130317183602</v>
      </c>
    </row>
    <row r="60" spans="3:15" x14ac:dyDescent="0.25">
      <c r="C60" s="13" t="s">
        <v>163</v>
      </c>
      <c r="D60" s="12">
        <v>339.9</v>
      </c>
      <c r="E60" s="12">
        <v>1094</v>
      </c>
      <c r="F60" s="12" t="s">
        <v>11</v>
      </c>
      <c r="G60" s="12">
        <v>1</v>
      </c>
      <c r="H60" s="12">
        <v>1.5</v>
      </c>
      <c r="I60" s="12">
        <v>2004</v>
      </c>
      <c r="J60" s="12">
        <v>334</v>
      </c>
      <c r="K60" s="12">
        <v>1</v>
      </c>
      <c r="L60" s="12">
        <v>80303</v>
      </c>
      <c r="M60" s="12">
        <v>1094</v>
      </c>
      <c r="N60" s="12">
        <v>2.5313511645830595</v>
      </c>
      <c r="O60" s="12">
        <v>3.0390173219974121</v>
      </c>
    </row>
    <row r="61" spans="3:15" x14ac:dyDescent="0.25">
      <c r="C61" s="13" t="s">
        <v>164</v>
      </c>
      <c r="D61" s="12">
        <v>469.9</v>
      </c>
      <c r="E61" s="12">
        <v>1872</v>
      </c>
      <c r="F61" s="12" t="s">
        <v>10</v>
      </c>
      <c r="G61" s="12">
        <v>5</v>
      </c>
      <c r="H61" s="12">
        <v>1.75</v>
      </c>
      <c r="I61" s="12">
        <v>1961</v>
      </c>
      <c r="J61" s="12">
        <v>46</v>
      </c>
      <c r="K61" s="12">
        <v>1</v>
      </c>
      <c r="L61" s="12">
        <v>80305</v>
      </c>
      <c r="M61" s="12">
        <v>1872</v>
      </c>
      <c r="N61" s="12">
        <v>2.6720054450229518</v>
      </c>
      <c r="O61" s="12">
        <v>3.2723058444020863</v>
      </c>
    </row>
    <row r="62" spans="3:15" x14ac:dyDescent="0.25">
      <c r="C62" s="13" t="s">
        <v>165</v>
      </c>
      <c r="D62" s="12">
        <v>1895</v>
      </c>
      <c r="E62" s="12">
        <v>7333</v>
      </c>
      <c r="F62" s="12" t="s">
        <v>10</v>
      </c>
      <c r="G62" s="12">
        <v>5</v>
      </c>
      <c r="H62" s="12">
        <v>4.5</v>
      </c>
      <c r="I62" s="12">
        <v>2007</v>
      </c>
      <c r="J62" s="12">
        <v>295</v>
      </c>
      <c r="K62" s="12">
        <v>1</v>
      </c>
      <c r="L62" s="12">
        <v>80302</v>
      </c>
      <c r="M62" s="12">
        <v>7333</v>
      </c>
      <c r="N62" s="12">
        <v>3.2776092143040914</v>
      </c>
      <c r="O62" s="12">
        <v>3.8652816849956104</v>
      </c>
    </row>
    <row r="63" spans="3:15" x14ac:dyDescent="0.25">
      <c r="C63" s="13" t="s">
        <v>166</v>
      </c>
      <c r="D63" s="12">
        <v>162.4</v>
      </c>
      <c r="E63" s="12">
        <v>620</v>
      </c>
      <c r="F63" s="12" t="s">
        <v>11</v>
      </c>
      <c r="G63" s="12">
        <v>1</v>
      </c>
      <c r="H63" s="12">
        <v>1</v>
      </c>
      <c r="I63" s="12">
        <v>1963</v>
      </c>
      <c r="J63" s="12">
        <v>173</v>
      </c>
      <c r="K63" s="12">
        <v>1</v>
      </c>
      <c r="L63" s="12">
        <v>80302</v>
      </c>
      <c r="M63" s="12">
        <v>620</v>
      </c>
      <c r="N63" s="12">
        <v>2.2105860249051563</v>
      </c>
      <c r="O63" s="12">
        <v>2.7923916894982539</v>
      </c>
    </row>
    <row r="64" spans="3:15" x14ac:dyDescent="0.25">
      <c r="C64" s="13" t="s">
        <v>167</v>
      </c>
      <c r="D64" s="12">
        <v>1050</v>
      </c>
      <c r="E64" s="12">
        <v>3124</v>
      </c>
      <c r="F64" s="12" t="s">
        <v>10</v>
      </c>
      <c r="G64" s="12">
        <v>5</v>
      </c>
      <c r="H64" s="12">
        <v>3.25</v>
      </c>
      <c r="I64" s="12">
        <v>1970</v>
      </c>
      <c r="J64" s="12">
        <v>100</v>
      </c>
      <c r="K64" s="12">
        <v>1</v>
      </c>
      <c r="L64" s="12">
        <v>80305</v>
      </c>
      <c r="M64" s="12">
        <v>3124</v>
      </c>
      <c r="N64" s="12">
        <v>3.0211892990699383</v>
      </c>
      <c r="O64" s="12">
        <v>3.4947110252052629</v>
      </c>
    </row>
    <row r="65" spans="3:15" x14ac:dyDescent="0.25">
      <c r="C65" s="13" t="s">
        <v>168</v>
      </c>
      <c r="D65" s="12">
        <v>575.70000000000005</v>
      </c>
      <c r="E65" s="12">
        <v>2354</v>
      </c>
      <c r="F65" s="12" t="s">
        <v>10</v>
      </c>
      <c r="G65" s="12">
        <v>4</v>
      </c>
      <c r="H65" s="12">
        <v>2.75</v>
      </c>
      <c r="I65" s="12">
        <v>1961</v>
      </c>
      <c r="J65" s="12">
        <v>215</v>
      </c>
      <c r="K65" s="12">
        <v>1</v>
      </c>
      <c r="L65" s="12">
        <v>80303</v>
      </c>
      <c r="M65" s="12">
        <v>2354</v>
      </c>
      <c r="N65" s="12">
        <v>2.7601962294551341</v>
      </c>
      <c r="O65" s="12">
        <v>3.3718064585074159</v>
      </c>
    </row>
    <row r="66" spans="3:15" x14ac:dyDescent="0.25">
      <c r="C66" s="13" t="s">
        <v>169</v>
      </c>
      <c r="D66" s="12">
        <v>524.9</v>
      </c>
      <c r="E66" s="12">
        <v>2112</v>
      </c>
      <c r="F66" s="12" t="s">
        <v>10</v>
      </c>
      <c r="G66" s="12">
        <v>4</v>
      </c>
      <c r="H66" s="12">
        <v>2.25</v>
      </c>
      <c r="I66" s="12">
        <v>1974</v>
      </c>
      <c r="J66" s="12">
        <v>86</v>
      </c>
      <c r="K66" s="12">
        <v>1</v>
      </c>
      <c r="L66" s="12">
        <v>80303</v>
      </c>
      <c r="M66" s="12">
        <v>2112</v>
      </c>
      <c r="N66" s="12">
        <v>2.7200765727681406</v>
      </c>
      <c r="O66" s="12">
        <v>3.3246939138617746</v>
      </c>
    </row>
    <row r="67" spans="3:15" x14ac:dyDescent="0.25">
      <c r="C67" s="13" t="s">
        <v>170</v>
      </c>
      <c r="D67" s="12">
        <v>205</v>
      </c>
      <c r="E67" s="12">
        <v>864</v>
      </c>
      <c r="F67" s="12" t="s">
        <v>11</v>
      </c>
      <c r="G67" s="12">
        <v>2</v>
      </c>
      <c r="H67" s="12">
        <v>1</v>
      </c>
      <c r="I67" s="12">
        <v>1969</v>
      </c>
      <c r="J67" s="12">
        <v>11</v>
      </c>
      <c r="K67" s="12">
        <v>0</v>
      </c>
      <c r="L67" s="12">
        <v>80303</v>
      </c>
      <c r="M67" s="12">
        <v>0</v>
      </c>
      <c r="N67" s="12">
        <v>2.3117538610557542</v>
      </c>
      <c r="O67" s="12">
        <v>2.9365137424788932</v>
      </c>
    </row>
    <row r="68" spans="3:15" x14ac:dyDescent="0.25">
      <c r="C68" s="13" t="s">
        <v>171</v>
      </c>
      <c r="D68" s="12">
        <v>2195</v>
      </c>
      <c r="E68" s="12">
        <v>4305</v>
      </c>
      <c r="F68" s="12" t="s">
        <v>10</v>
      </c>
      <c r="G68" s="12">
        <v>6</v>
      </c>
      <c r="H68" s="12">
        <v>3.5</v>
      </c>
      <c r="I68" s="12">
        <v>1954</v>
      </c>
      <c r="J68" s="12">
        <v>62</v>
      </c>
      <c r="K68" s="12">
        <v>1</v>
      </c>
      <c r="L68" s="12">
        <v>80302</v>
      </c>
      <c r="M68" s="12">
        <v>4305</v>
      </c>
      <c r="N68" s="12">
        <v>3.3414345245781401</v>
      </c>
      <c r="O68" s="12">
        <v>3.6339731557896737</v>
      </c>
    </row>
    <row r="69" spans="3:15" x14ac:dyDescent="0.25">
      <c r="C69" s="13" t="s">
        <v>172</v>
      </c>
      <c r="D69" s="12">
        <v>329</v>
      </c>
      <c r="E69" s="12">
        <v>1176</v>
      </c>
      <c r="F69" s="12" t="s">
        <v>11</v>
      </c>
      <c r="G69" s="12">
        <v>2</v>
      </c>
      <c r="H69" s="12">
        <v>1.75</v>
      </c>
      <c r="I69" s="12">
        <v>1969</v>
      </c>
      <c r="J69" s="12">
        <v>3</v>
      </c>
      <c r="K69" s="12">
        <v>1</v>
      </c>
      <c r="L69" s="12">
        <v>80303</v>
      </c>
      <c r="M69" s="12">
        <v>1176</v>
      </c>
      <c r="N69" s="12">
        <v>2.5171958979499744</v>
      </c>
      <c r="O69" s="12">
        <v>3.0704073217401198</v>
      </c>
    </row>
    <row r="70" spans="3:15" x14ac:dyDescent="0.25">
      <c r="C70" s="13" t="s">
        <v>173</v>
      </c>
      <c r="D70" s="12">
        <v>559.9</v>
      </c>
      <c r="E70" s="12">
        <v>2054</v>
      </c>
      <c r="F70" s="12" t="s">
        <v>10</v>
      </c>
      <c r="G70" s="12">
        <v>4</v>
      </c>
      <c r="H70" s="12">
        <v>1.75</v>
      </c>
      <c r="I70" s="12">
        <v>1962</v>
      </c>
      <c r="J70" s="12">
        <v>1</v>
      </c>
      <c r="K70" s="12">
        <v>1</v>
      </c>
      <c r="L70" s="12">
        <v>80303</v>
      </c>
      <c r="M70" s="12">
        <v>2054</v>
      </c>
      <c r="N70" s="12">
        <v>2.7481104674949837</v>
      </c>
      <c r="O70" s="12">
        <v>3.3126004392612596</v>
      </c>
    </row>
    <row r="71" spans="3:15" x14ac:dyDescent="0.25">
      <c r="C71" s="13" t="s">
        <v>174</v>
      </c>
      <c r="D71" s="12">
        <v>181.999</v>
      </c>
      <c r="E71" s="12">
        <v>1164</v>
      </c>
      <c r="F71" s="12" t="s">
        <v>11</v>
      </c>
      <c r="G71" s="12">
        <v>2</v>
      </c>
      <c r="H71" s="12">
        <v>2</v>
      </c>
      <c r="I71" s="12">
        <v>2001</v>
      </c>
      <c r="J71" s="12">
        <v>87</v>
      </c>
      <c r="K71" s="12">
        <v>1</v>
      </c>
      <c r="L71" s="12">
        <v>80302</v>
      </c>
      <c r="M71" s="12">
        <v>1164</v>
      </c>
      <c r="N71" s="12">
        <v>2.2600690017451019</v>
      </c>
      <c r="O71" s="12">
        <v>3.0659529803138699</v>
      </c>
    </row>
    <row r="72" spans="3:15" x14ac:dyDescent="0.25">
      <c r="C72" s="13" t="s">
        <v>175</v>
      </c>
      <c r="D72" s="12">
        <v>269</v>
      </c>
      <c r="E72" s="12">
        <v>962</v>
      </c>
      <c r="F72" s="12" t="s">
        <v>11</v>
      </c>
      <c r="G72" s="12">
        <v>2</v>
      </c>
      <c r="H72" s="12">
        <v>1.5</v>
      </c>
      <c r="I72" s="12">
        <v>1967</v>
      </c>
      <c r="J72" s="12">
        <v>96</v>
      </c>
      <c r="K72" s="12">
        <v>1</v>
      </c>
      <c r="L72" s="12">
        <v>80302</v>
      </c>
      <c r="M72" s="12">
        <v>962</v>
      </c>
      <c r="N72" s="12">
        <v>2.4297522800024081</v>
      </c>
      <c r="O72" s="12">
        <v>2.9831750720378132</v>
      </c>
    </row>
    <row r="73" spans="3:15" x14ac:dyDescent="0.25">
      <c r="C73" s="13" t="s">
        <v>176</v>
      </c>
      <c r="D73" s="12">
        <v>1389</v>
      </c>
      <c r="E73" s="12">
        <v>2122</v>
      </c>
      <c r="F73" s="12" t="s">
        <v>11</v>
      </c>
      <c r="G73" s="12">
        <v>2</v>
      </c>
      <c r="H73" s="12">
        <v>2.25</v>
      </c>
      <c r="I73" s="12">
        <v>2009</v>
      </c>
      <c r="J73" s="12">
        <v>170</v>
      </c>
      <c r="K73" s="12">
        <v>1</v>
      </c>
      <c r="L73" s="12">
        <v>80303</v>
      </c>
      <c r="M73" s="12">
        <v>2122</v>
      </c>
      <c r="N73" s="12">
        <v>3.1427022457376155</v>
      </c>
      <c r="O73" s="12">
        <v>3.3267453795653217</v>
      </c>
    </row>
    <row r="74" spans="3:15" x14ac:dyDescent="0.25">
      <c r="C74" s="13" t="s">
        <v>177</v>
      </c>
      <c r="D74" s="12">
        <v>128.9</v>
      </c>
      <c r="E74" s="12">
        <v>570</v>
      </c>
      <c r="F74" s="12" t="s">
        <v>11</v>
      </c>
      <c r="G74" s="12">
        <v>1</v>
      </c>
      <c r="H74" s="12">
        <v>1</v>
      </c>
      <c r="I74" s="12">
        <v>1969</v>
      </c>
      <c r="J74" s="12">
        <v>14</v>
      </c>
      <c r="K74" s="12">
        <v>1</v>
      </c>
      <c r="L74" s="12">
        <v>80303</v>
      </c>
      <c r="M74" s="12">
        <v>570</v>
      </c>
      <c r="N74" s="12">
        <v>2.110252917353403</v>
      </c>
      <c r="O74" s="12">
        <v>2.7558748556724915</v>
      </c>
    </row>
    <row r="75" spans="3:15" x14ac:dyDescent="0.25">
      <c r="C75" s="13" t="s">
        <v>178</v>
      </c>
      <c r="D75" s="12">
        <v>292</v>
      </c>
      <c r="E75" s="12">
        <v>1178</v>
      </c>
      <c r="F75" s="12" t="s">
        <v>11</v>
      </c>
      <c r="G75" s="12">
        <v>3</v>
      </c>
      <c r="H75" s="12">
        <v>1.5</v>
      </c>
      <c r="I75" s="12">
        <v>1969</v>
      </c>
      <c r="J75" s="12">
        <v>67</v>
      </c>
      <c r="K75" s="12">
        <v>1</v>
      </c>
      <c r="L75" s="12">
        <v>80303</v>
      </c>
      <c r="M75" s="12">
        <v>1178</v>
      </c>
      <c r="N75" s="12">
        <v>2.4653828514484184</v>
      </c>
      <c r="O75" s="12">
        <v>3.0711452904510828</v>
      </c>
    </row>
    <row r="76" spans="3:15" x14ac:dyDescent="0.25">
      <c r="C76" s="13" t="s">
        <v>179</v>
      </c>
      <c r="D76" s="12">
        <v>235</v>
      </c>
      <c r="E76" s="12">
        <v>672</v>
      </c>
      <c r="F76" s="12" t="s">
        <v>11</v>
      </c>
      <c r="G76" s="12">
        <v>1</v>
      </c>
      <c r="H76" s="12">
        <v>0.75</v>
      </c>
      <c r="I76" s="12">
        <v>1967</v>
      </c>
      <c r="J76" s="12">
        <v>38</v>
      </c>
      <c r="K76" s="12">
        <v>1</v>
      </c>
      <c r="L76" s="12">
        <v>80302</v>
      </c>
      <c r="M76" s="12">
        <v>672</v>
      </c>
      <c r="N76" s="12">
        <v>2.3710678622717363</v>
      </c>
      <c r="O76" s="12">
        <v>2.8273692730538253</v>
      </c>
    </row>
    <row r="77" spans="3:15" x14ac:dyDescent="0.25">
      <c r="C77" s="13" t="s">
        <v>180</v>
      </c>
      <c r="D77" s="12">
        <v>577.5</v>
      </c>
      <c r="E77" s="12">
        <v>1920</v>
      </c>
      <c r="F77" s="12" t="s">
        <v>10</v>
      </c>
      <c r="G77" s="12">
        <v>3</v>
      </c>
      <c r="H77" s="12">
        <v>2</v>
      </c>
      <c r="I77" s="12">
        <v>1926</v>
      </c>
      <c r="J77" s="12">
        <v>24</v>
      </c>
      <c r="K77" s="12">
        <v>0</v>
      </c>
      <c r="L77" s="12">
        <v>80302</v>
      </c>
      <c r="M77" s="12">
        <v>0</v>
      </c>
      <c r="N77" s="12">
        <v>2.7615519885641819</v>
      </c>
      <c r="O77" s="12">
        <v>3.2833012287035497</v>
      </c>
    </row>
    <row r="78" spans="3:15" x14ac:dyDescent="0.25">
      <c r="C78" s="13" t="s">
        <v>181</v>
      </c>
      <c r="D78" s="12">
        <v>437.9</v>
      </c>
      <c r="E78" s="12">
        <v>1338</v>
      </c>
      <c r="F78" s="12" t="s">
        <v>11</v>
      </c>
      <c r="G78" s="12">
        <v>2</v>
      </c>
      <c r="H78" s="12">
        <v>2.5</v>
      </c>
      <c r="I78" s="12">
        <v>2009</v>
      </c>
      <c r="J78" s="12">
        <v>81</v>
      </c>
      <c r="K78" s="12">
        <v>1</v>
      </c>
      <c r="L78" s="12">
        <v>80303</v>
      </c>
      <c r="M78" s="12">
        <v>1338</v>
      </c>
      <c r="N78" s="12">
        <v>2.6413749451921253</v>
      </c>
      <c r="O78" s="12">
        <v>3.1264561134318045</v>
      </c>
    </row>
    <row r="79" spans="3:15" x14ac:dyDescent="0.25">
      <c r="C79" s="13" t="s">
        <v>182</v>
      </c>
      <c r="D79" s="12">
        <v>234.75</v>
      </c>
      <c r="E79" s="12">
        <v>466</v>
      </c>
      <c r="F79" s="12" t="s">
        <v>11</v>
      </c>
      <c r="G79" s="12">
        <v>1</v>
      </c>
      <c r="H79" s="12">
        <v>1</v>
      </c>
      <c r="I79" s="12">
        <v>1985</v>
      </c>
      <c r="J79" s="12">
        <v>75</v>
      </c>
      <c r="K79" s="12">
        <v>1</v>
      </c>
      <c r="L79" s="12">
        <v>80302</v>
      </c>
      <c r="M79" s="12">
        <v>466</v>
      </c>
      <c r="N79" s="12">
        <v>2.3706056009381484</v>
      </c>
      <c r="O79" s="12">
        <v>2.6683859166900001</v>
      </c>
    </row>
    <row r="80" spans="3:15" x14ac:dyDescent="0.25">
      <c r="C80" s="13" t="s">
        <v>183</v>
      </c>
      <c r="D80" s="12">
        <v>449.9</v>
      </c>
      <c r="E80" s="12">
        <v>2688</v>
      </c>
      <c r="F80" s="12" t="s">
        <v>10</v>
      </c>
      <c r="G80" s="12">
        <v>3</v>
      </c>
      <c r="H80" s="12">
        <v>1.75</v>
      </c>
      <c r="I80" s="12">
        <v>1968</v>
      </c>
      <c r="J80" s="12">
        <v>4</v>
      </c>
      <c r="K80" s="12">
        <v>0</v>
      </c>
      <c r="L80" s="12">
        <v>80303</v>
      </c>
      <c r="M80" s="12">
        <v>0</v>
      </c>
      <c r="N80" s="12">
        <v>2.6531159931655668</v>
      </c>
      <c r="O80" s="12">
        <v>3.4294292643817879</v>
      </c>
    </row>
    <row r="81" spans="3:15" x14ac:dyDescent="0.25">
      <c r="C81" s="13" t="s">
        <v>184</v>
      </c>
      <c r="D81" s="12">
        <v>217</v>
      </c>
      <c r="E81" s="12">
        <v>1102</v>
      </c>
      <c r="F81" s="12" t="s">
        <v>13</v>
      </c>
      <c r="G81" s="12">
        <v>2</v>
      </c>
      <c r="H81" s="12">
        <v>1.5</v>
      </c>
      <c r="I81" s="12">
        <v>1969</v>
      </c>
      <c r="J81" s="12">
        <v>3</v>
      </c>
      <c r="K81" s="12">
        <v>1</v>
      </c>
      <c r="L81" s="12">
        <v>80303</v>
      </c>
      <c r="M81" s="12">
        <v>1102</v>
      </c>
      <c r="N81" s="12">
        <v>2.3364597338485296</v>
      </c>
      <c r="O81" s="12">
        <v>3.0421815945157662</v>
      </c>
    </row>
    <row r="82" spans="3:15" x14ac:dyDescent="0.25">
      <c r="C82" s="13" t="s">
        <v>185</v>
      </c>
      <c r="D82" s="12">
        <v>749</v>
      </c>
      <c r="E82" s="12">
        <v>3873</v>
      </c>
      <c r="F82" s="12" t="s">
        <v>10</v>
      </c>
      <c r="G82" s="12">
        <v>4</v>
      </c>
      <c r="H82" s="12">
        <v>3.25</v>
      </c>
      <c r="I82" s="12">
        <v>1983</v>
      </c>
      <c r="J82" s="12">
        <v>49</v>
      </c>
      <c r="K82" s="12">
        <v>1</v>
      </c>
      <c r="L82" s="12">
        <v>80303</v>
      </c>
      <c r="M82" s="12">
        <v>3873</v>
      </c>
      <c r="N82" s="12">
        <v>2.8744818176994666</v>
      </c>
      <c r="O82" s="12">
        <v>3.5880474969860829</v>
      </c>
    </row>
    <row r="83" spans="3:15" x14ac:dyDescent="0.25">
      <c r="C83" s="13" t="s">
        <v>186</v>
      </c>
      <c r="D83" s="12">
        <v>419</v>
      </c>
      <c r="E83" s="12">
        <v>1420</v>
      </c>
      <c r="F83" s="12" t="s">
        <v>13</v>
      </c>
      <c r="G83" s="12">
        <v>2</v>
      </c>
      <c r="H83" s="12">
        <v>1.75</v>
      </c>
      <c r="I83" s="12">
        <v>1997</v>
      </c>
      <c r="J83" s="12">
        <v>2</v>
      </c>
      <c r="K83" s="12">
        <v>1</v>
      </c>
      <c r="L83" s="12">
        <v>80303</v>
      </c>
      <c r="M83" s="12">
        <v>1420</v>
      </c>
      <c r="N83" s="12">
        <v>2.6222140229662951</v>
      </c>
      <c r="O83" s="12">
        <v>3.1522883443830563</v>
      </c>
    </row>
    <row r="84" spans="3:15" x14ac:dyDescent="0.25">
      <c r="C84" s="13" t="s">
        <v>187</v>
      </c>
      <c r="D84" s="12">
        <v>134.9</v>
      </c>
      <c r="E84" s="12">
        <v>589</v>
      </c>
      <c r="F84" s="12" t="s">
        <v>11</v>
      </c>
      <c r="G84" s="12">
        <v>1</v>
      </c>
      <c r="H84" s="12">
        <v>1</v>
      </c>
      <c r="I84" s="12">
        <v>1969</v>
      </c>
      <c r="J84" s="12">
        <v>6</v>
      </c>
      <c r="K84" s="12">
        <v>1</v>
      </c>
      <c r="L84" s="12">
        <v>80303</v>
      </c>
      <c r="M84" s="12">
        <v>589</v>
      </c>
      <c r="N84" s="12">
        <v>2.1300119496719043</v>
      </c>
      <c r="O84" s="12">
        <v>2.7701152947871015</v>
      </c>
    </row>
    <row r="85" spans="3:15" x14ac:dyDescent="0.25">
      <c r="C85" s="13" t="s">
        <v>188</v>
      </c>
      <c r="D85" s="12">
        <v>849</v>
      </c>
      <c r="E85" s="12">
        <v>1938</v>
      </c>
      <c r="F85" s="12" t="s">
        <v>10</v>
      </c>
      <c r="G85" s="12">
        <v>3</v>
      </c>
      <c r="H85" s="12">
        <v>1.5</v>
      </c>
      <c r="I85" s="12">
        <v>1905</v>
      </c>
      <c r="J85" s="12">
        <v>22</v>
      </c>
      <c r="K85" s="12">
        <v>1</v>
      </c>
      <c r="L85" s="12">
        <v>80302</v>
      </c>
      <c r="M85" s="12">
        <v>1938</v>
      </c>
      <c r="N85" s="12">
        <v>2.9289076902439528</v>
      </c>
      <c r="O85" s="12">
        <v>3.2873537727147464</v>
      </c>
    </row>
    <row r="86" spans="3:15" x14ac:dyDescent="0.25">
      <c r="C86" s="13" t="s">
        <v>189</v>
      </c>
      <c r="D86" s="12">
        <v>885</v>
      </c>
      <c r="E86" s="12">
        <v>1188</v>
      </c>
      <c r="F86" s="12" t="s">
        <v>11</v>
      </c>
      <c r="G86" s="12">
        <v>1</v>
      </c>
      <c r="H86" s="12">
        <v>1</v>
      </c>
      <c r="I86" s="12">
        <v>2008</v>
      </c>
      <c r="J86" s="12">
        <v>312</v>
      </c>
      <c r="K86" s="12">
        <v>1</v>
      </c>
      <c r="L86" s="12">
        <v>80302</v>
      </c>
      <c r="M86" s="12">
        <v>1188</v>
      </c>
      <c r="N86" s="12">
        <v>2.9469432706978256</v>
      </c>
      <c r="O86" s="12">
        <v>3.0748164406451748</v>
      </c>
    </row>
    <row r="87" spans="3:15" x14ac:dyDescent="0.25">
      <c r="C87" s="13" t="s">
        <v>190</v>
      </c>
      <c r="D87" s="12">
        <v>3750</v>
      </c>
      <c r="E87" s="12">
        <v>4410</v>
      </c>
      <c r="F87" s="12" t="s">
        <v>11</v>
      </c>
      <c r="G87" s="12">
        <v>3</v>
      </c>
      <c r="H87" s="12">
        <v>4</v>
      </c>
      <c r="I87" s="12">
        <v>2008</v>
      </c>
      <c r="J87" s="12">
        <v>131</v>
      </c>
      <c r="K87" s="12">
        <v>1</v>
      </c>
      <c r="L87" s="12">
        <v>80302</v>
      </c>
      <c r="M87" s="12">
        <v>4410</v>
      </c>
      <c r="N87" s="12">
        <v>3.5740312677277188</v>
      </c>
      <c r="O87" s="12">
        <v>3.6444385894678386</v>
      </c>
    </row>
    <row r="88" spans="3:15" x14ac:dyDescent="0.25">
      <c r="C88" s="13" t="s">
        <v>191</v>
      </c>
      <c r="D88" s="12">
        <v>579</v>
      </c>
      <c r="E88" s="12">
        <v>1232</v>
      </c>
      <c r="F88" s="12" t="s">
        <v>10</v>
      </c>
      <c r="G88" s="12">
        <v>3</v>
      </c>
      <c r="H88" s="12">
        <v>2.25</v>
      </c>
      <c r="I88" s="12">
        <v>2008</v>
      </c>
      <c r="J88" s="12">
        <v>17</v>
      </c>
      <c r="K88" s="12">
        <v>1</v>
      </c>
      <c r="L88" s="12">
        <v>80302</v>
      </c>
      <c r="M88" s="12">
        <v>1232</v>
      </c>
      <c r="N88" s="12">
        <v>2.762678563727436</v>
      </c>
      <c r="O88" s="12">
        <v>3.0906107078284069</v>
      </c>
    </row>
    <row r="89" spans="3:15" x14ac:dyDescent="0.25">
      <c r="C89" s="13" t="s">
        <v>192</v>
      </c>
      <c r="D89" s="12">
        <v>300</v>
      </c>
      <c r="E89" s="12">
        <v>842</v>
      </c>
      <c r="F89" s="12" t="s">
        <v>11</v>
      </c>
      <c r="G89" s="12">
        <v>1</v>
      </c>
      <c r="H89" s="12">
        <v>1</v>
      </c>
      <c r="I89" s="12">
        <v>2006</v>
      </c>
      <c r="J89" s="12">
        <v>31</v>
      </c>
      <c r="K89" s="12">
        <v>1</v>
      </c>
      <c r="L89" s="12">
        <v>80303</v>
      </c>
      <c r="M89" s="12">
        <v>842</v>
      </c>
      <c r="N89" s="12">
        <v>2.4771212547196626</v>
      </c>
      <c r="O89" s="12">
        <v>2.9253120914996495</v>
      </c>
    </row>
    <row r="90" spans="3:15" x14ac:dyDescent="0.25">
      <c r="C90" s="13" t="s">
        <v>193</v>
      </c>
      <c r="D90" s="12">
        <v>799</v>
      </c>
      <c r="E90" s="12">
        <v>3234</v>
      </c>
      <c r="F90" s="12" t="s">
        <v>10</v>
      </c>
      <c r="G90" s="12">
        <v>5</v>
      </c>
      <c r="H90" s="12">
        <v>2.75</v>
      </c>
      <c r="I90" s="12">
        <v>1923</v>
      </c>
      <c r="J90" s="12">
        <v>16</v>
      </c>
      <c r="K90" s="12">
        <v>1</v>
      </c>
      <c r="L90" s="12">
        <v>80302</v>
      </c>
      <c r="M90" s="12">
        <v>3234</v>
      </c>
      <c r="N90" s="12">
        <v>2.9025467793139912</v>
      </c>
      <c r="O90" s="12">
        <v>3.5097400155703822</v>
      </c>
    </row>
    <row r="91" spans="3:15" x14ac:dyDescent="0.25">
      <c r="C91" s="13" t="s">
        <v>194</v>
      </c>
      <c r="D91" s="12">
        <v>539.5</v>
      </c>
      <c r="E91" s="12">
        <v>1399</v>
      </c>
      <c r="F91" s="12" t="s">
        <v>11</v>
      </c>
      <c r="G91" s="12">
        <v>2</v>
      </c>
      <c r="H91" s="12">
        <v>2</v>
      </c>
      <c r="I91" s="12">
        <v>2006</v>
      </c>
      <c r="J91" s="12">
        <v>38</v>
      </c>
      <c r="K91" s="12">
        <v>1</v>
      </c>
      <c r="L91" s="12">
        <v>80303</v>
      </c>
      <c r="M91" s="12">
        <v>1399</v>
      </c>
      <c r="N91" s="12">
        <v>2.7319914490189294</v>
      </c>
      <c r="O91" s="12">
        <v>3.1458177144918276</v>
      </c>
    </row>
    <row r="92" spans="3:15" x14ac:dyDescent="0.25">
      <c r="C92" s="13" t="s">
        <v>195</v>
      </c>
      <c r="D92" s="12">
        <v>659</v>
      </c>
      <c r="E92" s="12">
        <v>1626</v>
      </c>
      <c r="F92" s="12" t="s">
        <v>11</v>
      </c>
      <c r="G92" s="12">
        <v>4</v>
      </c>
      <c r="H92" s="12">
        <v>2.5</v>
      </c>
      <c r="I92" s="12">
        <v>1997</v>
      </c>
      <c r="J92" s="12">
        <v>122</v>
      </c>
      <c r="K92" s="12">
        <v>1</v>
      </c>
      <c r="L92" s="12">
        <v>80302</v>
      </c>
      <c r="M92" s="12">
        <v>1626</v>
      </c>
      <c r="N92" s="12">
        <v>2.8188854145940097</v>
      </c>
      <c r="O92" s="12">
        <v>3.2111205412580492</v>
      </c>
    </row>
    <row r="93" spans="3:15" x14ac:dyDescent="0.25">
      <c r="C93" s="13" t="s">
        <v>196</v>
      </c>
      <c r="D93" s="12">
        <v>1250</v>
      </c>
      <c r="E93" s="12">
        <v>1814</v>
      </c>
      <c r="F93" s="12" t="s">
        <v>11</v>
      </c>
      <c r="G93" s="12">
        <v>2</v>
      </c>
      <c r="H93" s="12">
        <v>2.5</v>
      </c>
      <c r="I93" s="12">
        <v>2007</v>
      </c>
      <c r="J93" s="12">
        <v>30</v>
      </c>
      <c r="K93" s="12">
        <v>1</v>
      </c>
      <c r="L93" s="12">
        <v>80302</v>
      </c>
      <c r="M93" s="12">
        <v>1814</v>
      </c>
      <c r="N93" s="12">
        <v>3.0969100130080562</v>
      </c>
      <c r="O93" s="12">
        <v>3.2586372827240764</v>
      </c>
    </row>
    <row r="94" spans="3:15" x14ac:dyDescent="0.25">
      <c r="C94" s="13" t="s">
        <v>197</v>
      </c>
      <c r="D94" s="12">
        <v>1395</v>
      </c>
      <c r="E94" s="12">
        <v>4105</v>
      </c>
      <c r="F94" s="12" t="s">
        <v>10</v>
      </c>
      <c r="G94" s="12">
        <v>4</v>
      </c>
      <c r="H94" s="12">
        <v>2.75</v>
      </c>
      <c r="I94" s="12">
        <v>1905</v>
      </c>
      <c r="J94" s="12">
        <v>27</v>
      </c>
      <c r="K94" s="12">
        <v>1</v>
      </c>
      <c r="L94" s="12">
        <v>80302</v>
      </c>
      <c r="M94" s="12">
        <v>4105</v>
      </c>
      <c r="N94" s="12">
        <v>3.1445742076096161</v>
      </c>
      <c r="O94" s="12">
        <v>3.6133131614554594</v>
      </c>
    </row>
    <row r="95" spans="3:15" x14ac:dyDescent="0.25">
      <c r="C95" s="13" t="s">
        <v>198</v>
      </c>
      <c r="D95" s="12">
        <v>3875</v>
      </c>
      <c r="E95" s="12">
        <v>3987</v>
      </c>
      <c r="F95" s="12" t="s">
        <v>11</v>
      </c>
      <c r="G95" s="12">
        <v>4</v>
      </c>
      <c r="H95" s="12">
        <v>2.75</v>
      </c>
      <c r="I95" s="12">
        <v>2004</v>
      </c>
      <c r="J95" s="12">
        <v>79</v>
      </c>
      <c r="K95" s="12">
        <v>1</v>
      </c>
      <c r="L95" s="12">
        <v>80302</v>
      </c>
      <c r="M95" s="12">
        <v>3987</v>
      </c>
      <c r="N95" s="12">
        <v>3.5882717068423289</v>
      </c>
      <c r="O95" s="12">
        <v>3.6006462356623943</v>
      </c>
    </row>
    <row r="96" spans="3:15" x14ac:dyDescent="0.25">
      <c r="C96" s="13" t="s">
        <v>199</v>
      </c>
      <c r="D96" s="12">
        <v>1600</v>
      </c>
      <c r="E96" s="12">
        <v>1791</v>
      </c>
      <c r="F96" s="12" t="s">
        <v>11</v>
      </c>
      <c r="G96" s="12">
        <v>2</v>
      </c>
      <c r="H96" s="12">
        <v>2</v>
      </c>
      <c r="I96" s="12">
        <v>2007</v>
      </c>
      <c r="J96" s="12">
        <v>76</v>
      </c>
      <c r="K96" s="12">
        <v>1</v>
      </c>
      <c r="L96" s="12">
        <v>80302</v>
      </c>
      <c r="M96" s="12">
        <v>1791</v>
      </c>
      <c r="N96" s="12">
        <v>3.2041199826559246</v>
      </c>
      <c r="O96" s="12">
        <v>3.2530955858490316</v>
      </c>
    </row>
    <row r="97" spans="3:15" x14ac:dyDescent="0.25">
      <c r="C97" s="13" t="s">
        <v>200</v>
      </c>
      <c r="D97" s="12">
        <v>499.9</v>
      </c>
      <c r="E97" s="12">
        <v>1394</v>
      </c>
      <c r="F97" s="12" t="s">
        <v>11</v>
      </c>
      <c r="G97" s="12">
        <v>2</v>
      </c>
      <c r="H97" s="12">
        <v>2</v>
      </c>
      <c r="I97" s="12">
        <v>2008</v>
      </c>
      <c r="J97" s="12">
        <v>173</v>
      </c>
      <c r="K97" s="12">
        <v>1</v>
      </c>
      <c r="L97" s="12">
        <v>80303</v>
      </c>
      <c r="M97" s="12">
        <v>1394</v>
      </c>
      <c r="N97" s="12">
        <v>2.6988831367525901</v>
      </c>
      <c r="O97" s="12">
        <v>3.1442627737619908</v>
      </c>
    </row>
    <row r="98" spans="3:15" x14ac:dyDescent="0.25">
      <c r="C98" s="13" t="s">
        <v>201</v>
      </c>
      <c r="D98" s="12">
        <v>2790</v>
      </c>
      <c r="E98" s="12">
        <v>4789</v>
      </c>
      <c r="F98" s="12" t="s">
        <v>10</v>
      </c>
      <c r="G98" s="12">
        <v>5</v>
      </c>
      <c r="H98" s="12">
        <v>4.5</v>
      </c>
      <c r="I98" s="12">
        <v>2014</v>
      </c>
      <c r="J98" s="12">
        <v>46</v>
      </c>
      <c r="K98" s="12">
        <v>1</v>
      </c>
      <c r="L98" s="12">
        <v>80302</v>
      </c>
      <c r="M98" s="12">
        <v>4789</v>
      </c>
      <c r="N98" s="12">
        <v>3.4456042032735974</v>
      </c>
      <c r="O98" s="12">
        <v>3.6802448370426077</v>
      </c>
    </row>
    <row r="99" spans="3:15" x14ac:dyDescent="0.25">
      <c r="C99" s="13" t="s">
        <v>202</v>
      </c>
      <c r="D99" s="12">
        <v>2399</v>
      </c>
      <c r="E99" s="12">
        <v>6740</v>
      </c>
      <c r="F99" s="12" t="s">
        <v>10</v>
      </c>
      <c r="G99" s="12">
        <v>5</v>
      </c>
      <c r="H99" s="12">
        <v>4.5</v>
      </c>
      <c r="I99" s="12">
        <v>2008</v>
      </c>
      <c r="J99" s="12">
        <v>47</v>
      </c>
      <c r="K99" s="12">
        <v>1</v>
      </c>
      <c r="L99" s="12">
        <v>80302</v>
      </c>
      <c r="M99" s="12">
        <v>6740</v>
      </c>
      <c r="N99" s="12">
        <v>3.3800302479678308</v>
      </c>
      <c r="O99" s="12">
        <v>3.8286598965353198</v>
      </c>
    </row>
    <row r="100" spans="3:15" x14ac:dyDescent="0.25">
      <c r="C100" s="13" t="s">
        <v>203</v>
      </c>
      <c r="D100" s="12">
        <v>354.9</v>
      </c>
      <c r="E100" s="12">
        <v>748</v>
      </c>
      <c r="F100" s="12" t="s">
        <v>11</v>
      </c>
      <c r="G100" s="12">
        <v>2</v>
      </c>
      <c r="H100" s="12">
        <v>1</v>
      </c>
      <c r="I100" s="12">
        <v>1963</v>
      </c>
      <c r="J100" s="12">
        <v>19</v>
      </c>
      <c r="K100" s="12">
        <v>1</v>
      </c>
      <c r="L100" s="12">
        <v>80302</v>
      </c>
      <c r="M100" s="12">
        <v>748</v>
      </c>
      <c r="N100" s="12">
        <v>2.550105999347593</v>
      </c>
      <c r="O100" s="12">
        <v>2.8739015978644615</v>
      </c>
    </row>
    <row r="101" spans="3:15" x14ac:dyDescent="0.25">
      <c r="C101" s="13" t="s">
        <v>204</v>
      </c>
      <c r="D101" s="12">
        <v>295</v>
      </c>
      <c r="E101" s="12">
        <v>746</v>
      </c>
      <c r="F101" s="12" t="s">
        <v>11</v>
      </c>
      <c r="G101" s="12">
        <v>1</v>
      </c>
      <c r="H101" s="12">
        <v>1</v>
      </c>
      <c r="I101" s="12">
        <v>2006</v>
      </c>
      <c r="J101" s="12">
        <v>4</v>
      </c>
      <c r="K101" s="12">
        <v>1</v>
      </c>
      <c r="L101" s="12">
        <v>80303</v>
      </c>
      <c r="M101" s="12">
        <v>746</v>
      </c>
      <c r="N101" s="12">
        <v>2.469822015978163</v>
      </c>
      <c r="O101" s="12">
        <v>2.8727388274726686</v>
      </c>
    </row>
    <row r="102" spans="3:15" x14ac:dyDescent="0.25">
      <c r="C102" s="13" t="s">
        <v>205</v>
      </c>
      <c r="D102" s="12">
        <v>689.9</v>
      </c>
      <c r="E102" s="12">
        <v>2382</v>
      </c>
      <c r="F102" s="12" t="s">
        <v>10</v>
      </c>
      <c r="G102" s="12">
        <v>5</v>
      </c>
      <c r="H102" s="12">
        <v>2</v>
      </c>
      <c r="I102" s="12">
        <v>1920</v>
      </c>
      <c r="J102" s="12">
        <v>2</v>
      </c>
      <c r="K102" s="12">
        <v>0</v>
      </c>
      <c r="L102" s="12">
        <v>80302</v>
      </c>
      <c r="M102" s="12">
        <v>0</v>
      </c>
      <c r="N102" s="12">
        <v>2.8387861449465945</v>
      </c>
      <c r="O102" s="12">
        <v>3.3769417571467586</v>
      </c>
    </row>
    <row r="103" spans="3:15" x14ac:dyDescent="0.25">
      <c r="C103" s="13" t="s">
        <v>206</v>
      </c>
      <c r="D103" s="12">
        <v>599</v>
      </c>
      <c r="E103" s="12">
        <v>905</v>
      </c>
      <c r="F103" s="12" t="s">
        <v>11</v>
      </c>
      <c r="G103" s="12">
        <v>1</v>
      </c>
      <c r="H103" s="12">
        <v>1</v>
      </c>
      <c r="I103" s="12">
        <v>2009</v>
      </c>
      <c r="J103" s="12">
        <v>151</v>
      </c>
      <c r="K103" s="12">
        <v>1</v>
      </c>
      <c r="L103" s="12">
        <v>80302</v>
      </c>
      <c r="M103" s="12">
        <v>905</v>
      </c>
      <c r="N103" s="12">
        <v>2.7774268223893115</v>
      </c>
      <c r="O103" s="12">
        <v>2.9566485792052033</v>
      </c>
    </row>
    <row r="104" spans="3:15" x14ac:dyDescent="0.25">
      <c r="C104" s="13" t="s">
        <v>207</v>
      </c>
      <c r="D104" s="12">
        <v>850</v>
      </c>
      <c r="E104" s="12">
        <v>1317</v>
      </c>
      <c r="F104" s="12" t="s">
        <v>11</v>
      </c>
      <c r="G104" s="12">
        <v>2</v>
      </c>
      <c r="H104" s="12">
        <v>1.75</v>
      </c>
      <c r="I104" s="12">
        <v>2007</v>
      </c>
      <c r="J104" s="12">
        <v>103</v>
      </c>
      <c r="K104" s="12">
        <v>1</v>
      </c>
      <c r="L104" s="12">
        <v>80302</v>
      </c>
      <c r="M104" s="12">
        <v>1317</v>
      </c>
      <c r="N104" s="12">
        <v>2.9294189257142929</v>
      </c>
      <c r="O104" s="12">
        <v>3.1195857749617839</v>
      </c>
    </row>
    <row r="105" spans="3:15" x14ac:dyDescent="0.25">
      <c r="C105" s="13" t="s">
        <v>208</v>
      </c>
      <c r="D105" s="12">
        <v>2700</v>
      </c>
      <c r="E105" s="12">
        <v>4408</v>
      </c>
      <c r="F105" s="12" t="s">
        <v>10</v>
      </c>
      <c r="G105" s="12">
        <v>6</v>
      </c>
      <c r="H105" s="12">
        <v>3.5</v>
      </c>
      <c r="I105" s="12">
        <v>1900</v>
      </c>
      <c r="J105" s="12">
        <v>16</v>
      </c>
      <c r="K105" s="12">
        <v>1</v>
      </c>
      <c r="L105" s="12">
        <v>80302</v>
      </c>
      <c r="M105" s="12">
        <v>4408</v>
      </c>
      <c r="N105" s="12">
        <v>3.4313637641589874</v>
      </c>
      <c r="O105" s="12">
        <v>3.6442415858437287</v>
      </c>
    </row>
    <row r="106" spans="3:15" x14ac:dyDescent="0.25">
      <c r="C106" s="13" t="s">
        <v>209</v>
      </c>
      <c r="D106" s="12">
        <v>195</v>
      </c>
      <c r="E106" s="12">
        <v>427</v>
      </c>
      <c r="F106" s="12" t="s">
        <v>11</v>
      </c>
      <c r="G106" s="12">
        <v>1</v>
      </c>
      <c r="H106" s="12">
        <v>1</v>
      </c>
      <c r="I106" s="12">
        <v>1983</v>
      </c>
      <c r="J106" s="12">
        <v>23</v>
      </c>
      <c r="K106" s="12">
        <v>1</v>
      </c>
      <c r="L106" s="12">
        <v>80302</v>
      </c>
      <c r="M106" s="12">
        <v>427</v>
      </c>
      <c r="N106" s="12">
        <v>2.2900346113625178</v>
      </c>
      <c r="O106" s="12">
        <v>2.6304278750250241</v>
      </c>
    </row>
    <row r="107" spans="3:15" x14ac:dyDescent="0.25">
      <c r="C107" s="13" t="s">
        <v>210</v>
      </c>
      <c r="D107" s="12">
        <v>1950</v>
      </c>
      <c r="E107" s="12">
        <v>5888</v>
      </c>
      <c r="F107" s="12" t="s">
        <v>11</v>
      </c>
      <c r="G107" s="12">
        <v>2</v>
      </c>
      <c r="H107" s="12">
        <v>3</v>
      </c>
      <c r="I107" s="12">
        <v>1883</v>
      </c>
      <c r="J107" s="12">
        <v>1308</v>
      </c>
      <c r="K107" s="12">
        <v>1</v>
      </c>
      <c r="L107" s="12">
        <v>80302</v>
      </c>
      <c r="M107" s="12">
        <v>5888</v>
      </c>
      <c r="N107" s="12">
        <v>3.2900346113625178</v>
      </c>
      <c r="O107" s="12">
        <v>3.7699678013294426</v>
      </c>
    </row>
    <row r="108" spans="3:15" x14ac:dyDescent="0.25">
      <c r="C108" s="13" t="s">
        <v>211</v>
      </c>
      <c r="D108" s="12">
        <v>172.5</v>
      </c>
      <c r="E108" s="12">
        <v>427</v>
      </c>
      <c r="F108" s="12" t="s">
        <v>11</v>
      </c>
      <c r="G108" s="12">
        <v>1</v>
      </c>
      <c r="H108" s="12">
        <v>1</v>
      </c>
      <c r="I108" s="12">
        <v>1984</v>
      </c>
      <c r="J108" s="12">
        <v>26</v>
      </c>
      <c r="K108" s="12">
        <v>0</v>
      </c>
      <c r="L108" s="12">
        <v>80302</v>
      </c>
      <c r="M108" s="12">
        <v>0</v>
      </c>
      <c r="N108" s="12">
        <v>2.2367890994092927</v>
      </c>
      <c r="O108" s="12">
        <v>2.6304278750250241</v>
      </c>
    </row>
    <row r="109" spans="3:15" x14ac:dyDescent="0.25">
      <c r="C109" s="13" t="s">
        <v>212</v>
      </c>
      <c r="D109" s="12">
        <v>699</v>
      </c>
      <c r="E109" s="12">
        <v>1109</v>
      </c>
      <c r="F109" s="12" t="s">
        <v>10</v>
      </c>
      <c r="G109" s="12">
        <v>3</v>
      </c>
      <c r="H109" s="12">
        <v>1</v>
      </c>
      <c r="I109" s="12">
        <v>1950</v>
      </c>
      <c r="J109" s="12">
        <v>42</v>
      </c>
      <c r="K109" s="12">
        <v>1</v>
      </c>
      <c r="L109" s="12">
        <v>80302</v>
      </c>
      <c r="M109" s="12">
        <v>1109</v>
      </c>
      <c r="N109" s="12">
        <v>2.8444771757456815</v>
      </c>
      <c r="O109" s="12">
        <v>3.0449315461491602</v>
      </c>
    </row>
    <row r="110" spans="3:15" x14ac:dyDescent="0.25">
      <c r="C110" s="13" t="s">
        <v>213</v>
      </c>
      <c r="D110" s="12">
        <v>619</v>
      </c>
      <c r="E110" s="12">
        <v>1225</v>
      </c>
      <c r="F110" s="12" t="s">
        <v>10</v>
      </c>
      <c r="G110" s="12">
        <v>2</v>
      </c>
      <c r="H110" s="12">
        <v>1.75</v>
      </c>
      <c r="I110" s="12">
        <v>1996</v>
      </c>
      <c r="J110" s="12">
        <v>32</v>
      </c>
      <c r="K110" s="12">
        <v>0</v>
      </c>
      <c r="L110" s="12">
        <v>80302</v>
      </c>
      <c r="M110" s="12">
        <v>0</v>
      </c>
      <c r="N110" s="12">
        <v>2.7916906490201181</v>
      </c>
      <c r="O110" s="12">
        <v>3.0881360887005513</v>
      </c>
    </row>
    <row r="111" spans="3:15" x14ac:dyDescent="0.25">
      <c r="C111" s="13" t="s">
        <v>214</v>
      </c>
      <c r="D111" s="12">
        <v>3950</v>
      </c>
      <c r="E111" s="12">
        <v>5780</v>
      </c>
      <c r="F111" s="12" t="s">
        <v>10</v>
      </c>
      <c r="G111" s="12">
        <v>4</v>
      </c>
      <c r="H111" s="12">
        <v>3.25</v>
      </c>
      <c r="I111" s="12">
        <v>1969</v>
      </c>
      <c r="J111" s="12">
        <v>76</v>
      </c>
      <c r="K111" s="12">
        <v>1</v>
      </c>
      <c r="L111" s="12">
        <v>80302</v>
      </c>
      <c r="M111" s="12">
        <v>5780</v>
      </c>
      <c r="N111" s="12">
        <v>3.5965970956264601</v>
      </c>
      <c r="O111" s="12">
        <v>3.761927838420529</v>
      </c>
    </row>
    <row r="112" spans="3:15" x14ac:dyDescent="0.25">
      <c r="C112" s="13" t="s">
        <v>215</v>
      </c>
      <c r="D112" s="12">
        <v>924.9</v>
      </c>
      <c r="E112" s="12">
        <v>1708</v>
      </c>
      <c r="F112" s="12" t="s">
        <v>13</v>
      </c>
      <c r="G112" s="12">
        <v>2</v>
      </c>
      <c r="H112" s="12">
        <v>2.5</v>
      </c>
      <c r="I112" s="12">
        <v>2001</v>
      </c>
      <c r="J112" s="12">
        <v>52</v>
      </c>
      <c r="K112" s="12">
        <v>1</v>
      </c>
      <c r="L112" s="12">
        <v>80302</v>
      </c>
      <c r="M112" s="12">
        <v>1708</v>
      </c>
      <c r="N112" s="12">
        <v>2.9660947794461707</v>
      </c>
      <c r="O112" s="12">
        <v>3.2324878663529861</v>
      </c>
    </row>
    <row r="113" spans="3:15" x14ac:dyDescent="0.25">
      <c r="C113" s="13" t="s">
        <v>216</v>
      </c>
      <c r="D113" s="12">
        <v>889</v>
      </c>
      <c r="E113" s="12">
        <v>1599</v>
      </c>
      <c r="F113" s="12" t="s">
        <v>13</v>
      </c>
      <c r="G113" s="12">
        <v>3</v>
      </c>
      <c r="H113" s="12">
        <v>2.25</v>
      </c>
      <c r="I113" s="12">
        <v>2015</v>
      </c>
      <c r="J113" s="12">
        <v>45</v>
      </c>
      <c r="K113" s="12">
        <v>1</v>
      </c>
      <c r="L113" s="12">
        <v>80302</v>
      </c>
      <c r="M113" s="12">
        <v>1599</v>
      </c>
      <c r="N113" s="12">
        <v>2.9489017609702137</v>
      </c>
      <c r="O113" s="12">
        <v>3.2038484637462346</v>
      </c>
    </row>
    <row r="114" spans="3:15" x14ac:dyDescent="0.25">
      <c r="C114" s="13" t="s">
        <v>217</v>
      </c>
      <c r="D114" s="12">
        <v>749</v>
      </c>
      <c r="E114" s="12">
        <v>1510</v>
      </c>
      <c r="F114" s="12" t="s">
        <v>11</v>
      </c>
      <c r="G114" s="12">
        <v>3</v>
      </c>
      <c r="H114" s="12">
        <v>2.5</v>
      </c>
      <c r="I114" s="12">
        <v>2015</v>
      </c>
      <c r="J114" s="12">
        <v>44</v>
      </c>
      <c r="K114" s="12">
        <v>1</v>
      </c>
      <c r="L114" s="12">
        <v>80302</v>
      </c>
      <c r="M114" s="12">
        <v>1510</v>
      </c>
      <c r="N114" s="12">
        <v>2.8744818176994666</v>
      </c>
      <c r="O114" s="12">
        <v>3.1789769472931693</v>
      </c>
    </row>
    <row r="115" spans="3:15" x14ac:dyDescent="0.25">
      <c r="C115" s="13" t="s">
        <v>218</v>
      </c>
      <c r="D115" s="12">
        <v>615</v>
      </c>
      <c r="E115" s="12">
        <v>1023</v>
      </c>
      <c r="F115" s="12" t="s">
        <v>11</v>
      </c>
      <c r="G115" s="12">
        <v>1</v>
      </c>
      <c r="H115" s="12">
        <v>1</v>
      </c>
      <c r="I115" s="12">
        <v>2000</v>
      </c>
      <c r="J115" s="12">
        <v>116</v>
      </c>
      <c r="K115" s="12">
        <v>1</v>
      </c>
      <c r="L115" s="12">
        <v>80302</v>
      </c>
      <c r="M115" s="12">
        <v>1023</v>
      </c>
      <c r="N115" s="12">
        <v>2.7888751157754168</v>
      </c>
      <c r="O115" s="12">
        <v>3.0098756337121602</v>
      </c>
    </row>
    <row r="116" spans="3:15" x14ac:dyDescent="0.25">
      <c r="C116" s="13" t="s">
        <v>219</v>
      </c>
      <c r="D116" s="12">
        <v>749</v>
      </c>
      <c r="E116" s="12">
        <v>1074</v>
      </c>
      <c r="F116" s="12" t="s">
        <v>10</v>
      </c>
      <c r="G116" s="12">
        <v>2</v>
      </c>
      <c r="H116" s="12">
        <v>1</v>
      </c>
      <c r="I116" s="12">
        <v>1880</v>
      </c>
      <c r="J116" s="12">
        <v>772</v>
      </c>
      <c r="K116" s="12">
        <v>0</v>
      </c>
      <c r="L116" s="12">
        <v>80303</v>
      </c>
      <c r="M116" s="12">
        <v>0</v>
      </c>
      <c r="N116" s="12">
        <v>2.8744818176994666</v>
      </c>
      <c r="O116" s="12">
        <v>3.0310042813635367</v>
      </c>
    </row>
    <row r="117" spans="3:15" x14ac:dyDescent="0.25">
      <c r="C117" s="13" t="s">
        <v>220</v>
      </c>
      <c r="D117" s="12">
        <v>1185</v>
      </c>
      <c r="E117" s="12">
        <v>5068</v>
      </c>
      <c r="F117" s="12" t="s">
        <v>10</v>
      </c>
      <c r="G117" s="12">
        <v>5</v>
      </c>
      <c r="H117" s="12">
        <v>4.25</v>
      </c>
      <c r="I117" s="12">
        <v>1993</v>
      </c>
      <c r="J117" s="12">
        <v>16</v>
      </c>
      <c r="K117" s="12">
        <v>1</v>
      </c>
      <c r="L117" s="12">
        <v>80303</v>
      </c>
      <c r="M117" s="12">
        <v>5068</v>
      </c>
      <c r="N117" s="12">
        <v>3.0737183503461227</v>
      </c>
      <c r="O117" s="12">
        <v>3.7048366062114035</v>
      </c>
    </row>
    <row r="118" spans="3:15" x14ac:dyDescent="0.25">
      <c r="C118" s="13" t="s">
        <v>221</v>
      </c>
      <c r="D118" s="12">
        <v>1200</v>
      </c>
      <c r="E118" s="12">
        <v>4145</v>
      </c>
      <c r="F118" s="12" t="s">
        <v>10</v>
      </c>
      <c r="G118" s="12">
        <v>4</v>
      </c>
      <c r="H118" s="12">
        <v>2.5</v>
      </c>
      <c r="I118" s="12">
        <v>1956</v>
      </c>
      <c r="J118" s="12">
        <v>104</v>
      </c>
      <c r="K118" s="12">
        <v>1</v>
      </c>
      <c r="L118" s="12">
        <v>80304</v>
      </c>
      <c r="M118" s="12">
        <v>4145</v>
      </c>
      <c r="N118" s="12">
        <v>3.0791812460476247</v>
      </c>
      <c r="O118" s="12">
        <v>3.6175245348862926</v>
      </c>
    </row>
    <row r="119" spans="3:15" x14ac:dyDescent="0.25">
      <c r="C119" s="13" t="s">
        <v>222</v>
      </c>
      <c r="D119" s="12">
        <v>1550</v>
      </c>
      <c r="E119" s="12">
        <v>3499</v>
      </c>
      <c r="F119" s="12" t="s">
        <v>10</v>
      </c>
      <c r="G119" s="12">
        <v>4</v>
      </c>
      <c r="H119" s="12">
        <v>3.75</v>
      </c>
      <c r="I119" s="12">
        <v>2015</v>
      </c>
      <c r="J119" s="12">
        <v>17</v>
      </c>
      <c r="K119" s="12">
        <v>1</v>
      </c>
      <c r="L119" s="12">
        <v>80304</v>
      </c>
      <c r="M119" s="12">
        <v>3499</v>
      </c>
      <c r="N119" s="12">
        <v>3.1903316981702914</v>
      </c>
      <c r="O119" s="12">
        <v>3.5439439424829065</v>
      </c>
    </row>
    <row r="120" spans="3:15" x14ac:dyDescent="0.25">
      <c r="C120" s="13" t="s">
        <v>223</v>
      </c>
      <c r="D120" s="12">
        <v>1445</v>
      </c>
      <c r="E120" s="12">
        <v>3326</v>
      </c>
      <c r="F120" s="12" t="s">
        <v>10</v>
      </c>
      <c r="G120" s="12">
        <v>4</v>
      </c>
      <c r="H120" s="12">
        <v>3.25</v>
      </c>
      <c r="I120" s="12">
        <v>1952</v>
      </c>
      <c r="J120" s="12">
        <v>51</v>
      </c>
      <c r="K120" s="12">
        <v>1</v>
      </c>
      <c r="L120" s="12">
        <v>80304</v>
      </c>
      <c r="M120" s="12">
        <v>3326</v>
      </c>
      <c r="N120" s="12">
        <v>3.1598678470925665</v>
      </c>
      <c r="O120" s="12">
        <v>3.5219222448835006</v>
      </c>
    </row>
    <row r="121" spans="3:15" x14ac:dyDescent="0.25">
      <c r="C121" s="13" t="s">
        <v>224</v>
      </c>
      <c r="D121" s="12">
        <v>129</v>
      </c>
      <c r="E121" s="12">
        <v>576</v>
      </c>
      <c r="F121" s="12" t="s">
        <v>11</v>
      </c>
      <c r="G121" s="12">
        <v>1</v>
      </c>
      <c r="H121" s="12">
        <v>1</v>
      </c>
      <c r="I121" s="12">
        <v>1972</v>
      </c>
      <c r="J121" s="12">
        <v>17</v>
      </c>
      <c r="K121" s="12">
        <v>1</v>
      </c>
      <c r="L121" s="12">
        <v>80301</v>
      </c>
      <c r="M121" s="12">
        <v>576</v>
      </c>
      <c r="N121" s="12">
        <v>2.1105897102992488</v>
      </c>
      <c r="O121" s="12">
        <v>2.7604224834232118</v>
      </c>
    </row>
    <row r="122" spans="3:15" x14ac:dyDescent="0.25">
      <c r="C122" s="13" t="s">
        <v>225</v>
      </c>
      <c r="D122" s="12">
        <v>675</v>
      </c>
      <c r="E122" s="12">
        <v>1707</v>
      </c>
      <c r="F122" s="12" t="s">
        <v>10</v>
      </c>
      <c r="G122" s="12">
        <v>3</v>
      </c>
      <c r="H122" s="12">
        <v>2</v>
      </c>
      <c r="I122" s="12">
        <v>1941</v>
      </c>
      <c r="J122" s="12">
        <v>43</v>
      </c>
      <c r="K122" s="12">
        <v>1</v>
      </c>
      <c r="L122" s="12">
        <v>80304</v>
      </c>
      <c r="M122" s="12">
        <v>1707</v>
      </c>
      <c r="N122" s="12">
        <v>2.8293037728310249</v>
      </c>
      <c r="O122" s="12">
        <v>3.2322335211147335</v>
      </c>
    </row>
    <row r="123" spans="3:15" x14ac:dyDescent="0.25">
      <c r="C123" s="13" t="s">
        <v>226</v>
      </c>
      <c r="D123" s="12">
        <v>415</v>
      </c>
      <c r="E123" s="12">
        <v>2091</v>
      </c>
      <c r="F123" s="12" t="s">
        <v>13</v>
      </c>
      <c r="G123" s="12">
        <v>4</v>
      </c>
      <c r="H123" s="12">
        <v>3</v>
      </c>
      <c r="I123" s="12">
        <v>1975</v>
      </c>
      <c r="J123" s="12">
        <v>17</v>
      </c>
      <c r="K123" s="12">
        <v>1</v>
      </c>
      <c r="L123" s="12">
        <v>80301</v>
      </c>
      <c r="M123" s="12">
        <v>2091</v>
      </c>
      <c r="N123" s="12">
        <v>2.6180480967120925</v>
      </c>
      <c r="O123" s="12">
        <v>3.3203540328176717</v>
      </c>
    </row>
    <row r="124" spans="3:15" x14ac:dyDescent="0.25">
      <c r="C124" s="13" t="s">
        <v>227</v>
      </c>
      <c r="D124" s="12">
        <v>1195</v>
      </c>
      <c r="E124" s="12">
        <v>4650</v>
      </c>
      <c r="F124" s="12" t="s">
        <v>10</v>
      </c>
      <c r="G124" s="12">
        <v>4</v>
      </c>
      <c r="H124" s="12">
        <v>3</v>
      </c>
      <c r="I124" s="12">
        <v>1953</v>
      </c>
      <c r="J124" s="12">
        <v>102</v>
      </c>
      <c r="K124" s="12">
        <v>1</v>
      </c>
      <c r="L124" s="12">
        <v>80304</v>
      </c>
      <c r="M124" s="12">
        <v>4650</v>
      </c>
      <c r="N124" s="12">
        <v>3.0773679052841563</v>
      </c>
      <c r="O124" s="12">
        <v>3.667452952889954</v>
      </c>
    </row>
    <row r="125" spans="3:15" x14ac:dyDescent="0.25">
      <c r="C125" s="13" t="s">
        <v>228</v>
      </c>
      <c r="D125" s="12">
        <v>129</v>
      </c>
      <c r="E125" s="12">
        <v>576</v>
      </c>
      <c r="F125" s="12" t="s">
        <v>11</v>
      </c>
      <c r="G125" s="12">
        <v>1</v>
      </c>
      <c r="H125" s="12">
        <v>1</v>
      </c>
      <c r="I125" s="12">
        <v>1972</v>
      </c>
      <c r="J125" s="12">
        <v>18</v>
      </c>
      <c r="K125" s="12">
        <v>1</v>
      </c>
      <c r="L125" s="12">
        <v>80301</v>
      </c>
      <c r="M125" s="12">
        <v>576</v>
      </c>
      <c r="N125" s="12">
        <v>2.1105897102992488</v>
      </c>
      <c r="O125" s="12">
        <v>2.7604224834232118</v>
      </c>
    </row>
    <row r="126" spans="3:15" x14ac:dyDescent="0.25">
      <c r="C126" s="13" t="s">
        <v>229</v>
      </c>
      <c r="D126" s="12">
        <v>1650</v>
      </c>
      <c r="E126" s="12">
        <v>4993</v>
      </c>
      <c r="F126" s="12" t="s">
        <v>10</v>
      </c>
      <c r="G126" s="12">
        <v>5</v>
      </c>
      <c r="H126" s="12">
        <v>4</v>
      </c>
      <c r="I126" s="12">
        <v>1910</v>
      </c>
      <c r="J126" s="12">
        <v>34</v>
      </c>
      <c r="K126" s="12">
        <v>1</v>
      </c>
      <c r="L126" s="12">
        <v>80304</v>
      </c>
      <c r="M126" s="12">
        <v>4993</v>
      </c>
      <c r="N126" s="12">
        <v>3.2174839442139063</v>
      </c>
      <c r="O126" s="12">
        <v>3.6983615660551097</v>
      </c>
    </row>
    <row r="127" spans="3:15" x14ac:dyDescent="0.25">
      <c r="C127" s="13" t="s">
        <v>230</v>
      </c>
      <c r="D127" s="12">
        <v>1950</v>
      </c>
      <c r="E127" s="12">
        <v>4488</v>
      </c>
      <c r="F127" s="12" t="s">
        <v>10</v>
      </c>
      <c r="G127" s="12">
        <v>4</v>
      </c>
      <c r="H127" s="12">
        <v>4.25</v>
      </c>
      <c r="I127" s="12">
        <v>2014</v>
      </c>
      <c r="J127" s="12">
        <v>160</v>
      </c>
      <c r="K127" s="12">
        <v>1</v>
      </c>
      <c r="L127" s="12">
        <v>80304</v>
      </c>
      <c r="M127" s="12">
        <v>4488</v>
      </c>
      <c r="N127" s="12">
        <v>3.2900346113625178</v>
      </c>
      <c r="O127" s="12">
        <v>3.6520528482481049</v>
      </c>
    </row>
    <row r="128" spans="3:15" x14ac:dyDescent="0.25">
      <c r="C128" s="13" t="s">
        <v>231</v>
      </c>
      <c r="D128" s="12">
        <v>965</v>
      </c>
      <c r="E128" s="12">
        <v>2188</v>
      </c>
      <c r="F128" s="12" t="s">
        <v>11</v>
      </c>
      <c r="G128" s="12">
        <v>2</v>
      </c>
      <c r="H128" s="12">
        <v>4</v>
      </c>
      <c r="I128" s="12">
        <v>2014</v>
      </c>
      <c r="J128" s="12">
        <v>187</v>
      </c>
      <c r="K128" s="12">
        <v>1</v>
      </c>
      <c r="L128" s="12">
        <v>80304</v>
      </c>
      <c r="M128" s="12">
        <v>2188</v>
      </c>
      <c r="N128" s="12">
        <v>2.9845273133437926</v>
      </c>
      <c r="O128" s="12">
        <v>3.340047317661393</v>
      </c>
    </row>
    <row r="129" spans="3:15" x14ac:dyDescent="0.25">
      <c r="C129" s="13" t="s">
        <v>232</v>
      </c>
      <c r="D129" s="12">
        <v>1900</v>
      </c>
      <c r="E129" s="12">
        <v>4311</v>
      </c>
      <c r="F129" s="12" t="s">
        <v>10</v>
      </c>
      <c r="G129" s="12">
        <v>4</v>
      </c>
      <c r="H129" s="12">
        <v>3.5</v>
      </c>
      <c r="I129" s="12">
        <v>1999</v>
      </c>
      <c r="J129" s="12">
        <v>74</v>
      </c>
      <c r="K129" s="12">
        <v>1</v>
      </c>
      <c r="L129" s="12">
        <v>80304</v>
      </c>
      <c r="M129" s="12">
        <v>4311</v>
      </c>
      <c r="N129" s="12">
        <v>3.2787536009528289</v>
      </c>
      <c r="O129" s="12">
        <v>3.634578022853888</v>
      </c>
    </row>
    <row r="130" spans="3:15" x14ac:dyDescent="0.25">
      <c r="C130" s="13" t="s">
        <v>233</v>
      </c>
      <c r="D130" s="12">
        <v>949.5</v>
      </c>
      <c r="E130" s="12">
        <v>2686</v>
      </c>
      <c r="F130" s="12" t="s">
        <v>10</v>
      </c>
      <c r="G130" s="12">
        <v>4</v>
      </c>
      <c r="H130" s="12">
        <v>3</v>
      </c>
      <c r="I130" s="12">
        <v>1951</v>
      </c>
      <c r="J130" s="12">
        <v>382</v>
      </c>
      <c r="K130" s="12">
        <v>0</v>
      </c>
      <c r="L130" s="12">
        <v>80304</v>
      </c>
      <c r="M130" s="12">
        <v>0</v>
      </c>
      <c r="N130" s="12">
        <v>2.9774949690730361</v>
      </c>
      <c r="O130" s="12">
        <v>3.4291060083326967</v>
      </c>
    </row>
    <row r="131" spans="3:15" x14ac:dyDescent="0.25">
      <c r="C131" s="13" t="s">
        <v>234</v>
      </c>
      <c r="D131" s="12">
        <v>685</v>
      </c>
      <c r="E131" s="12">
        <v>2716</v>
      </c>
      <c r="F131" s="12" t="s">
        <v>10</v>
      </c>
      <c r="G131" s="12">
        <v>5</v>
      </c>
      <c r="H131" s="12">
        <v>2</v>
      </c>
      <c r="I131" s="12">
        <v>1947</v>
      </c>
      <c r="J131" s="12">
        <v>45</v>
      </c>
      <c r="K131" s="12">
        <v>1</v>
      </c>
      <c r="L131" s="12">
        <v>80304</v>
      </c>
      <c r="M131" s="12">
        <v>2716</v>
      </c>
      <c r="N131" s="12">
        <v>2.8356905714924254</v>
      </c>
      <c r="O131" s="12">
        <v>3.4339297656084642</v>
      </c>
    </row>
    <row r="132" spans="3:15" x14ac:dyDescent="0.25">
      <c r="C132" s="13" t="s">
        <v>235</v>
      </c>
      <c r="D132" s="12">
        <v>1695</v>
      </c>
      <c r="E132" s="12">
        <v>4742</v>
      </c>
      <c r="F132" s="12" t="s">
        <v>10</v>
      </c>
      <c r="G132" s="12">
        <v>5</v>
      </c>
      <c r="H132" s="12">
        <v>4.25</v>
      </c>
      <c r="I132" s="12">
        <v>2014</v>
      </c>
      <c r="J132" s="12">
        <v>75</v>
      </c>
      <c r="K132" s="12">
        <v>1</v>
      </c>
      <c r="L132" s="12">
        <v>80304</v>
      </c>
      <c r="M132" s="12">
        <v>4742</v>
      </c>
      <c r="N132" s="12">
        <v>3.2291697025391009</v>
      </c>
      <c r="O132" s="12">
        <v>3.6759615496421691</v>
      </c>
    </row>
    <row r="133" spans="3:15" x14ac:dyDescent="0.25">
      <c r="C133" s="13" t="s">
        <v>236</v>
      </c>
      <c r="D133" s="12">
        <v>349.9</v>
      </c>
      <c r="E133" s="12">
        <v>1908</v>
      </c>
      <c r="F133" s="12" t="s">
        <v>13</v>
      </c>
      <c r="G133" s="12">
        <v>2</v>
      </c>
      <c r="H133" s="12">
        <v>2.25</v>
      </c>
      <c r="I133" s="12">
        <v>1992</v>
      </c>
      <c r="J133" s="12">
        <v>58</v>
      </c>
      <c r="K133" s="12">
        <v>1</v>
      </c>
      <c r="L133" s="12">
        <v>80301</v>
      </c>
      <c r="M133" s="12">
        <v>1908</v>
      </c>
      <c r="N133" s="12">
        <v>2.5439439424829065</v>
      </c>
      <c r="O133" s="12">
        <v>3.2805783703680764</v>
      </c>
    </row>
    <row r="134" spans="3:15" x14ac:dyDescent="0.25">
      <c r="C134" s="13" t="s">
        <v>237</v>
      </c>
      <c r="D134" s="12">
        <v>1375</v>
      </c>
      <c r="E134" s="12">
        <v>3378</v>
      </c>
      <c r="F134" s="12" t="s">
        <v>11</v>
      </c>
      <c r="G134" s="12">
        <v>3</v>
      </c>
      <c r="H134" s="12">
        <v>3</v>
      </c>
      <c r="I134" s="12">
        <v>2014</v>
      </c>
      <c r="J134" s="12">
        <v>186</v>
      </c>
      <c r="K134" s="12">
        <v>1</v>
      </c>
      <c r="L134" s="12">
        <v>80304</v>
      </c>
      <c r="M134" s="12">
        <v>3378</v>
      </c>
      <c r="N134" s="12">
        <v>3.1383026981662816</v>
      </c>
      <c r="O134" s="12">
        <v>3.5286596452349897</v>
      </c>
    </row>
    <row r="135" spans="3:15" x14ac:dyDescent="0.25">
      <c r="C135" s="13" t="s">
        <v>238</v>
      </c>
      <c r="D135" s="12">
        <v>775</v>
      </c>
      <c r="E135" s="12">
        <v>3099</v>
      </c>
      <c r="F135" s="12" t="s">
        <v>10</v>
      </c>
      <c r="G135" s="12">
        <v>4</v>
      </c>
      <c r="H135" s="12">
        <v>3.25</v>
      </c>
      <c r="I135" s="12">
        <v>1978</v>
      </c>
      <c r="J135" s="12">
        <v>13</v>
      </c>
      <c r="K135" s="12">
        <v>1</v>
      </c>
      <c r="L135" s="12">
        <v>80304</v>
      </c>
      <c r="M135" s="12">
        <v>3099</v>
      </c>
      <c r="N135" s="12">
        <v>2.8893017025063101</v>
      </c>
      <c r="O135" s="12">
        <v>3.4912215762392829</v>
      </c>
    </row>
    <row r="136" spans="3:15" x14ac:dyDescent="0.25">
      <c r="C136" s="13" t="s">
        <v>239</v>
      </c>
      <c r="D136" s="12">
        <v>2100</v>
      </c>
      <c r="E136" s="12">
        <v>5049</v>
      </c>
      <c r="F136" s="12" t="s">
        <v>10</v>
      </c>
      <c r="G136" s="12">
        <v>5</v>
      </c>
      <c r="H136" s="12">
        <v>3.5</v>
      </c>
      <c r="I136" s="12">
        <v>2008</v>
      </c>
      <c r="J136" s="12">
        <v>10</v>
      </c>
      <c r="K136" s="12">
        <v>1</v>
      </c>
      <c r="L136" s="12">
        <v>80304</v>
      </c>
      <c r="M136" s="12">
        <v>5049</v>
      </c>
      <c r="N136" s="12">
        <v>3.3222192947339191</v>
      </c>
      <c r="O136" s="12">
        <v>3.7032053706954864</v>
      </c>
    </row>
    <row r="137" spans="3:15" x14ac:dyDescent="0.25">
      <c r="C137" s="13" t="s">
        <v>240</v>
      </c>
      <c r="D137" s="12">
        <v>119.5</v>
      </c>
      <c r="E137" s="12">
        <v>584</v>
      </c>
      <c r="F137" s="12" t="s">
        <v>11</v>
      </c>
      <c r="G137" s="12">
        <v>1</v>
      </c>
      <c r="H137" s="12">
        <v>1</v>
      </c>
      <c r="I137" s="12">
        <v>1968</v>
      </c>
      <c r="J137" s="12">
        <v>76</v>
      </c>
      <c r="K137" s="12">
        <v>1</v>
      </c>
      <c r="L137" s="12">
        <v>80301</v>
      </c>
      <c r="M137" s="12">
        <v>584</v>
      </c>
      <c r="N137" s="12">
        <v>2.0773679052841563</v>
      </c>
      <c r="O137" s="12">
        <v>2.7664128471123997</v>
      </c>
    </row>
    <row r="138" spans="3:15" x14ac:dyDescent="0.25">
      <c r="C138" s="13" t="s">
        <v>241</v>
      </c>
      <c r="D138" s="12">
        <v>129.9</v>
      </c>
      <c r="E138" s="12">
        <v>798</v>
      </c>
      <c r="F138" s="12" t="s">
        <v>11</v>
      </c>
      <c r="G138" s="12">
        <v>1</v>
      </c>
      <c r="H138" s="12">
        <v>1</v>
      </c>
      <c r="I138" s="12">
        <v>1971</v>
      </c>
      <c r="J138" s="12">
        <v>40</v>
      </c>
      <c r="K138" s="12">
        <v>1</v>
      </c>
      <c r="L138" s="12">
        <v>80301</v>
      </c>
      <c r="M138" s="12">
        <v>798</v>
      </c>
      <c r="N138" s="12">
        <v>2.1136091510730277</v>
      </c>
      <c r="O138" s="12">
        <v>2.9020028913507296</v>
      </c>
    </row>
    <row r="139" spans="3:15" x14ac:dyDescent="0.25">
      <c r="C139" s="13" t="s">
        <v>242</v>
      </c>
      <c r="D139" s="12">
        <v>139</v>
      </c>
      <c r="E139" s="12">
        <v>759</v>
      </c>
      <c r="F139" s="12" t="s">
        <v>11</v>
      </c>
      <c r="G139" s="12">
        <v>1</v>
      </c>
      <c r="H139" s="12">
        <v>1</v>
      </c>
      <c r="I139" s="12">
        <v>1971</v>
      </c>
      <c r="J139" s="12">
        <v>123</v>
      </c>
      <c r="K139" s="12">
        <v>1</v>
      </c>
      <c r="L139" s="12">
        <v>80301</v>
      </c>
      <c r="M139" s="12">
        <v>759</v>
      </c>
      <c r="N139" s="12">
        <v>2.143014800254095</v>
      </c>
      <c r="O139" s="12">
        <v>2.8802417758954801</v>
      </c>
    </row>
    <row r="140" spans="3:15" x14ac:dyDescent="0.25">
      <c r="C140" s="13" t="s">
        <v>243</v>
      </c>
      <c r="D140" s="12">
        <v>280</v>
      </c>
      <c r="E140" s="12">
        <v>732</v>
      </c>
      <c r="F140" s="12" t="s">
        <v>11</v>
      </c>
      <c r="G140" s="12">
        <v>1</v>
      </c>
      <c r="H140" s="12">
        <v>1</v>
      </c>
      <c r="I140" s="12">
        <v>2003</v>
      </c>
      <c r="J140" s="12">
        <v>3</v>
      </c>
      <c r="K140" s="12">
        <v>1</v>
      </c>
      <c r="L140" s="12">
        <v>80301</v>
      </c>
      <c r="M140" s="12">
        <v>732</v>
      </c>
      <c r="N140" s="12">
        <v>2.4471580313422194</v>
      </c>
      <c r="O140" s="12">
        <v>2.8645110810583918</v>
      </c>
    </row>
    <row r="141" spans="3:15" x14ac:dyDescent="0.25">
      <c r="C141" s="13" t="s">
        <v>244</v>
      </c>
      <c r="D141" s="12">
        <v>924</v>
      </c>
      <c r="E141" s="12">
        <v>2187</v>
      </c>
      <c r="F141" s="12" t="s">
        <v>10</v>
      </c>
      <c r="G141" s="12">
        <v>3</v>
      </c>
      <c r="H141" s="12">
        <v>2</v>
      </c>
      <c r="I141" s="12">
        <v>1940</v>
      </c>
      <c r="J141" s="12">
        <v>47</v>
      </c>
      <c r="K141" s="12">
        <v>1</v>
      </c>
      <c r="L141" s="12">
        <v>80304</v>
      </c>
      <c r="M141" s="12">
        <v>2187</v>
      </c>
      <c r="N141" s="12">
        <v>2.9656719712201065</v>
      </c>
      <c r="O141" s="12">
        <v>3.3398487830376369</v>
      </c>
    </row>
    <row r="142" spans="3:15" x14ac:dyDescent="0.25">
      <c r="C142" s="13" t="s">
        <v>245</v>
      </c>
      <c r="D142" s="12">
        <v>849.7</v>
      </c>
      <c r="E142" s="12">
        <v>3870</v>
      </c>
      <c r="F142" s="12" t="s">
        <v>10</v>
      </c>
      <c r="G142" s="12">
        <v>5</v>
      </c>
      <c r="H142" s="12">
        <v>4.25</v>
      </c>
      <c r="I142" s="12">
        <v>1994</v>
      </c>
      <c r="J142" s="12">
        <v>59</v>
      </c>
      <c r="K142" s="12">
        <v>1</v>
      </c>
      <c r="L142" s="12">
        <v>80301</v>
      </c>
      <c r="M142" s="12">
        <v>3870</v>
      </c>
      <c r="N142" s="12">
        <v>2.9292656182530656</v>
      </c>
      <c r="O142" s="12">
        <v>3.5877109650189114</v>
      </c>
    </row>
    <row r="143" spans="3:15" x14ac:dyDescent="0.25">
      <c r="C143" s="13" t="s">
        <v>246</v>
      </c>
      <c r="D143" s="12">
        <v>837.5</v>
      </c>
      <c r="E143" s="12">
        <v>3744</v>
      </c>
      <c r="F143" s="12" t="s">
        <v>10</v>
      </c>
      <c r="G143" s="12">
        <v>4</v>
      </c>
      <c r="H143" s="12">
        <v>3.5</v>
      </c>
      <c r="I143" s="12">
        <v>1984</v>
      </c>
      <c r="J143" s="12">
        <v>37</v>
      </c>
      <c r="K143" s="12">
        <v>1</v>
      </c>
      <c r="L143" s="12">
        <v>80304</v>
      </c>
      <c r="M143" s="12">
        <v>3744</v>
      </c>
      <c r="N143" s="12">
        <v>2.9229848157088827</v>
      </c>
      <c r="O143" s="12">
        <v>3.5733358400660675</v>
      </c>
    </row>
    <row r="144" spans="3:15" x14ac:dyDescent="0.25">
      <c r="C144" s="13" t="s">
        <v>247</v>
      </c>
      <c r="D144" s="12">
        <v>234.85</v>
      </c>
      <c r="E144" s="12">
        <v>739</v>
      </c>
      <c r="F144" s="12" t="s">
        <v>11</v>
      </c>
      <c r="G144" s="12">
        <v>2</v>
      </c>
      <c r="H144" s="12">
        <v>1.75</v>
      </c>
      <c r="I144" s="12">
        <v>1985</v>
      </c>
      <c r="J144" s="12">
        <v>4</v>
      </c>
      <c r="K144" s="12">
        <v>1</v>
      </c>
      <c r="L144" s="12">
        <v>80301</v>
      </c>
      <c r="M144" s="12">
        <v>739</v>
      </c>
      <c r="N144" s="12">
        <v>2.3707905645192677</v>
      </c>
      <c r="O144" s="12">
        <v>2.8686444383948255</v>
      </c>
    </row>
    <row r="145" spans="3:15" x14ac:dyDescent="0.25">
      <c r="C145" s="13" t="s">
        <v>248</v>
      </c>
      <c r="D145" s="12">
        <v>899.95</v>
      </c>
      <c r="E145" s="12">
        <v>3158</v>
      </c>
      <c r="F145" s="12" t="s">
        <v>10</v>
      </c>
      <c r="G145" s="12">
        <v>5</v>
      </c>
      <c r="H145" s="12">
        <v>3.25</v>
      </c>
      <c r="I145" s="12">
        <v>1988</v>
      </c>
      <c r="J145" s="12">
        <v>30</v>
      </c>
      <c r="K145" s="12">
        <v>1</v>
      </c>
      <c r="L145" s="12">
        <v>80304</v>
      </c>
      <c r="M145" s="12">
        <v>3158</v>
      </c>
      <c r="N145" s="12">
        <v>2.9542183812978755</v>
      </c>
      <c r="O145" s="12">
        <v>3.4994121256722752</v>
      </c>
    </row>
    <row r="146" spans="3:15" x14ac:dyDescent="0.25">
      <c r="C146" s="13" t="s">
        <v>249</v>
      </c>
      <c r="D146" s="12">
        <v>2299</v>
      </c>
      <c r="E146" s="12">
        <v>4116</v>
      </c>
      <c r="F146" s="12" t="s">
        <v>10</v>
      </c>
      <c r="G146" s="12">
        <v>4</v>
      </c>
      <c r="H146" s="12">
        <v>3.25</v>
      </c>
      <c r="I146" s="12">
        <v>1982</v>
      </c>
      <c r="J146" s="12">
        <v>101</v>
      </c>
      <c r="K146" s="12">
        <v>1</v>
      </c>
      <c r="L146" s="12">
        <v>80304</v>
      </c>
      <c r="M146" s="12">
        <v>4116</v>
      </c>
      <c r="N146" s="12">
        <v>3.3615389712692791</v>
      </c>
      <c r="O146" s="12">
        <v>3.6144753660903954</v>
      </c>
    </row>
    <row r="147" spans="3:15" x14ac:dyDescent="0.25">
      <c r="C147" s="13" t="s">
        <v>250</v>
      </c>
      <c r="D147" s="12">
        <v>510</v>
      </c>
      <c r="E147" s="12">
        <v>2222</v>
      </c>
      <c r="F147" s="12" t="s">
        <v>10</v>
      </c>
      <c r="G147" s="12">
        <v>4</v>
      </c>
      <c r="H147" s="12">
        <v>1.75</v>
      </c>
      <c r="I147" s="12">
        <v>1970</v>
      </c>
      <c r="J147" s="12">
        <v>31</v>
      </c>
      <c r="K147" s="12">
        <v>1</v>
      </c>
      <c r="L147" s="12">
        <v>80301</v>
      </c>
      <c r="M147" s="12">
        <v>2222</v>
      </c>
      <c r="N147" s="12">
        <v>2.7075701760979363</v>
      </c>
      <c r="O147" s="12">
        <v>3.3467440546048488</v>
      </c>
    </row>
    <row r="148" spans="3:15" x14ac:dyDescent="0.25">
      <c r="C148" s="13" t="s">
        <v>251</v>
      </c>
      <c r="D148" s="12">
        <v>1059</v>
      </c>
      <c r="E148" s="12">
        <v>4611</v>
      </c>
      <c r="F148" s="12" t="s">
        <v>10</v>
      </c>
      <c r="G148" s="12">
        <v>6</v>
      </c>
      <c r="H148" s="12">
        <v>3.25</v>
      </c>
      <c r="I148" s="12">
        <v>1995</v>
      </c>
      <c r="J148" s="12">
        <v>21</v>
      </c>
      <c r="K148" s="12">
        <v>1</v>
      </c>
      <c r="L148" s="12">
        <v>80301</v>
      </c>
      <c r="M148" s="12">
        <v>4611</v>
      </c>
      <c r="N148" s="12">
        <v>3.024895960107485</v>
      </c>
      <c r="O148" s="12">
        <v>3.6637951222194074</v>
      </c>
    </row>
    <row r="149" spans="3:15" x14ac:dyDescent="0.25">
      <c r="C149" s="13" t="s">
        <v>252</v>
      </c>
      <c r="D149" s="12">
        <v>1597</v>
      </c>
      <c r="E149" s="12">
        <v>5616</v>
      </c>
      <c r="F149" s="12" t="s">
        <v>10</v>
      </c>
      <c r="G149" s="12">
        <v>5</v>
      </c>
      <c r="H149" s="12">
        <v>5.25</v>
      </c>
      <c r="I149" s="12">
        <v>2001</v>
      </c>
      <c r="J149" s="12">
        <v>24</v>
      </c>
      <c r="K149" s="12">
        <v>1</v>
      </c>
      <c r="L149" s="12">
        <v>80304</v>
      </c>
      <c r="M149" s="12">
        <v>5616</v>
      </c>
      <c r="N149" s="12">
        <v>3.203304916138483</v>
      </c>
      <c r="O149" s="12">
        <v>3.7494270991217489</v>
      </c>
    </row>
    <row r="150" spans="3:15" x14ac:dyDescent="0.25">
      <c r="C150" s="13" t="s">
        <v>253</v>
      </c>
      <c r="D150" s="12">
        <v>1125</v>
      </c>
      <c r="E150" s="12">
        <v>3577</v>
      </c>
      <c r="F150" s="12" t="s">
        <v>10</v>
      </c>
      <c r="G150" s="12">
        <v>3</v>
      </c>
      <c r="H150" s="12">
        <v>3.5</v>
      </c>
      <c r="I150" s="12">
        <v>2014</v>
      </c>
      <c r="J150" s="12">
        <v>156</v>
      </c>
      <c r="K150" s="12">
        <v>1</v>
      </c>
      <c r="L150" s="12">
        <v>80304</v>
      </c>
      <c r="M150" s="12">
        <v>3577</v>
      </c>
      <c r="N150" s="12">
        <v>3.0511525224473814</v>
      </c>
      <c r="O150" s="12">
        <v>3.5535189401489697</v>
      </c>
    </row>
    <row r="151" spans="3:15" x14ac:dyDescent="0.25">
      <c r="C151" s="13" t="s">
        <v>254</v>
      </c>
      <c r="D151" s="12">
        <v>2825</v>
      </c>
      <c r="E151" s="12">
        <v>5133</v>
      </c>
      <c r="F151" s="12" t="s">
        <v>10</v>
      </c>
      <c r="G151" s="12">
        <v>4</v>
      </c>
      <c r="H151" s="12">
        <v>2</v>
      </c>
      <c r="I151" s="12">
        <v>2002</v>
      </c>
      <c r="J151" s="12">
        <v>127</v>
      </c>
      <c r="K151" s="12">
        <v>1</v>
      </c>
      <c r="L151" s="12">
        <v>80304</v>
      </c>
      <c r="M151" s="12">
        <v>5133</v>
      </c>
      <c r="N151" s="12">
        <v>3.4510184521554574</v>
      </c>
      <c r="O151" s="12">
        <v>3.7103712642607629</v>
      </c>
    </row>
    <row r="152" spans="3:15" x14ac:dyDescent="0.25">
      <c r="C152" s="13" t="s">
        <v>255</v>
      </c>
      <c r="D152" s="12">
        <v>335.63799999999998</v>
      </c>
      <c r="E152" s="12">
        <v>2396</v>
      </c>
      <c r="F152" s="12" t="s">
        <v>10</v>
      </c>
      <c r="G152" s="12">
        <v>3</v>
      </c>
      <c r="H152" s="12">
        <v>2.5</v>
      </c>
      <c r="I152" s="12">
        <v>2010</v>
      </c>
      <c r="J152" s="12">
        <v>25</v>
      </c>
      <c r="K152" s="12">
        <v>1</v>
      </c>
      <c r="L152" s="12">
        <v>80301</v>
      </c>
      <c r="M152" s="12">
        <v>2396</v>
      </c>
      <c r="N152" s="12">
        <v>2.525871124552534</v>
      </c>
      <c r="O152" s="12">
        <v>3.3794868137172736</v>
      </c>
    </row>
    <row r="153" spans="3:15" x14ac:dyDescent="0.25">
      <c r="C153" s="13" t="s">
        <v>256</v>
      </c>
      <c r="D153" s="12">
        <v>1150</v>
      </c>
      <c r="E153" s="12">
        <v>4604</v>
      </c>
      <c r="F153" s="12" t="s">
        <v>10</v>
      </c>
      <c r="G153" s="12">
        <v>4</v>
      </c>
      <c r="H153" s="12">
        <v>3.75</v>
      </c>
      <c r="I153" s="12">
        <v>2014</v>
      </c>
      <c r="J153" s="12">
        <v>88</v>
      </c>
      <c r="K153" s="12">
        <v>1</v>
      </c>
      <c r="L153" s="12">
        <v>80301</v>
      </c>
      <c r="M153" s="12">
        <v>4604</v>
      </c>
      <c r="N153" s="12">
        <v>3.0606978403536118</v>
      </c>
      <c r="O153" s="12">
        <v>3.6631353149577541</v>
      </c>
    </row>
    <row r="154" spans="3:15" x14ac:dyDescent="0.25">
      <c r="C154" s="13" t="s">
        <v>257</v>
      </c>
      <c r="D154" s="12">
        <v>775</v>
      </c>
      <c r="E154" s="12">
        <v>3480</v>
      </c>
      <c r="F154" s="12" t="s">
        <v>10</v>
      </c>
      <c r="G154" s="12">
        <v>3</v>
      </c>
      <c r="H154" s="12">
        <v>3</v>
      </c>
      <c r="I154" s="12">
        <v>1976</v>
      </c>
      <c r="J154" s="12">
        <v>80</v>
      </c>
      <c r="K154" s="12">
        <v>1</v>
      </c>
      <c r="L154" s="12">
        <v>80304</v>
      </c>
      <c r="M154" s="12">
        <v>3480</v>
      </c>
      <c r="N154" s="12">
        <v>2.8893017025063101</v>
      </c>
      <c r="O154" s="12">
        <v>3.5415792439465807</v>
      </c>
    </row>
    <row r="155" spans="3:15" x14ac:dyDescent="0.25">
      <c r="C155" s="13" t="s">
        <v>258</v>
      </c>
      <c r="D155" s="12">
        <v>1250</v>
      </c>
      <c r="E155" s="12">
        <v>4746</v>
      </c>
      <c r="F155" s="12" t="s">
        <v>10</v>
      </c>
      <c r="G155" s="12">
        <v>4</v>
      </c>
      <c r="H155" s="12">
        <v>4.75</v>
      </c>
      <c r="I155" s="12">
        <v>2014</v>
      </c>
      <c r="J155" s="12">
        <v>53</v>
      </c>
      <c r="K155" s="12">
        <v>1</v>
      </c>
      <c r="L155" s="12">
        <v>80304</v>
      </c>
      <c r="M155" s="12">
        <v>4746</v>
      </c>
      <c r="N155" s="12">
        <v>3.0969100130080562</v>
      </c>
      <c r="O155" s="12">
        <v>3.6763277338813203</v>
      </c>
    </row>
    <row r="156" spans="3:15" x14ac:dyDescent="0.25">
      <c r="C156" s="13" t="s">
        <v>259</v>
      </c>
      <c r="D156" s="12">
        <v>829</v>
      </c>
      <c r="E156" s="12">
        <v>4009</v>
      </c>
      <c r="F156" s="12" t="s">
        <v>10</v>
      </c>
      <c r="G156" s="12">
        <v>5</v>
      </c>
      <c r="H156" s="12">
        <v>3.75</v>
      </c>
      <c r="I156" s="12">
        <v>2009</v>
      </c>
      <c r="J156" s="12">
        <v>89</v>
      </c>
      <c r="K156" s="12">
        <v>1</v>
      </c>
      <c r="L156" s="12">
        <v>80301</v>
      </c>
      <c r="M156" s="12">
        <v>4009</v>
      </c>
      <c r="N156" s="12">
        <v>2.9185545305502734</v>
      </c>
      <c r="O156" s="12">
        <v>3.6030360562505215</v>
      </c>
    </row>
    <row r="157" spans="3:15" x14ac:dyDescent="0.25">
      <c r="C157" s="13" t="s">
        <v>260</v>
      </c>
      <c r="D157" s="12">
        <v>3250</v>
      </c>
      <c r="E157" s="12">
        <v>6167</v>
      </c>
      <c r="F157" s="12" t="s">
        <v>10</v>
      </c>
      <c r="G157" s="12">
        <v>3</v>
      </c>
      <c r="H157" s="12">
        <v>3.25</v>
      </c>
      <c r="I157" s="12">
        <v>1998</v>
      </c>
      <c r="J157" s="12">
        <v>68</v>
      </c>
      <c r="K157" s="12">
        <v>1</v>
      </c>
      <c r="L157" s="12">
        <v>80304</v>
      </c>
      <c r="M157" s="12">
        <v>6167</v>
      </c>
      <c r="N157" s="12">
        <v>3.5118833609788744</v>
      </c>
      <c r="O157" s="12">
        <v>3.7900739484263046</v>
      </c>
    </row>
    <row r="158" spans="3:15" x14ac:dyDescent="0.25">
      <c r="C158" s="13" t="s">
        <v>261</v>
      </c>
      <c r="D158" s="12">
        <v>339</v>
      </c>
      <c r="E158" s="12">
        <v>1160</v>
      </c>
      <c r="F158" s="12" t="s">
        <v>11</v>
      </c>
      <c r="G158" s="12">
        <v>2</v>
      </c>
      <c r="H158" s="12">
        <v>1</v>
      </c>
      <c r="I158" s="12">
        <v>1984</v>
      </c>
      <c r="J158" s="12">
        <v>47</v>
      </c>
      <c r="K158" s="12">
        <v>1</v>
      </c>
      <c r="L158" s="12">
        <v>80304</v>
      </c>
      <c r="M158" s="12">
        <v>1160</v>
      </c>
      <c r="N158" s="12">
        <v>2.5301996982030821</v>
      </c>
      <c r="O158" s="12">
        <v>3.0644579892269186</v>
      </c>
    </row>
    <row r="159" spans="3:15" x14ac:dyDescent="0.25">
      <c r="C159" s="13" t="s">
        <v>262</v>
      </c>
      <c r="D159" s="12">
        <v>530</v>
      </c>
      <c r="E159" s="12">
        <v>1698</v>
      </c>
      <c r="F159" s="12" t="s">
        <v>10</v>
      </c>
      <c r="G159" s="12">
        <v>2</v>
      </c>
      <c r="H159" s="12">
        <v>2.5</v>
      </c>
      <c r="I159" s="12">
        <v>1983</v>
      </c>
      <c r="J159" s="12">
        <v>2</v>
      </c>
      <c r="K159" s="12">
        <v>1</v>
      </c>
      <c r="L159" s="12">
        <v>80304</v>
      </c>
      <c r="M159" s="12">
        <v>1698</v>
      </c>
      <c r="N159" s="12">
        <v>2.7242758696007892</v>
      </c>
      <c r="O159" s="12">
        <v>3.2299376859079341</v>
      </c>
    </row>
    <row r="160" spans="3:15" x14ac:dyDescent="0.25">
      <c r="C160" s="13" t="s">
        <v>263</v>
      </c>
      <c r="D160" s="12">
        <v>619.9</v>
      </c>
      <c r="E160" s="12">
        <v>2886</v>
      </c>
      <c r="F160" s="12" t="s">
        <v>10</v>
      </c>
      <c r="G160" s="12">
        <v>6</v>
      </c>
      <c r="H160" s="12">
        <v>3.5</v>
      </c>
      <c r="I160" s="12">
        <v>1985</v>
      </c>
      <c r="J160" s="12">
        <v>10</v>
      </c>
      <c r="K160" s="12">
        <v>1</v>
      </c>
      <c r="L160" s="12">
        <v>80304</v>
      </c>
      <c r="M160" s="12">
        <v>2886</v>
      </c>
      <c r="N160" s="12">
        <v>2.7923216363515735</v>
      </c>
      <c r="O160" s="12">
        <v>3.4602963267574753</v>
      </c>
    </row>
    <row r="161" spans="3:15" x14ac:dyDescent="0.25">
      <c r="C161" s="13" t="s">
        <v>264</v>
      </c>
      <c r="D161" s="12">
        <v>1250</v>
      </c>
      <c r="E161" s="12">
        <v>1056</v>
      </c>
      <c r="F161" s="12" t="s">
        <v>10</v>
      </c>
      <c r="G161" s="12">
        <v>3</v>
      </c>
      <c r="H161" s="12">
        <v>1</v>
      </c>
      <c r="I161" s="12">
        <v>1958</v>
      </c>
      <c r="J161" s="12">
        <v>5</v>
      </c>
      <c r="K161" s="12">
        <v>0</v>
      </c>
      <c r="L161" s="12">
        <v>80304</v>
      </c>
      <c r="M161" s="12">
        <v>0</v>
      </c>
      <c r="N161" s="12">
        <v>3.0969100130080562</v>
      </c>
      <c r="O161" s="12">
        <v>3.0236639181977933</v>
      </c>
    </row>
    <row r="162" spans="3:15" x14ac:dyDescent="0.25">
      <c r="C162" s="13" t="s">
        <v>265</v>
      </c>
      <c r="D162" s="12">
        <v>797</v>
      </c>
      <c r="E162" s="12">
        <v>4520</v>
      </c>
      <c r="F162" s="12" t="s">
        <v>10</v>
      </c>
      <c r="G162" s="12">
        <v>4</v>
      </c>
      <c r="H162" s="12">
        <v>2.5</v>
      </c>
      <c r="I162" s="12">
        <v>1997</v>
      </c>
      <c r="J162" s="12">
        <v>13</v>
      </c>
      <c r="K162" s="12">
        <v>1</v>
      </c>
      <c r="L162" s="12">
        <v>80301</v>
      </c>
      <c r="M162" s="12">
        <v>4520</v>
      </c>
      <c r="N162" s="12">
        <v>2.9014583213961123</v>
      </c>
      <c r="O162" s="12">
        <v>3.655138434811382</v>
      </c>
    </row>
    <row r="163" spans="3:15" x14ac:dyDescent="0.25">
      <c r="C163" s="13" t="s">
        <v>266</v>
      </c>
      <c r="D163" s="12">
        <v>659.9</v>
      </c>
      <c r="E163" s="12">
        <v>1534</v>
      </c>
      <c r="F163" s="12" t="s">
        <v>10</v>
      </c>
      <c r="G163" s="12">
        <v>3</v>
      </c>
      <c r="H163" s="12">
        <v>1.75</v>
      </c>
      <c r="I163" s="12">
        <v>1959</v>
      </c>
      <c r="J163" s="12">
        <v>16</v>
      </c>
      <c r="K163" s="12">
        <v>1</v>
      </c>
      <c r="L163" s="12">
        <v>80304</v>
      </c>
      <c r="M163" s="12">
        <v>1534</v>
      </c>
      <c r="N163" s="12">
        <v>2.8194781283621224</v>
      </c>
      <c r="O163" s="12">
        <v>3.185825359612962</v>
      </c>
    </row>
    <row r="164" spans="3:15" x14ac:dyDescent="0.25">
      <c r="C164" s="13" t="s">
        <v>267</v>
      </c>
      <c r="D164" s="12">
        <v>930</v>
      </c>
      <c r="E164" s="12">
        <v>4523</v>
      </c>
      <c r="F164" s="12" t="s">
        <v>10</v>
      </c>
      <c r="G164" s="12">
        <v>4</v>
      </c>
      <c r="H164" s="12">
        <v>3.5</v>
      </c>
      <c r="I164" s="12">
        <v>1998</v>
      </c>
      <c r="J164" s="12">
        <v>55</v>
      </c>
      <c r="K164" s="12">
        <v>1</v>
      </c>
      <c r="L164" s="12">
        <v>80301</v>
      </c>
      <c r="M164" s="12">
        <v>4523</v>
      </c>
      <c r="N164" s="12">
        <v>2.9684829485539352</v>
      </c>
      <c r="O164" s="12">
        <v>3.6554265877459184</v>
      </c>
    </row>
    <row r="165" spans="3:15" x14ac:dyDescent="0.25">
      <c r="C165" s="13" t="s">
        <v>268</v>
      </c>
      <c r="D165" s="12">
        <v>292</v>
      </c>
      <c r="E165" s="12">
        <v>1082</v>
      </c>
      <c r="F165" s="12" t="s">
        <v>11</v>
      </c>
      <c r="G165" s="12">
        <v>2</v>
      </c>
      <c r="H165" s="12">
        <v>1.75</v>
      </c>
      <c r="I165" s="12">
        <v>1982</v>
      </c>
      <c r="J165" s="12">
        <v>31</v>
      </c>
      <c r="K165" s="12">
        <v>1</v>
      </c>
      <c r="L165" s="12">
        <v>80304</v>
      </c>
      <c r="M165" s="12">
        <v>1082</v>
      </c>
      <c r="N165" s="12">
        <v>2.4653828514484184</v>
      </c>
      <c r="O165" s="12">
        <v>3.0342272607705505</v>
      </c>
    </row>
    <row r="166" spans="3:15" x14ac:dyDescent="0.25">
      <c r="C166" s="13" t="s">
        <v>269</v>
      </c>
      <c r="D166" s="12">
        <v>350</v>
      </c>
      <c r="E166" s="12">
        <v>1632</v>
      </c>
      <c r="F166" s="12" t="s">
        <v>13</v>
      </c>
      <c r="G166" s="12">
        <v>3</v>
      </c>
      <c r="H166" s="12">
        <v>2</v>
      </c>
      <c r="I166" s="12">
        <v>1983</v>
      </c>
      <c r="J166" s="12">
        <v>2</v>
      </c>
      <c r="K166" s="12">
        <v>1</v>
      </c>
      <c r="L166" s="12">
        <v>80304</v>
      </c>
      <c r="M166" s="12">
        <v>1632</v>
      </c>
      <c r="N166" s="12">
        <v>2.5440680443502757</v>
      </c>
      <c r="O166" s="12">
        <v>3.2127201544178425</v>
      </c>
    </row>
    <row r="167" spans="3:15" x14ac:dyDescent="0.25">
      <c r="C167" s="13" t="s">
        <v>270</v>
      </c>
      <c r="D167" s="12">
        <v>204</v>
      </c>
      <c r="E167" s="12">
        <v>690</v>
      </c>
      <c r="F167" s="12" t="s">
        <v>11</v>
      </c>
      <c r="G167" s="12">
        <v>1</v>
      </c>
      <c r="H167" s="12">
        <v>1</v>
      </c>
      <c r="I167" s="12">
        <v>2002</v>
      </c>
      <c r="J167" s="12">
        <v>116</v>
      </c>
      <c r="K167" s="12">
        <v>1</v>
      </c>
      <c r="L167" s="12">
        <v>80304</v>
      </c>
      <c r="M167" s="12">
        <v>690</v>
      </c>
      <c r="N167" s="12">
        <v>2.3096301674258988</v>
      </c>
      <c r="O167" s="12">
        <v>2.8388490907372552</v>
      </c>
    </row>
    <row r="168" spans="3:15" x14ac:dyDescent="0.25">
      <c r="C168" s="13" t="s">
        <v>271</v>
      </c>
      <c r="D168" s="12">
        <v>510</v>
      </c>
      <c r="E168" s="12">
        <v>2474</v>
      </c>
      <c r="F168" s="12" t="s">
        <v>10</v>
      </c>
      <c r="G168" s="12">
        <v>3</v>
      </c>
      <c r="H168" s="12">
        <v>2.5</v>
      </c>
      <c r="I168" s="12">
        <v>1995</v>
      </c>
      <c r="J168" s="12">
        <v>72</v>
      </c>
      <c r="K168" s="12">
        <v>1</v>
      </c>
      <c r="L168" s="12">
        <v>80304</v>
      </c>
      <c r="M168" s="12">
        <v>2474</v>
      </c>
      <c r="N168" s="12">
        <v>2.7075701760979363</v>
      </c>
      <c r="O168" s="12">
        <v>3.3933996952931018</v>
      </c>
    </row>
    <row r="169" spans="3:15" x14ac:dyDescent="0.25">
      <c r="C169" s="13" t="s">
        <v>272</v>
      </c>
      <c r="D169" s="12">
        <v>1025</v>
      </c>
      <c r="E169" s="12">
        <v>4555</v>
      </c>
      <c r="F169" s="12" t="s">
        <v>10</v>
      </c>
      <c r="G169" s="12">
        <v>4</v>
      </c>
      <c r="H169" s="12">
        <v>3.5</v>
      </c>
      <c r="I169" s="12">
        <v>1999</v>
      </c>
      <c r="J169" s="12">
        <v>130</v>
      </c>
      <c r="K169" s="12">
        <v>1</v>
      </c>
      <c r="L169" s="12">
        <v>80304</v>
      </c>
      <c r="M169" s="12">
        <v>4555</v>
      </c>
      <c r="N169" s="12">
        <v>3.0107238653917729</v>
      </c>
      <c r="O169" s="12">
        <v>3.658488381309017</v>
      </c>
    </row>
    <row r="170" spans="3:15" x14ac:dyDescent="0.25">
      <c r="C170" s="13" t="s">
        <v>273</v>
      </c>
      <c r="D170" s="12">
        <v>169.5</v>
      </c>
      <c r="E170" s="12">
        <v>1210</v>
      </c>
      <c r="F170" s="12" t="s">
        <v>11</v>
      </c>
      <c r="G170" s="12">
        <v>2</v>
      </c>
      <c r="H170" s="12">
        <v>1.5</v>
      </c>
      <c r="I170" s="12">
        <v>2002</v>
      </c>
      <c r="J170" s="12">
        <v>163</v>
      </c>
      <c r="K170" s="12">
        <v>1</v>
      </c>
      <c r="L170" s="12">
        <v>80304</v>
      </c>
      <c r="M170" s="12">
        <v>1210</v>
      </c>
      <c r="N170" s="12">
        <v>2.2291697025391009</v>
      </c>
      <c r="O170" s="12">
        <v>3.0827853703164503</v>
      </c>
    </row>
    <row r="171" spans="3:15" x14ac:dyDescent="0.25">
      <c r="C171" s="13" t="s">
        <v>274</v>
      </c>
      <c r="D171" s="12">
        <v>2399</v>
      </c>
      <c r="E171" s="12">
        <v>5953</v>
      </c>
      <c r="F171" s="12" t="s">
        <v>10</v>
      </c>
      <c r="G171" s="12">
        <v>5</v>
      </c>
      <c r="H171" s="12">
        <v>5</v>
      </c>
      <c r="I171" s="12">
        <v>2000</v>
      </c>
      <c r="J171" s="12">
        <v>121</v>
      </c>
      <c r="K171" s="12">
        <v>1</v>
      </c>
      <c r="L171" s="12">
        <v>80301</v>
      </c>
      <c r="M171" s="12">
        <v>5953</v>
      </c>
      <c r="N171" s="12">
        <v>3.3800302479678308</v>
      </c>
      <c r="O171" s="12">
        <v>3.7747358825517532</v>
      </c>
    </row>
    <row r="172" spans="3:15" x14ac:dyDescent="0.25">
      <c r="C172" s="13" t="s">
        <v>275</v>
      </c>
      <c r="D172" s="12">
        <v>2495</v>
      </c>
      <c r="E172" s="12">
        <v>8619</v>
      </c>
      <c r="F172" s="12" t="s">
        <v>10</v>
      </c>
      <c r="G172" s="12">
        <v>6</v>
      </c>
      <c r="H172" s="12">
        <v>6</v>
      </c>
      <c r="I172" s="12">
        <v>1991</v>
      </c>
      <c r="J172" s="12">
        <v>81</v>
      </c>
      <c r="K172" s="12">
        <v>1</v>
      </c>
      <c r="L172" s="12">
        <v>80304</v>
      </c>
      <c r="M172" s="12">
        <v>8619</v>
      </c>
      <c r="N172" s="12">
        <v>3.3970705499594089</v>
      </c>
      <c r="O172" s="12">
        <v>3.9354568807116097</v>
      </c>
    </row>
    <row r="173" spans="3:15" x14ac:dyDescent="0.25">
      <c r="C173" s="13" t="s">
        <v>276</v>
      </c>
      <c r="D173" s="12">
        <v>659.9</v>
      </c>
      <c r="E173" s="12">
        <v>2562</v>
      </c>
      <c r="F173" s="12" t="s">
        <v>13</v>
      </c>
      <c r="G173" s="12">
        <v>3</v>
      </c>
      <c r="H173" s="12">
        <v>3.5</v>
      </c>
      <c r="I173" s="12">
        <v>2006</v>
      </c>
      <c r="J173" s="12">
        <v>4</v>
      </c>
      <c r="K173" s="12">
        <v>1</v>
      </c>
      <c r="L173" s="12">
        <v>80304</v>
      </c>
      <c r="M173" s="12">
        <v>2562</v>
      </c>
      <c r="N173" s="12">
        <v>2.8194781283621224</v>
      </c>
      <c r="O173" s="12">
        <v>3.4085791254086675</v>
      </c>
    </row>
    <row r="174" spans="3:15" x14ac:dyDescent="0.25">
      <c r="C174" s="13" t="s">
        <v>277</v>
      </c>
      <c r="D174" s="12">
        <v>529</v>
      </c>
      <c r="E174" s="12">
        <v>1202</v>
      </c>
      <c r="F174" s="12" t="s">
        <v>11</v>
      </c>
      <c r="G174" s="12">
        <v>2</v>
      </c>
      <c r="H174" s="12">
        <v>1.75</v>
      </c>
      <c r="I174" s="12">
        <v>2008</v>
      </c>
      <c r="J174" s="12">
        <v>12</v>
      </c>
      <c r="K174" s="12">
        <v>1</v>
      </c>
      <c r="L174" s="12">
        <v>80304</v>
      </c>
      <c r="M174" s="12">
        <v>1202</v>
      </c>
      <c r="N174" s="12">
        <v>2.7234556720351857</v>
      </c>
      <c r="O174" s="12">
        <v>3.0799044676667209</v>
      </c>
    </row>
    <row r="175" spans="3:15" x14ac:dyDescent="0.25">
      <c r="C175" s="13" t="s">
        <v>278</v>
      </c>
      <c r="D175" s="12">
        <v>695</v>
      </c>
      <c r="E175" s="12">
        <v>1653</v>
      </c>
      <c r="F175" s="12" t="s">
        <v>11</v>
      </c>
      <c r="G175" s="12">
        <v>2</v>
      </c>
      <c r="H175" s="12">
        <v>2.25</v>
      </c>
      <c r="I175" s="12">
        <v>2008</v>
      </c>
      <c r="J175" s="12">
        <v>20</v>
      </c>
      <c r="K175" s="12">
        <v>1</v>
      </c>
      <c r="L175" s="12">
        <v>80304</v>
      </c>
      <c r="M175" s="12">
        <v>1653</v>
      </c>
      <c r="N175" s="12">
        <v>2.8419848045901137</v>
      </c>
      <c r="O175" s="12">
        <v>3.2182728535714475</v>
      </c>
    </row>
    <row r="176" spans="3:15" x14ac:dyDescent="0.25">
      <c r="C176" s="13" t="s">
        <v>279</v>
      </c>
      <c r="D176" s="12">
        <v>138.5</v>
      </c>
      <c r="E176" s="12">
        <v>570</v>
      </c>
      <c r="F176" s="12" t="s">
        <v>11</v>
      </c>
      <c r="G176" s="12">
        <v>1</v>
      </c>
      <c r="H176" s="12">
        <v>1</v>
      </c>
      <c r="I176" s="12">
        <v>1969</v>
      </c>
      <c r="J176" s="12">
        <v>43</v>
      </c>
      <c r="K176" s="12">
        <v>0</v>
      </c>
      <c r="L176" s="12">
        <v>80303</v>
      </c>
      <c r="M176" s="12">
        <v>0</v>
      </c>
      <c r="N176" s="12">
        <v>2.1414497734004674</v>
      </c>
      <c r="O176" s="12">
        <v>2.7558748556724915</v>
      </c>
    </row>
    <row r="177" spans="3:15" x14ac:dyDescent="0.25">
      <c r="C177" s="13" t="s">
        <v>280</v>
      </c>
      <c r="D177" s="12">
        <v>1900</v>
      </c>
      <c r="E177" s="12">
        <v>3602</v>
      </c>
      <c r="F177" s="12" t="s">
        <v>10</v>
      </c>
      <c r="G177" s="12">
        <v>4</v>
      </c>
      <c r="H177" s="12">
        <v>2.5</v>
      </c>
      <c r="I177" s="12">
        <v>1967</v>
      </c>
      <c r="J177" s="12">
        <v>42</v>
      </c>
      <c r="K177" s="12">
        <v>1</v>
      </c>
      <c r="L177" s="12">
        <v>80305</v>
      </c>
      <c r="M177" s="12">
        <v>3602</v>
      </c>
      <c r="N177" s="12">
        <v>3.2787536009528289</v>
      </c>
      <c r="O177" s="12">
        <v>3.5565437084835145</v>
      </c>
    </row>
    <row r="178" spans="3:15" x14ac:dyDescent="0.25">
      <c r="C178" s="13" t="s">
        <v>281</v>
      </c>
      <c r="D178" s="12">
        <v>575</v>
      </c>
      <c r="E178" s="12">
        <v>1406</v>
      </c>
      <c r="F178" s="12" t="s">
        <v>10</v>
      </c>
      <c r="G178" s="12">
        <v>3</v>
      </c>
      <c r="H178" s="12">
        <v>1.5</v>
      </c>
      <c r="I178" s="12">
        <v>1911</v>
      </c>
      <c r="J178" s="12">
        <v>47</v>
      </c>
      <c r="K178" s="12">
        <v>1</v>
      </c>
      <c r="L178" s="12">
        <v>80302</v>
      </c>
      <c r="M178" s="12">
        <v>1406</v>
      </c>
      <c r="N178" s="12">
        <v>2.7596678446896306</v>
      </c>
      <c r="O178" s="12">
        <v>3.1479853206838051</v>
      </c>
    </row>
    <row r="179" spans="3:15" x14ac:dyDescent="0.25">
      <c r="C179" s="13" t="s">
        <v>282</v>
      </c>
      <c r="D179" s="12">
        <v>550</v>
      </c>
      <c r="E179" s="12">
        <v>1839</v>
      </c>
      <c r="F179" s="12" t="s">
        <v>10</v>
      </c>
      <c r="G179" s="12">
        <v>3</v>
      </c>
      <c r="H179" s="12">
        <v>1.75</v>
      </c>
      <c r="I179" s="12">
        <v>1958</v>
      </c>
      <c r="J179" s="12">
        <v>2</v>
      </c>
      <c r="K179" s="12">
        <v>1</v>
      </c>
      <c r="L179" s="12">
        <v>80305</v>
      </c>
      <c r="M179" s="12">
        <v>1839</v>
      </c>
      <c r="N179" s="12">
        <v>2.7403626894942437</v>
      </c>
      <c r="O179" s="12">
        <v>3.2645817292380777</v>
      </c>
    </row>
    <row r="180" spans="3:15" x14ac:dyDescent="0.25">
      <c r="C180" s="13" t="s">
        <v>283</v>
      </c>
      <c r="D180" s="12">
        <v>995</v>
      </c>
      <c r="E180" s="12">
        <v>2932</v>
      </c>
      <c r="F180" s="12" t="s">
        <v>10</v>
      </c>
      <c r="G180" s="12">
        <v>4</v>
      </c>
      <c r="H180" s="12">
        <v>3.5</v>
      </c>
      <c r="I180" s="12">
        <v>1941</v>
      </c>
      <c r="J180" s="12">
        <v>143</v>
      </c>
      <c r="K180" s="12">
        <v>1</v>
      </c>
      <c r="L180" s="12">
        <v>80302</v>
      </c>
      <c r="M180" s="12">
        <v>2932</v>
      </c>
      <c r="N180" s="12">
        <v>2.9978230807457256</v>
      </c>
      <c r="O180" s="12">
        <v>3.4671639659690903</v>
      </c>
    </row>
    <row r="181" spans="3:15" x14ac:dyDescent="0.25">
      <c r="C181" s="13" t="s">
        <v>284</v>
      </c>
      <c r="D181" s="12">
        <v>625</v>
      </c>
      <c r="E181" s="12">
        <v>2736</v>
      </c>
      <c r="F181" s="12" t="s">
        <v>10</v>
      </c>
      <c r="G181" s="12">
        <v>5</v>
      </c>
      <c r="H181" s="12">
        <v>2.5</v>
      </c>
      <c r="I181" s="12">
        <v>1974</v>
      </c>
      <c r="J181" s="12">
        <v>83</v>
      </c>
      <c r="K181" s="12">
        <v>1</v>
      </c>
      <c r="L181" s="12">
        <v>80304</v>
      </c>
      <c r="M181" s="12">
        <v>2736</v>
      </c>
      <c r="N181" s="12">
        <v>2.7958800173440754</v>
      </c>
      <c r="O181" s="12">
        <v>3.4371160930480786</v>
      </c>
    </row>
    <row r="182" spans="3:15" x14ac:dyDescent="0.25">
      <c r="C182" s="13" t="s">
        <v>285</v>
      </c>
      <c r="D182" s="12">
        <v>1650</v>
      </c>
      <c r="E182" s="12">
        <v>4791</v>
      </c>
      <c r="F182" s="12" t="s">
        <v>10</v>
      </c>
      <c r="G182" s="12">
        <v>4</v>
      </c>
      <c r="H182" s="12">
        <v>3.5</v>
      </c>
      <c r="I182" s="12">
        <v>1978</v>
      </c>
      <c r="J182" s="12">
        <v>73</v>
      </c>
      <c r="K182" s="12">
        <v>1</v>
      </c>
      <c r="L182" s="12">
        <v>80305</v>
      </c>
      <c r="M182" s="12">
        <v>4791</v>
      </c>
      <c r="N182" s="12">
        <v>3.2174839442139063</v>
      </c>
      <c r="O182" s="12">
        <v>3.6804261708581452</v>
      </c>
    </row>
    <row r="183" spans="3:15" x14ac:dyDescent="0.25">
      <c r="C183" s="13" t="s">
        <v>286</v>
      </c>
      <c r="D183" s="12">
        <v>2350</v>
      </c>
      <c r="E183" s="12">
        <v>4646</v>
      </c>
      <c r="F183" s="12" t="s">
        <v>10</v>
      </c>
      <c r="G183" s="12">
        <v>4</v>
      </c>
      <c r="H183" s="12">
        <v>4.25</v>
      </c>
      <c r="I183" s="12">
        <v>2015</v>
      </c>
      <c r="J183" s="12">
        <v>87</v>
      </c>
      <c r="K183" s="12">
        <v>1</v>
      </c>
      <c r="L183" s="12">
        <v>80304</v>
      </c>
      <c r="M183" s="12">
        <v>4646</v>
      </c>
      <c r="N183" s="12">
        <v>3.3710678622717363</v>
      </c>
      <c r="O183" s="12">
        <v>3.6670792054642165</v>
      </c>
    </row>
    <row r="184" spans="3:15" x14ac:dyDescent="0.25">
      <c r="C184" s="13" t="s">
        <v>287</v>
      </c>
      <c r="D184" s="12">
        <v>140</v>
      </c>
      <c r="E184" s="12">
        <v>621</v>
      </c>
      <c r="F184" s="12" t="s">
        <v>11</v>
      </c>
      <c r="G184" s="12">
        <v>1</v>
      </c>
      <c r="H184" s="12">
        <v>1</v>
      </c>
      <c r="I184" s="12">
        <v>1972</v>
      </c>
      <c r="J184" s="12">
        <v>75</v>
      </c>
      <c r="K184" s="12">
        <v>1</v>
      </c>
      <c r="L184" s="12">
        <v>80305</v>
      </c>
      <c r="M184" s="12">
        <v>621</v>
      </c>
      <c r="N184" s="12">
        <v>2.1461280356782382</v>
      </c>
      <c r="O184" s="12">
        <v>2.79309160017658</v>
      </c>
    </row>
    <row r="185" spans="3:15" x14ac:dyDescent="0.25">
      <c r="C185" s="13" t="s">
        <v>288</v>
      </c>
      <c r="D185" s="12">
        <v>2795</v>
      </c>
      <c r="E185" s="12">
        <v>6589</v>
      </c>
      <c r="F185" s="12" t="s">
        <v>10</v>
      </c>
      <c r="G185" s="12">
        <v>4</v>
      </c>
      <c r="H185" s="12">
        <v>5</v>
      </c>
      <c r="I185" s="12">
        <v>1979</v>
      </c>
      <c r="J185" s="12">
        <v>35</v>
      </c>
      <c r="K185" s="12">
        <v>1</v>
      </c>
      <c r="L185" s="12">
        <v>80305</v>
      </c>
      <c r="M185" s="12">
        <v>6589</v>
      </c>
      <c r="N185" s="12">
        <v>3.4463818122224419</v>
      </c>
      <c r="O185" s="12">
        <v>3.8188195075475364</v>
      </c>
    </row>
    <row r="186" spans="3:15" x14ac:dyDescent="0.25">
      <c r="C186" s="13" t="s">
        <v>289</v>
      </c>
      <c r="D186" s="12">
        <v>172.9</v>
      </c>
      <c r="E186" s="12">
        <v>736</v>
      </c>
      <c r="F186" s="12" t="s">
        <v>11</v>
      </c>
      <c r="G186" s="12">
        <v>1</v>
      </c>
      <c r="H186" s="12">
        <v>1</v>
      </c>
      <c r="I186" s="12">
        <v>1993</v>
      </c>
      <c r="J186" s="12">
        <v>23</v>
      </c>
      <c r="K186" s="12">
        <v>0</v>
      </c>
      <c r="L186" s="12">
        <v>80303</v>
      </c>
      <c r="M186" s="12">
        <v>0</v>
      </c>
      <c r="N186" s="12">
        <v>2.2377949932739227</v>
      </c>
      <c r="O186" s="12">
        <v>2.8668778143374989</v>
      </c>
    </row>
    <row r="187" spans="3:15" x14ac:dyDescent="0.25">
      <c r="C187" s="13" t="s">
        <v>290</v>
      </c>
      <c r="D187" s="12">
        <v>184.9</v>
      </c>
      <c r="E187" s="12">
        <v>888</v>
      </c>
      <c r="F187" s="12" t="s">
        <v>11</v>
      </c>
      <c r="G187" s="12">
        <v>2</v>
      </c>
      <c r="H187" s="12">
        <v>1.75</v>
      </c>
      <c r="I187" s="12">
        <v>1976</v>
      </c>
      <c r="J187" s="12">
        <v>4</v>
      </c>
      <c r="K187" s="12">
        <v>0</v>
      </c>
      <c r="L187" s="12">
        <v>80303</v>
      </c>
      <c r="M187" s="12">
        <v>0</v>
      </c>
      <c r="N187" s="12">
        <v>2.2669369111591733</v>
      </c>
      <c r="O187" s="12">
        <v>2.9484129657786009</v>
      </c>
    </row>
    <row r="188" spans="3:15" x14ac:dyDescent="0.25">
      <c r="C188" s="13" t="s">
        <v>291</v>
      </c>
      <c r="D188" s="12">
        <v>329.9</v>
      </c>
      <c r="E188" s="12">
        <v>1064</v>
      </c>
      <c r="F188" s="12" t="s">
        <v>11</v>
      </c>
      <c r="G188" s="12">
        <v>2</v>
      </c>
      <c r="H188" s="12">
        <v>1.5</v>
      </c>
      <c r="I188" s="12">
        <v>1978</v>
      </c>
      <c r="J188" s="12">
        <v>3</v>
      </c>
      <c r="K188" s="12">
        <v>1</v>
      </c>
      <c r="L188" s="12">
        <v>80305</v>
      </c>
      <c r="M188" s="12">
        <v>1064</v>
      </c>
      <c r="N188" s="12">
        <v>2.518382315545344</v>
      </c>
      <c r="O188" s="12">
        <v>3.0269416279590295</v>
      </c>
    </row>
    <row r="189" spans="3:15" x14ac:dyDescent="0.25">
      <c r="C189" s="13" t="s">
        <v>292</v>
      </c>
      <c r="D189" s="12">
        <v>425</v>
      </c>
      <c r="E189" s="12">
        <v>1948</v>
      </c>
      <c r="F189" s="12" t="s">
        <v>13</v>
      </c>
      <c r="G189" s="12">
        <v>4</v>
      </c>
      <c r="H189" s="12">
        <v>2.75</v>
      </c>
      <c r="I189" s="12">
        <v>1980</v>
      </c>
      <c r="J189" s="12">
        <v>17</v>
      </c>
      <c r="K189" s="12">
        <v>1</v>
      </c>
      <c r="L189" s="12">
        <v>80303</v>
      </c>
      <c r="M189" s="12">
        <v>1948</v>
      </c>
      <c r="N189" s="12">
        <v>2.6283889300503116</v>
      </c>
      <c r="O189" s="12">
        <v>3.2895889525425965</v>
      </c>
    </row>
    <row r="190" spans="3:15" x14ac:dyDescent="0.25">
      <c r="C190" s="13" t="s">
        <v>293</v>
      </c>
      <c r="D190" s="12">
        <v>375</v>
      </c>
      <c r="E190" s="12">
        <v>2220</v>
      </c>
      <c r="F190" s="12" t="s">
        <v>11</v>
      </c>
      <c r="G190" s="12">
        <v>4</v>
      </c>
      <c r="H190" s="12">
        <v>3</v>
      </c>
      <c r="I190" s="12">
        <v>1984</v>
      </c>
      <c r="J190" s="12">
        <v>34</v>
      </c>
      <c r="K190" s="12">
        <v>1</v>
      </c>
      <c r="L190" s="12">
        <v>80303</v>
      </c>
      <c r="M190" s="12">
        <v>2220</v>
      </c>
      <c r="N190" s="12">
        <v>2.5740312677277188</v>
      </c>
      <c r="O190" s="12">
        <v>3.3463529744506388</v>
      </c>
    </row>
    <row r="191" spans="3:15" x14ac:dyDescent="0.25">
      <c r="C191" s="13" t="s">
        <v>294</v>
      </c>
      <c r="D191" s="12">
        <v>127.96899999999999</v>
      </c>
      <c r="E191" s="12">
        <v>650</v>
      </c>
      <c r="F191" s="12" t="s">
        <v>11</v>
      </c>
      <c r="G191" s="12">
        <v>1</v>
      </c>
      <c r="H191" s="12">
        <v>1</v>
      </c>
      <c r="I191" s="12">
        <v>2002</v>
      </c>
      <c r="J191" s="12">
        <v>62</v>
      </c>
      <c r="K191" s="12">
        <v>1</v>
      </c>
      <c r="L191" s="12">
        <v>80304</v>
      </c>
      <c r="M191" s="12">
        <v>650</v>
      </c>
      <c r="N191" s="12">
        <v>2.1071047762142507</v>
      </c>
      <c r="O191" s="12">
        <v>2.8129133566428557</v>
      </c>
    </row>
    <row r="192" spans="3:15" x14ac:dyDescent="0.25">
      <c r="C192" s="13" t="s">
        <v>295</v>
      </c>
      <c r="D192" s="12">
        <v>1150</v>
      </c>
      <c r="E192" s="12">
        <v>1834</v>
      </c>
      <c r="F192" s="12" t="s">
        <v>11</v>
      </c>
      <c r="G192" s="12">
        <v>2</v>
      </c>
      <c r="H192" s="12">
        <v>2</v>
      </c>
      <c r="I192" s="12">
        <v>2005</v>
      </c>
      <c r="J192" s="12">
        <v>52</v>
      </c>
      <c r="K192" s="12">
        <v>1</v>
      </c>
      <c r="L192" s="12">
        <v>80302</v>
      </c>
      <c r="M192" s="12">
        <v>1834</v>
      </c>
      <c r="N192" s="12">
        <v>3.0606978403536118</v>
      </c>
      <c r="O192" s="12">
        <v>3.2633993313340022</v>
      </c>
    </row>
    <row r="193" spans="3:15" x14ac:dyDescent="0.25">
      <c r="C193" s="13" t="s">
        <v>296</v>
      </c>
      <c r="D193" s="12">
        <v>574.9</v>
      </c>
      <c r="E193" s="12">
        <v>1652</v>
      </c>
      <c r="F193" s="12" t="s">
        <v>10</v>
      </c>
      <c r="G193" s="12">
        <v>3</v>
      </c>
      <c r="H193" s="12">
        <v>2</v>
      </c>
      <c r="I193" s="12">
        <v>1962</v>
      </c>
      <c r="J193" s="12">
        <v>5</v>
      </c>
      <c r="K193" s="12">
        <v>1</v>
      </c>
      <c r="L193" s="12">
        <v>80304</v>
      </c>
      <c r="M193" s="12">
        <v>1652</v>
      </c>
      <c r="N193" s="12">
        <v>2.759592308645975</v>
      </c>
      <c r="O193" s="12">
        <v>3.2180100429843632</v>
      </c>
    </row>
    <row r="194" spans="3:15" x14ac:dyDescent="0.25">
      <c r="C194" s="13" t="s">
        <v>297</v>
      </c>
      <c r="D194" s="12">
        <v>2785</v>
      </c>
      <c r="E194" s="12">
        <v>3854</v>
      </c>
      <c r="F194" s="12" t="s">
        <v>11</v>
      </c>
      <c r="G194" s="12">
        <v>4</v>
      </c>
      <c r="H194" s="12">
        <v>4.5</v>
      </c>
      <c r="I194" s="12">
        <v>2006</v>
      </c>
      <c r="J194" s="12">
        <v>83</v>
      </c>
      <c r="K194" s="12">
        <v>1</v>
      </c>
      <c r="L194" s="12">
        <v>80302</v>
      </c>
      <c r="M194" s="12">
        <v>3854</v>
      </c>
      <c r="N194" s="12">
        <v>3.4448251995097476</v>
      </c>
      <c r="O194" s="12">
        <v>3.5859117103194342</v>
      </c>
    </row>
    <row r="195" spans="3:15" x14ac:dyDescent="0.25">
      <c r="C195" s="13" t="s">
        <v>298</v>
      </c>
      <c r="D195" s="12">
        <v>1199</v>
      </c>
      <c r="E195" s="12">
        <v>5907</v>
      </c>
      <c r="F195" s="12" t="s">
        <v>10</v>
      </c>
      <c r="G195" s="12">
        <v>6</v>
      </c>
      <c r="H195" s="12">
        <v>4.5</v>
      </c>
      <c r="I195" s="12">
        <v>1991</v>
      </c>
      <c r="J195" s="12">
        <v>16</v>
      </c>
      <c r="K195" s="12">
        <v>1</v>
      </c>
      <c r="L195" s="12">
        <v>80304</v>
      </c>
      <c r="M195" s="12">
        <v>5907</v>
      </c>
      <c r="N195" s="12">
        <v>3.0788191830988487</v>
      </c>
      <c r="O195" s="12">
        <v>3.7713669708577808</v>
      </c>
    </row>
    <row r="196" spans="3:15" x14ac:dyDescent="0.25">
      <c r="C196" s="13" t="s">
        <v>299</v>
      </c>
      <c r="D196" s="12">
        <v>295</v>
      </c>
      <c r="E196" s="12">
        <v>756</v>
      </c>
      <c r="F196" s="12" t="s">
        <v>11</v>
      </c>
      <c r="G196" s="12">
        <v>1</v>
      </c>
      <c r="H196" s="12">
        <v>0.75</v>
      </c>
      <c r="I196" s="12">
        <v>2015</v>
      </c>
      <c r="J196" s="12">
        <v>101</v>
      </c>
      <c r="K196" s="12">
        <v>1</v>
      </c>
      <c r="L196" s="12">
        <v>80301</v>
      </c>
      <c r="M196" s="12">
        <v>756</v>
      </c>
      <c r="N196" s="12">
        <v>2.469822015978163</v>
      </c>
      <c r="O196" s="12">
        <v>2.8785217955012063</v>
      </c>
    </row>
    <row r="197" spans="3:15" x14ac:dyDescent="0.25">
      <c r="C197" s="13" t="s">
        <v>300</v>
      </c>
      <c r="D197" s="12">
        <v>224</v>
      </c>
      <c r="E197" s="12">
        <v>542</v>
      </c>
      <c r="F197" s="12" t="s">
        <v>11</v>
      </c>
      <c r="G197" s="12">
        <v>1</v>
      </c>
      <c r="H197" s="12">
        <v>1</v>
      </c>
      <c r="I197" s="12">
        <v>1988</v>
      </c>
      <c r="J197" s="12">
        <v>3</v>
      </c>
      <c r="K197" s="12">
        <v>0</v>
      </c>
      <c r="L197" s="12">
        <v>80302</v>
      </c>
      <c r="M197" s="12">
        <v>0</v>
      </c>
      <c r="N197" s="12">
        <v>2.3502480183341627</v>
      </c>
      <c r="O197" s="12">
        <v>2.7339992865383871</v>
      </c>
    </row>
    <row r="198" spans="3:15" x14ac:dyDescent="0.25">
      <c r="C198" s="13" t="s">
        <v>301</v>
      </c>
      <c r="D198" s="12">
        <v>995</v>
      </c>
      <c r="E198" s="12">
        <v>2944</v>
      </c>
      <c r="F198" s="12" t="s">
        <v>11</v>
      </c>
      <c r="G198" s="12">
        <v>2</v>
      </c>
      <c r="H198" s="12">
        <v>4</v>
      </c>
      <c r="I198" s="12">
        <v>2015</v>
      </c>
      <c r="J198" s="12">
        <v>62</v>
      </c>
      <c r="K198" s="12">
        <v>1</v>
      </c>
      <c r="L198" s="12">
        <v>80304</v>
      </c>
      <c r="M198" s="12">
        <v>2944</v>
      </c>
      <c r="N198" s="12">
        <v>2.9978230807457256</v>
      </c>
      <c r="O198" s="12">
        <v>3.4689378056654614</v>
      </c>
    </row>
    <row r="199" spans="3:15" x14ac:dyDescent="0.25">
      <c r="C199" s="13" t="s">
        <v>302</v>
      </c>
      <c r="D199" s="12">
        <v>214.9</v>
      </c>
      <c r="E199" s="12">
        <v>968</v>
      </c>
      <c r="F199" s="12" t="s">
        <v>13</v>
      </c>
      <c r="G199" s="12">
        <v>2</v>
      </c>
      <c r="H199" s="12">
        <v>1.5</v>
      </c>
      <c r="I199" s="12">
        <v>1974</v>
      </c>
      <c r="J199" s="12">
        <v>10</v>
      </c>
      <c r="K199" s="12">
        <v>1</v>
      </c>
      <c r="L199" s="12">
        <v>80301</v>
      </c>
      <c r="M199" s="12">
        <v>968</v>
      </c>
      <c r="N199" s="12">
        <v>2.3322364154914434</v>
      </c>
      <c r="O199" s="12">
        <v>2.9858753573083936</v>
      </c>
    </row>
    <row r="200" spans="3:15" x14ac:dyDescent="0.25">
      <c r="C200" s="13" t="s">
        <v>303</v>
      </c>
      <c r="D200" s="12">
        <v>107.75</v>
      </c>
      <c r="E200" s="12">
        <v>507</v>
      </c>
      <c r="F200" s="12" t="s">
        <v>11</v>
      </c>
      <c r="G200" s="12">
        <v>1</v>
      </c>
      <c r="H200" s="12">
        <v>1</v>
      </c>
      <c r="I200" s="12">
        <v>1984</v>
      </c>
      <c r="J200" s="12">
        <v>30</v>
      </c>
      <c r="K200" s="12">
        <v>1</v>
      </c>
      <c r="L200" s="12">
        <v>80302</v>
      </c>
      <c r="M200" s="12">
        <v>507</v>
      </c>
      <c r="N200" s="12">
        <v>2.032417278832769</v>
      </c>
      <c r="O200" s="12">
        <v>2.705007959333336</v>
      </c>
    </row>
    <row r="201" spans="3:15" x14ac:dyDescent="0.25">
      <c r="C201" s="13" t="s">
        <v>304</v>
      </c>
      <c r="D201" s="12">
        <v>469.9</v>
      </c>
      <c r="E201" s="12">
        <v>1440</v>
      </c>
      <c r="F201" s="12" t="s">
        <v>11</v>
      </c>
      <c r="G201" s="12">
        <v>3</v>
      </c>
      <c r="H201" s="12">
        <v>2.5</v>
      </c>
      <c r="I201" s="12">
        <v>2003</v>
      </c>
      <c r="J201" s="12">
        <v>4</v>
      </c>
      <c r="K201" s="12">
        <v>1</v>
      </c>
      <c r="L201" s="12">
        <v>80303</v>
      </c>
      <c r="M201" s="12">
        <v>1440</v>
      </c>
      <c r="N201" s="12">
        <v>2.6720054450229518</v>
      </c>
      <c r="O201" s="12">
        <v>3.1583624920952498</v>
      </c>
    </row>
    <row r="202" spans="3:15" x14ac:dyDescent="0.25">
      <c r="C202" s="13" t="s">
        <v>305</v>
      </c>
      <c r="D202" s="12">
        <v>439.9</v>
      </c>
      <c r="E202" s="12">
        <v>1426</v>
      </c>
      <c r="F202" s="12" t="s">
        <v>10</v>
      </c>
      <c r="G202" s="12">
        <v>3</v>
      </c>
      <c r="H202" s="12">
        <v>1.75</v>
      </c>
      <c r="I202" s="12">
        <v>1960</v>
      </c>
      <c r="J202" s="12">
        <v>5</v>
      </c>
      <c r="K202" s="12">
        <v>1</v>
      </c>
      <c r="L202" s="12">
        <v>80305</v>
      </c>
      <c r="M202" s="12">
        <v>1426</v>
      </c>
      <c r="N202" s="12">
        <v>2.6433539619768629</v>
      </c>
      <c r="O202" s="12">
        <v>3.154119525515847</v>
      </c>
    </row>
    <row r="203" spans="3:15" x14ac:dyDescent="0.25">
      <c r="C203" s="13" t="s">
        <v>306</v>
      </c>
      <c r="D203" s="12">
        <v>380</v>
      </c>
      <c r="E203" s="12">
        <v>1094</v>
      </c>
      <c r="F203" s="12" t="s">
        <v>13</v>
      </c>
      <c r="G203" s="12">
        <v>2</v>
      </c>
      <c r="H203" s="12">
        <v>1.5</v>
      </c>
      <c r="I203" s="12">
        <v>2004</v>
      </c>
      <c r="J203" s="12">
        <v>31</v>
      </c>
      <c r="K203" s="12">
        <v>1</v>
      </c>
      <c r="L203" s="12">
        <v>80304</v>
      </c>
      <c r="M203" s="12">
        <v>1094</v>
      </c>
      <c r="N203" s="12">
        <v>2.5797835966168101</v>
      </c>
      <c r="O203" s="12">
        <v>3.0390173219974121</v>
      </c>
    </row>
    <row r="204" spans="3:15" x14ac:dyDescent="0.25">
      <c r="C204" s="13" t="s">
        <v>307</v>
      </c>
      <c r="D204" s="12">
        <v>900</v>
      </c>
      <c r="E204" s="12">
        <v>3728</v>
      </c>
      <c r="F204" s="12" t="s">
        <v>10</v>
      </c>
      <c r="G204" s="12">
        <v>4</v>
      </c>
      <c r="H204" s="12">
        <v>3.5</v>
      </c>
      <c r="I204" s="12">
        <v>1991</v>
      </c>
      <c r="J204" s="12">
        <v>128</v>
      </c>
      <c r="K204" s="12">
        <v>1</v>
      </c>
      <c r="L204" s="12">
        <v>80304</v>
      </c>
      <c r="M204" s="12">
        <v>3728</v>
      </c>
      <c r="N204" s="12">
        <v>2.9542425094393248</v>
      </c>
      <c r="O204" s="12">
        <v>3.5714759036819439</v>
      </c>
    </row>
    <row r="205" spans="3:15" x14ac:dyDescent="0.25">
      <c r="C205" s="13" t="s">
        <v>308</v>
      </c>
      <c r="D205" s="12">
        <v>519</v>
      </c>
      <c r="E205" s="12">
        <v>2050</v>
      </c>
      <c r="F205" s="12" t="s">
        <v>10</v>
      </c>
      <c r="G205" s="12">
        <v>4</v>
      </c>
      <c r="H205" s="12">
        <v>2</v>
      </c>
      <c r="I205" s="12">
        <v>1960</v>
      </c>
      <c r="J205" s="12">
        <v>30</v>
      </c>
      <c r="K205" s="12">
        <v>1</v>
      </c>
      <c r="L205" s="12">
        <v>80305</v>
      </c>
      <c r="M205" s="12">
        <v>2050</v>
      </c>
      <c r="N205" s="12">
        <v>2.7151673578484576</v>
      </c>
      <c r="O205" s="12">
        <v>3.3117538610557542</v>
      </c>
    </row>
    <row r="206" spans="3:15" x14ac:dyDescent="0.25">
      <c r="C206" s="13" t="s">
        <v>309</v>
      </c>
      <c r="D206" s="12">
        <v>1100</v>
      </c>
      <c r="E206" s="12">
        <v>3949</v>
      </c>
      <c r="F206" s="12" t="s">
        <v>10</v>
      </c>
      <c r="G206" s="12">
        <v>3</v>
      </c>
      <c r="H206" s="12">
        <v>2.25</v>
      </c>
      <c r="I206" s="12">
        <v>1910</v>
      </c>
      <c r="J206" s="12">
        <v>33</v>
      </c>
      <c r="K206" s="12">
        <v>1</v>
      </c>
      <c r="L206" s="12">
        <v>80304</v>
      </c>
      <c r="M206" s="12">
        <v>3949</v>
      </c>
      <c r="N206" s="12">
        <v>3.0413926851582249</v>
      </c>
      <c r="O206" s="12">
        <v>3.5964871337365443</v>
      </c>
    </row>
    <row r="207" spans="3:15" x14ac:dyDescent="0.25">
      <c r="C207" s="13" t="s">
        <v>310</v>
      </c>
      <c r="D207" s="12">
        <v>895</v>
      </c>
      <c r="E207" s="12">
        <v>3440</v>
      </c>
      <c r="F207" s="12" t="s">
        <v>10</v>
      </c>
      <c r="G207" s="12">
        <v>3</v>
      </c>
      <c r="H207" s="12">
        <v>2.5</v>
      </c>
      <c r="I207" s="12">
        <v>2011</v>
      </c>
      <c r="J207" s="12">
        <v>36</v>
      </c>
      <c r="K207" s="12">
        <v>1</v>
      </c>
      <c r="L207" s="12">
        <v>80301</v>
      </c>
      <c r="M207" s="12">
        <v>3440</v>
      </c>
      <c r="N207" s="12">
        <v>2.9518230353159121</v>
      </c>
      <c r="O207" s="12">
        <v>3.53655844257153</v>
      </c>
    </row>
    <row r="208" spans="3:15" x14ac:dyDescent="0.25">
      <c r="C208" s="13" t="s">
        <v>311</v>
      </c>
      <c r="D208" s="12">
        <v>449</v>
      </c>
      <c r="E208" s="12">
        <v>1086</v>
      </c>
      <c r="F208" s="12" t="s">
        <v>11</v>
      </c>
      <c r="G208" s="12">
        <v>2</v>
      </c>
      <c r="H208" s="12">
        <v>1.75</v>
      </c>
      <c r="I208" s="12">
        <v>2006</v>
      </c>
      <c r="J208" s="12">
        <v>108</v>
      </c>
      <c r="K208" s="12">
        <v>1</v>
      </c>
      <c r="L208" s="12">
        <v>80303</v>
      </c>
      <c r="M208" s="12">
        <v>1086</v>
      </c>
      <c r="N208" s="12">
        <v>2.6522463410033232</v>
      </c>
      <c r="O208" s="12">
        <v>3.035829825252828</v>
      </c>
    </row>
    <row r="209" spans="3:15" x14ac:dyDescent="0.25">
      <c r="C209" s="13" t="s">
        <v>312</v>
      </c>
      <c r="D209" s="12">
        <v>1700</v>
      </c>
      <c r="E209" s="12">
        <v>4176</v>
      </c>
      <c r="F209" s="12" t="s">
        <v>10</v>
      </c>
      <c r="G209" s="12">
        <v>3</v>
      </c>
      <c r="H209" s="12">
        <v>2.75</v>
      </c>
      <c r="I209" s="12">
        <v>1923</v>
      </c>
      <c r="J209" s="12">
        <v>398</v>
      </c>
      <c r="K209" s="12">
        <v>1</v>
      </c>
      <c r="L209" s="12">
        <v>80302</v>
      </c>
      <c r="M209" s="12">
        <v>4176</v>
      </c>
      <c r="N209" s="12">
        <v>3.2304489213782741</v>
      </c>
      <c r="O209" s="12">
        <v>3.6207604899942059</v>
      </c>
    </row>
    <row r="210" spans="3:15" x14ac:dyDescent="0.25">
      <c r="C210" s="13" t="s">
        <v>313</v>
      </c>
      <c r="D210" s="12">
        <v>574.9</v>
      </c>
      <c r="E210" s="12">
        <v>1408</v>
      </c>
      <c r="F210" s="12" t="s">
        <v>10</v>
      </c>
      <c r="G210" s="12">
        <v>3</v>
      </c>
      <c r="H210" s="12">
        <v>1.25</v>
      </c>
      <c r="I210" s="12">
        <v>1949</v>
      </c>
      <c r="J210" s="12">
        <v>58</v>
      </c>
      <c r="K210" s="12">
        <v>1</v>
      </c>
      <c r="L210" s="12">
        <v>80304</v>
      </c>
      <c r="M210" s="12">
        <v>1408</v>
      </c>
      <c r="N210" s="12">
        <v>2.759592308645975</v>
      </c>
      <c r="O210" s="12">
        <v>3.1486026548060932</v>
      </c>
    </row>
    <row r="211" spans="3:15" x14ac:dyDescent="0.25">
      <c r="C211" s="13" t="s">
        <v>314</v>
      </c>
      <c r="D211" s="12">
        <v>520</v>
      </c>
      <c r="E211" s="12">
        <v>1870</v>
      </c>
      <c r="F211" s="12" t="s">
        <v>10</v>
      </c>
      <c r="G211" s="12">
        <v>3</v>
      </c>
      <c r="H211" s="12">
        <v>4.5</v>
      </c>
      <c r="I211" s="12">
        <v>1979</v>
      </c>
      <c r="J211" s="12">
        <v>71</v>
      </c>
      <c r="K211" s="12">
        <v>1</v>
      </c>
      <c r="L211" s="12">
        <v>80301</v>
      </c>
      <c r="M211" s="12">
        <v>1870</v>
      </c>
      <c r="N211" s="12">
        <v>2.716003343634799</v>
      </c>
      <c r="O211" s="12">
        <v>3.271841606536499</v>
      </c>
    </row>
    <row r="212" spans="3:15" x14ac:dyDescent="0.25">
      <c r="C212" s="13" t="s">
        <v>315</v>
      </c>
      <c r="D212" s="12">
        <v>257.5</v>
      </c>
      <c r="E212" s="12">
        <v>945</v>
      </c>
      <c r="F212" s="12" t="s">
        <v>11</v>
      </c>
      <c r="G212" s="12">
        <v>1</v>
      </c>
      <c r="H212" s="12">
        <v>1</v>
      </c>
      <c r="I212" s="12">
        <v>1998</v>
      </c>
      <c r="J212" s="12">
        <v>32</v>
      </c>
      <c r="K212" s="12">
        <v>1</v>
      </c>
      <c r="L212" s="12">
        <v>80303</v>
      </c>
      <c r="M212" s="12">
        <v>945</v>
      </c>
      <c r="N212" s="12">
        <v>2.4107772333772099</v>
      </c>
      <c r="O212" s="12">
        <v>2.975431808509263</v>
      </c>
    </row>
    <row r="213" spans="3:15" x14ac:dyDescent="0.25">
      <c r="C213" s="13" t="s">
        <v>316</v>
      </c>
      <c r="D213" s="12">
        <v>899</v>
      </c>
      <c r="E213" s="12">
        <v>2892</v>
      </c>
      <c r="F213" s="12" t="s">
        <v>10</v>
      </c>
      <c r="G213" s="12">
        <v>3</v>
      </c>
      <c r="H213" s="12">
        <v>1.75</v>
      </c>
      <c r="I213" s="12">
        <v>1964</v>
      </c>
      <c r="J213" s="12">
        <v>70</v>
      </c>
      <c r="K213" s="12">
        <v>1</v>
      </c>
      <c r="L213" s="12">
        <v>80303</v>
      </c>
      <c r="M213" s="12">
        <v>2892</v>
      </c>
      <c r="N213" s="12">
        <v>2.9537596917332287</v>
      </c>
      <c r="O213" s="12">
        <v>3.461198288622493</v>
      </c>
    </row>
    <row r="214" spans="3:15" x14ac:dyDescent="0.25">
      <c r="C214" s="13" t="s">
        <v>317</v>
      </c>
      <c r="D214" s="12">
        <v>577.5</v>
      </c>
      <c r="E214" s="12">
        <v>1920</v>
      </c>
      <c r="F214" s="12" t="s">
        <v>10</v>
      </c>
      <c r="G214" s="12">
        <v>3</v>
      </c>
      <c r="H214" s="12">
        <v>2</v>
      </c>
      <c r="I214" s="12">
        <v>1926</v>
      </c>
      <c r="J214" s="12">
        <v>25</v>
      </c>
      <c r="K214" s="12">
        <v>0</v>
      </c>
      <c r="L214" s="12">
        <v>80302</v>
      </c>
      <c r="M214" s="12">
        <v>0</v>
      </c>
      <c r="N214" s="12">
        <v>2.7615519885641819</v>
      </c>
      <c r="O214" s="12">
        <v>3.2833012287035497</v>
      </c>
    </row>
    <row r="215" spans="3:15" x14ac:dyDescent="0.25">
      <c r="C215" s="13" t="s">
        <v>318</v>
      </c>
      <c r="D215" s="12">
        <v>995</v>
      </c>
      <c r="E215" s="12">
        <v>2188</v>
      </c>
      <c r="F215" s="12" t="s">
        <v>10</v>
      </c>
      <c r="G215" s="12">
        <v>2</v>
      </c>
      <c r="H215" s="12">
        <v>4</v>
      </c>
      <c r="I215" s="12">
        <v>2014</v>
      </c>
      <c r="J215" s="12">
        <v>188</v>
      </c>
      <c r="K215" s="12">
        <v>1</v>
      </c>
      <c r="L215" s="12">
        <v>80304</v>
      </c>
      <c r="M215" s="12">
        <v>2188</v>
      </c>
      <c r="N215" s="12">
        <v>2.9978230807457256</v>
      </c>
      <c r="O215" s="12">
        <v>3.340047317661393</v>
      </c>
    </row>
    <row r="216" spans="3:15" x14ac:dyDescent="0.25">
      <c r="C216" s="13" t="s">
        <v>319</v>
      </c>
      <c r="D216" s="12">
        <v>300</v>
      </c>
      <c r="E216" s="12">
        <v>801</v>
      </c>
      <c r="F216" s="12" t="s">
        <v>11</v>
      </c>
      <c r="G216" s="12">
        <v>1</v>
      </c>
      <c r="H216" s="12">
        <v>1</v>
      </c>
      <c r="I216" s="12">
        <v>1971</v>
      </c>
      <c r="J216" s="12">
        <v>98</v>
      </c>
      <c r="K216" s="12">
        <v>1</v>
      </c>
      <c r="L216" s="12">
        <v>80302</v>
      </c>
      <c r="M216" s="12">
        <v>801</v>
      </c>
      <c r="N216" s="12">
        <v>2.4771212547196626</v>
      </c>
      <c r="O216" s="12">
        <v>2.9036325160842376</v>
      </c>
    </row>
    <row r="217" spans="3:15" x14ac:dyDescent="0.25">
      <c r="C217" s="13" t="s">
        <v>320</v>
      </c>
      <c r="D217" s="12">
        <v>799</v>
      </c>
      <c r="E217" s="12">
        <v>2928</v>
      </c>
      <c r="F217" s="12" t="s">
        <v>10</v>
      </c>
      <c r="G217" s="12">
        <v>5</v>
      </c>
      <c r="H217" s="12">
        <v>3.25</v>
      </c>
      <c r="I217" s="12">
        <v>1988</v>
      </c>
      <c r="J217" s="12">
        <v>51</v>
      </c>
      <c r="K217" s="12">
        <v>1</v>
      </c>
      <c r="L217" s="12">
        <v>80304</v>
      </c>
      <c r="M217" s="12">
        <v>2928</v>
      </c>
      <c r="N217" s="12">
        <v>2.9025467793139912</v>
      </c>
      <c r="O217" s="12">
        <v>3.4665710723863543</v>
      </c>
    </row>
    <row r="218" spans="3:15" x14ac:dyDescent="0.25">
      <c r="C218" s="13" t="s">
        <v>321</v>
      </c>
      <c r="D218" s="12">
        <v>659</v>
      </c>
      <c r="E218" s="12">
        <v>2920</v>
      </c>
      <c r="F218" s="12" t="s">
        <v>10</v>
      </c>
      <c r="G218" s="12">
        <v>3</v>
      </c>
      <c r="H218" s="12">
        <v>2.75</v>
      </c>
      <c r="I218" s="12">
        <v>1966</v>
      </c>
      <c r="J218" s="12">
        <v>81</v>
      </c>
      <c r="K218" s="12">
        <v>1</v>
      </c>
      <c r="L218" s="12">
        <v>80303</v>
      </c>
      <c r="M218" s="12">
        <v>2920</v>
      </c>
      <c r="N218" s="12">
        <v>2.8188854145940097</v>
      </c>
      <c r="O218" s="12">
        <v>3.4653828514484184</v>
      </c>
    </row>
    <row r="219" spans="3:15" x14ac:dyDescent="0.25">
      <c r="C219" s="13" t="s">
        <v>322</v>
      </c>
      <c r="D219" s="12">
        <v>1695</v>
      </c>
      <c r="E219" s="12">
        <v>6334</v>
      </c>
      <c r="F219" s="12" t="s">
        <v>10</v>
      </c>
      <c r="G219" s="12">
        <v>6</v>
      </c>
      <c r="H219" s="12">
        <v>5.75</v>
      </c>
      <c r="I219" s="12">
        <v>2004</v>
      </c>
      <c r="J219" s="12">
        <v>90</v>
      </c>
      <c r="K219" s="12">
        <v>1</v>
      </c>
      <c r="L219" s="12">
        <v>80304</v>
      </c>
      <c r="M219" s="12">
        <v>6334</v>
      </c>
      <c r="N219" s="12">
        <v>3.2291697025391009</v>
      </c>
      <c r="O219" s="12">
        <v>3.801678059035893</v>
      </c>
    </row>
    <row r="220" spans="3:15" x14ac:dyDescent="0.25">
      <c r="C220" s="13" t="s">
        <v>323</v>
      </c>
      <c r="D220" s="12">
        <v>3450</v>
      </c>
      <c r="E220" s="12">
        <v>8401</v>
      </c>
      <c r="F220" s="12" t="s">
        <v>10</v>
      </c>
      <c r="G220" s="12">
        <v>6</v>
      </c>
      <c r="H220" s="12">
        <v>5.75</v>
      </c>
      <c r="I220" s="12">
        <v>2009</v>
      </c>
      <c r="J220" s="12">
        <v>103</v>
      </c>
      <c r="K220" s="12">
        <v>1</v>
      </c>
      <c r="L220" s="12">
        <v>80304</v>
      </c>
      <c r="M220" s="12">
        <v>8401</v>
      </c>
      <c r="N220" s="12">
        <v>3.537819095073274</v>
      </c>
      <c r="O220" s="12">
        <v>3.9243309847086785</v>
      </c>
    </row>
    <row r="221" spans="3:15" x14ac:dyDescent="0.25">
      <c r="C221" s="13" t="s">
        <v>324</v>
      </c>
      <c r="D221" s="12">
        <v>995</v>
      </c>
      <c r="E221" s="12">
        <v>2532</v>
      </c>
      <c r="F221" s="12" t="s">
        <v>10</v>
      </c>
      <c r="G221" s="12">
        <v>3</v>
      </c>
      <c r="H221" s="12">
        <v>1.75</v>
      </c>
      <c r="I221" s="12">
        <v>1900</v>
      </c>
      <c r="J221" s="12">
        <v>41</v>
      </c>
      <c r="K221" s="12">
        <v>1</v>
      </c>
      <c r="L221" s="12">
        <v>80304</v>
      </c>
      <c r="M221" s="12">
        <v>2532</v>
      </c>
      <c r="N221" s="12">
        <v>2.9978230807457256</v>
      </c>
      <c r="O221" s="12">
        <v>3.4034637013453173</v>
      </c>
    </row>
    <row r="222" spans="3:15" x14ac:dyDescent="0.25">
      <c r="C222" s="13" t="s">
        <v>325</v>
      </c>
      <c r="D222" s="12">
        <v>425</v>
      </c>
      <c r="E222" s="12">
        <v>1280</v>
      </c>
      <c r="F222" s="12" t="s">
        <v>11</v>
      </c>
      <c r="G222" s="12">
        <v>2</v>
      </c>
      <c r="H222" s="12">
        <v>2.5</v>
      </c>
      <c r="I222" s="12">
        <v>2008</v>
      </c>
      <c r="J222" s="12">
        <v>81</v>
      </c>
      <c r="K222" s="12">
        <v>1</v>
      </c>
      <c r="L222" s="12">
        <v>80303</v>
      </c>
      <c r="M222" s="12">
        <v>1280</v>
      </c>
      <c r="N222" s="12">
        <v>2.6283889300503116</v>
      </c>
      <c r="O222" s="12">
        <v>3.1072099696478683</v>
      </c>
    </row>
    <row r="223" spans="3:15" x14ac:dyDescent="0.25">
      <c r="C223" s="13" t="s">
        <v>326</v>
      </c>
      <c r="D223" s="12">
        <v>1850</v>
      </c>
      <c r="E223" s="12">
        <v>2682</v>
      </c>
      <c r="F223" s="12" t="s">
        <v>10</v>
      </c>
      <c r="G223" s="12">
        <v>3</v>
      </c>
      <c r="H223" s="12">
        <v>1.75</v>
      </c>
      <c r="I223" s="12">
        <v>1954</v>
      </c>
      <c r="J223" s="12">
        <v>388</v>
      </c>
      <c r="K223" s="12">
        <v>1</v>
      </c>
      <c r="L223" s="12">
        <v>80302</v>
      </c>
      <c r="M223" s="12">
        <v>2682</v>
      </c>
      <c r="N223" s="12">
        <v>3.2671717284030137</v>
      </c>
      <c r="O223" s="12">
        <v>3.42845877351558</v>
      </c>
    </row>
    <row r="224" spans="3:15" x14ac:dyDescent="0.25">
      <c r="C224" s="13" t="s">
        <v>327</v>
      </c>
      <c r="D224" s="12">
        <v>2250</v>
      </c>
      <c r="E224" s="12">
        <v>4820</v>
      </c>
      <c r="F224" s="12" t="s">
        <v>10</v>
      </c>
      <c r="G224" s="12">
        <v>4</v>
      </c>
      <c r="H224" s="12">
        <v>3.5</v>
      </c>
      <c r="I224" s="12">
        <v>1999</v>
      </c>
      <c r="J224" s="12">
        <v>89</v>
      </c>
      <c r="K224" s="12">
        <v>1</v>
      </c>
      <c r="L224" s="12">
        <v>80304</v>
      </c>
      <c r="M224" s="12">
        <v>4820</v>
      </c>
      <c r="N224" s="12">
        <v>3.3521825181113627</v>
      </c>
      <c r="O224" s="12">
        <v>3.6830470382388496</v>
      </c>
    </row>
    <row r="225" spans="3:15" x14ac:dyDescent="0.25">
      <c r="C225" s="13" t="s">
        <v>328</v>
      </c>
      <c r="D225" s="12">
        <v>1030</v>
      </c>
      <c r="E225" s="12">
        <v>2188</v>
      </c>
      <c r="F225" s="12" t="s">
        <v>11</v>
      </c>
      <c r="G225" s="12">
        <v>2</v>
      </c>
      <c r="H225" s="12">
        <v>4</v>
      </c>
      <c r="I225" s="12">
        <v>2015</v>
      </c>
      <c r="J225" s="12">
        <v>187</v>
      </c>
      <c r="K225" s="12">
        <v>1</v>
      </c>
      <c r="L225" s="12">
        <v>80304</v>
      </c>
      <c r="M225" s="12">
        <v>2188</v>
      </c>
      <c r="N225" s="12">
        <v>3.012837224705172</v>
      </c>
      <c r="O225" s="12">
        <v>3.340047317661393</v>
      </c>
    </row>
    <row r="226" spans="3:15" x14ac:dyDescent="0.25">
      <c r="C226" s="13" t="s">
        <v>329</v>
      </c>
      <c r="D226" s="12">
        <v>662</v>
      </c>
      <c r="E226" s="12">
        <v>1325</v>
      </c>
      <c r="F226" s="12" t="s">
        <v>10</v>
      </c>
      <c r="G226" s="12">
        <v>4</v>
      </c>
      <c r="H226" s="12">
        <v>2</v>
      </c>
      <c r="I226" s="12">
        <v>1947</v>
      </c>
      <c r="J226" s="12">
        <v>34</v>
      </c>
      <c r="K226" s="12">
        <v>0</v>
      </c>
      <c r="L226" s="12">
        <v>80302</v>
      </c>
      <c r="M226" s="12">
        <v>0</v>
      </c>
      <c r="N226" s="12">
        <v>2.8208579894397001</v>
      </c>
      <c r="O226" s="12">
        <v>3.1222158782728267</v>
      </c>
    </row>
    <row r="227" spans="3:15" x14ac:dyDescent="0.25">
      <c r="C227" s="13" t="s">
        <v>330</v>
      </c>
      <c r="D227" s="12">
        <v>369</v>
      </c>
      <c r="E227" s="12">
        <v>1241</v>
      </c>
      <c r="F227" s="12" t="s">
        <v>13</v>
      </c>
      <c r="G227" s="12">
        <v>2</v>
      </c>
      <c r="H227" s="12">
        <v>2.25</v>
      </c>
      <c r="I227" s="12">
        <v>1982</v>
      </c>
      <c r="J227" s="12">
        <v>8</v>
      </c>
      <c r="K227" s="12">
        <v>1</v>
      </c>
      <c r="L227" s="12">
        <v>80301</v>
      </c>
      <c r="M227" s="12">
        <v>1241</v>
      </c>
      <c r="N227" s="12">
        <v>2.5670263661590602</v>
      </c>
      <c r="O227" s="12">
        <v>3.09377178149873</v>
      </c>
    </row>
    <row r="228" spans="3:15" x14ac:dyDescent="0.25">
      <c r="C228" s="13" t="s">
        <v>331</v>
      </c>
      <c r="D228" s="12">
        <v>609</v>
      </c>
      <c r="E228" s="12">
        <v>1566</v>
      </c>
      <c r="F228" s="12" t="s">
        <v>13</v>
      </c>
      <c r="G228" s="12">
        <v>2</v>
      </c>
      <c r="H228" s="12">
        <v>2</v>
      </c>
      <c r="I228" s="12">
        <v>2006</v>
      </c>
      <c r="J228" s="12">
        <v>25</v>
      </c>
      <c r="K228" s="12">
        <v>1</v>
      </c>
      <c r="L228" s="12">
        <v>80304</v>
      </c>
      <c r="M228" s="12">
        <v>1566</v>
      </c>
      <c r="N228" s="12">
        <v>2.7846172926328752</v>
      </c>
      <c r="O228" s="12">
        <v>3.1947917577219247</v>
      </c>
    </row>
    <row r="229" spans="3:15" x14ac:dyDescent="0.25">
      <c r="C229" s="13" t="s">
        <v>332</v>
      </c>
      <c r="D229" s="12">
        <v>319.5</v>
      </c>
      <c r="E229" s="12">
        <v>1530</v>
      </c>
      <c r="F229" s="12" t="s">
        <v>10</v>
      </c>
      <c r="G229" s="12">
        <v>2</v>
      </c>
      <c r="H229" s="12">
        <v>2.5</v>
      </c>
      <c r="I229" s="12">
        <v>1979</v>
      </c>
      <c r="J229" s="12">
        <v>3</v>
      </c>
      <c r="K229" s="12">
        <v>1</v>
      </c>
      <c r="L229" s="12">
        <v>80301</v>
      </c>
      <c r="M229" s="12">
        <v>1530</v>
      </c>
      <c r="N229" s="12">
        <v>2.504470862494419</v>
      </c>
      <c r="O229" s="12">
        <v>3.1846914308175989</v>
      </c>
    </row>
    <row r="230" spans="3:15" x14ac:dyDescent="0.25">
      <c r="C230" s="13" t="s">
        <v>333</v>
      </c>
      <c r="D230" s="12">
        <v>749</v>
      </c>
      <c r="E230" s="12">
        <v>1312</v>
      </c>
      <c r="F230" s="12" t="s">
        <v>11</v>
      </c>
      <c r="G230" s="12">
        <v>3</v>
      </c>
      <c r="H230" s="12">
        <v>2.5</v>
      </c>
      <c r="I230" s="12">
        <v>2015</v>
      </c>
      <c r="J230" s="12">
        <v>44</v>
      </c>
      <c r="K230" s="12">
        <v>1</v>
      </c>
      <c r="L230" s="12">
        <v>80302</v>
      </c>
      <c r="M230" s="12">
        <v>1312</v>
      </c>
      <c r="N230" s="12">
        <v>2.8744818176994666</v>
      </c>
      <c r="O230" s="12">
        <v>3.1179338350396413</v>
      </c>
    </row>
    <row r="231" spans="3:15" x14ac:dyDescent="0.25">
      <c r="C231" s="13" t="s">
        <v>334</v>
      </c>
      <c r="D231" s="12">
        <v>425</v>
      </c>
      <c r="E231" s="12">
        <v>1834</v>
      </c>
      <c r="F231" s="12" t="s">
        <v>13</v>
      </c>
      <c r="G231" s="12">
        <v>3</v>
      </c>
      <c r="H231" s="12">
        <v>1.75</v>
      </c>
      <c r="I231" s="12">
        <v>1969</v>
      </c>
      <c r="J231" s="12">
        <v>24</v>
      </c>
      <c r="K231" s="12">
        <v>1</v>
      </c>
      <c r="L231" s="12">
        <v>80305</v>
      </c>
      <c r="M231" s="12">
        <v>1834</v>
      </c>
      <c r="N231" s="12">
        <v>2.6283889300503116</v>
      </c>
      <c r="O231" s="12">
        <v>3.2633993313340022</v>
      </c>
    </row>
    <row r="232" spans="3:15" x14ac:dyDescent="0.25">
      <c r="C232" s="13" t="s">
        <v>335</v>
      </c>
      <c r="D232" s="12">
        <v>919</v>
      </c>
      <c r="E232" s="12">
        <v>2200</v>
      </c>
      <c r="F232" s="12" t="s">
        <v>10</v>
      </c>
      <c r="G232" s="12">
        <v>4</v>
      </c>
      <c r="H232" s="12">
        <v>2</v>
      </c>
      <c r="I232" s="12">
        <v>2002</v>
      </c>
      <c r="J232" s="12">
        <v>2</v>
      </c>
      <c r="K232" s="12">
        <v>0</v>
      </c>
      <c r="L232" s="12">
        <v>80304</v>
      </c>
      <c r="M232" s="12">
        <v>0</v>
      </c>
      <c r="N232" s="12">
        <v>2.9633155113861114</v>
      </c>
      <c r="O232" s="12">
        <v>3.3424226808222062</v>
      </c>
    </row>
    <row r="233" spans="3:15" x14ac:dyDescent="0.25">
      <c r="C233" s="13" t="s">
        <v>336</v>
      </c>
      <c r="D233" s="12">
        <v>2550</v>
      </c>
      <c r="E233" s="12">
        <v>5386</v>
      </c>
      <c r="F233" s="12" t="s">
        <v>10</v>
      </c>
      <c r="G233" s="12">
        <v>4</v>
      </c>
      <c r="H233" s="12">
        <v>2.25</v>
      </c>
      <c r="I233" s="12">
        <v>1988</v>
      </c>
      <c r="J233" s="12">
        <v>107</v>
      </c>
      <c r="K233" s="12">
        <v>1</v>
      </c>
      <c r="L233" s="12">
        <v>80304</v>
      </c>
      <c r="M233" s="12">
        <v>5386</v>
      </c>
      <c r="N233" s="12">
        <v>3.406540180433955</v>
      </c>
      <c r="O233" s="12">
        <v>3.7312663490754918</v>
      </c>
    </row>
    <row r="234" spans="3:15" x14ac:dyDescent="0.25">
      <c r="C234" s="13" t="s">
        <v>337</v>
      </c>
      <c r="D234" s="12">
        <v>824.9</v>
      </c>
      <c r="E234" s="12">
        <v>3722</v>
      </c>
      <c r="F234" s="12" t="s">
        <v>10</v>
      </c>
      <c r="G234" s="12">
        <v>4</v>
      </c>
      <c r="H234" s="12">
        <v>2.5</v>
      </c>
      <c r="I234" s="12">
        <v>2013</v>
      </c>
      <c r="J234" s="12">
        <v>56</v>
      </c>
      <c r="K234" s="12">
        <v>1</v>
      </c>
      <c r="L234" s="12">
        <v>80301</v>
      </c>
      <c r="M234" s="12">
        <v>3722</v>
      </c>
      <c r="N234" s="12">
        <v>2.9164013036038754</v>
      </c>
      <c r="O234" s="12">
        <v>3.570776368794748</v>
      </c>
    </row>
    <row r="235" spans="3:15" x14ac:dyDescent="0.25">
      <c r="C235" s="13" t="s">
        <v>338</v>
      </c>
      <c r="D235" s="12">
        <v>118.67100000000001</v>
      </c>
      <c r="E235" s="12">
        <v>752</v>
      </c>
      <c r="F235" s="12" t="s">
        <v>11</v>
      </c>
      <c r="G235" s="12">
        <v>1</v>
      </c>
      <c r="H235" s="12">
        <v>1</v>
      </c>
      <c r="I235" s="12">
        <v>2011</v>
      </c>
      <c r="J235" s="12">
        <v>10</v>
      </c>
      <c r="K235" s="12">
        <v>1</v>
      </c>
      <c r="L235" s="12">
        <v>80304</v>
      </c>
      <c r="M235" s="12">
        <v>752</v>
      </c>
      <c r="N235" s="12">
        <v>2.0743446020318177</v>
      </c>
      <c r="O235" s="12">
        <v>2.8762178405916421</v>
      </c>
    </row>
    <row r="236" spans="3:15" x14ac:dyDescent="0.25">
      <c r="C236" s="13" t="s">
        <v>339</v>
      </c>
      <c r="D236" s="12">
        <v>679</v>
      </c>
      <c r="E236" s="12">
        <v>2883</v>
      </c>
      <c r="F236" s="12" t="s">
        <v>10</v>
      </c>
      <c r="G236" s="12">
        <v>5</v>
      </c>
      <c r="H236" s="12">
        <v>3.25</v>
      </c>
      <c r="I236" s="12">
        <v>1989</v>
      </c>
      <c r="J236" s="12">
        <v>19</v>
      </c>
      <c r="K236" s="12">
        <v>1</v>
      </c>
      <c r="L236" s="12">
        <v>80303</v>
      </c>
      <c r="M236" s="12">
        <v>2883</v>
      </c>
      <c r="N236" s="12">
        <v>2.8318697742805017</v>
      </c>
      <c r="O236" s="12">
        <v>3.4598446423882079</v>
      </c>
    </row>
    <row r="237" spans="3:15" x14ac:dyDescent="0.25">
      <c r="C237" s="13" t="s">
        <v>340</v>
      </c>
      <c r="D237" s="12">
        <v>320</v>
      </c>
      <c r="E237" s="12">
        <v>1250</v>
      </c>
      <c r="F237" s="12" t="s">
        <v>11</v>
      </c>
      <c r="G237" s="12">
        <v>2</v>
      </c>
      <c r="H237" s="12">
        <v>2</v>
      </c>
      <c r="I237" s="12">
        <v>1986</v>
      </c>
      <c r="J237" s="12">
        <v>124</v>
      </c>
      <c r="K237" s="12">
        <v>1</v>
      </c>
      <c r="L237" s="12">
        <v>80303</v>
      </c>
      <c r="M237" s="12">
        <v>1250</v>
      </c>
      <c r="N237" s="12">
        <v>2.5051499783199058</v>
      </c>
      <c r="O237" s="12">
        <v>3.0969100130080562</v>
      </c>
    </row>
    <row r="238" spans="3:15" x14ac:dyDescent="0.25">
      <c r="C238" s="13" t="s">
        <v>341</v>
      </c>
      <c r="D238" s="12">
        <v>660</v>
      </c>
      <c r="E238" s="12">
        <v>2193</v>
      </c>
      <c r="F238" s="12" t="s">
        <v>13</v>
      </c>
      <c r="G238" s="12">
        <v>3</v>
      </c>
      <c r="H238" s="12">
        <v>3</v>
      </c>
      <c r="I238" s="12">
        <v>1975</v>
      </c>
      <c r="J238" s="12">
        <v>19</v>
      </c>
      <c r="K238" s="12">
        <v>1</v>
      </c>
      <c r="L238" s="12">
        <v>80304</v>
      </c>
      <c r="M238" s="12">
        <v>2193</v>
      </c>
      <c r="N238" s="12">
        <v>2.8195439355418688</v>
      </c>
      <c r="O238" s="12">
        <v>3.3410386316775229</v>
      </c>
    </row>
    <row r="239" spans="3:15" x14ac:dyDescent="0.25">
      <c r="C239" s="13" t="s">
        <v>342</v>
      </c>
      <c r="D239" s="12">
        <v>485.9</v>
      </c>
      <c r="E239" s="12">
        <v>1407</v>
      </c>
      <c r="F239" s="12" t="s">
        <v>11</v>
      </c>
      <c r="G239" s="12">
        <v>2</v>
      </c>
      <c r="H239" s="12">
        <v>2</v>
      </c>
      <c r="I239" s="12">
        <v>2006</v>
      </c>
      <c r="J239" s="12">
        <v>60</v>
      </c>
      <c r="K239" s="12">
        <v>1</v>
      </c>
      <c r="L239" s="12">
        <v>80303</v>
      </c>
      <c r="M239" s="12">
        <v>1407</v>
      </c>
      <c r="N239" s="12">
        <v>2.6865468990630061</v>
      </c>
      <c r="O239" s="12">
        <v>3.1482940974347455</v>
      </c>
    </row>
    <row r="240" spans="3:15" x14ac:dyDescent="0.25">
      <c r="C240" s="13" t="s">
        <v>343</v>
      </c>
      <c r="D240" s="12">
        <v>309</v>
      </c>
      <c r="E240" s="12">
        <v>1032</v>
      </c>
      <c r="F240" s="12" t="s">
        <v>11</v>
      </c>
      <c r="G240" s="12">
        <v>1</v>
      </c>
      <c r="H240" s="12">
        <v>1</v>
      </c>
      <c r="I240" s="12">
        <v>2008</v>
      </c>
      <c r="J240" s="12">
        <v>136</v>
      </c>
      <c r="K240" s="12">
        <v>1</v>
      </c>
      <c r="L240" s="12">
        <v>80303</v>
      </c>
      <c r="M240" s="12">
        <v>1032</v>
      </c>
      <c r="N240" s="12">
        <v>2.4899584794248346</v>
      </c>
      <c r="O240" s="12">
        <v>3.0136796972911926</v>
      </c>
    </row>
    <row r="241" spans="3:15" x14ac:dyDescent="0.25">
      <c r="C241" s="13" t="s">
        <v>344</v>
      </c>
      <c r="D241" s="12">
        <v>895</v>
      </c>
      <c r="E241" s="12">
        <v>3468</v>
      </c>
      <c r="F241" s="12" t="s">
        <v>10</v>
      </c>
      <c r="G241" s="12">
        <v>4</v>
      </c>
      <c r="H241" s="12">
        <v>2.75</v>
      </c>
      <c r="I241" s="12">
        <v>1975</v>
      </c>
      <c r="J241" s="12">
        <v>79</v>
      </c>
      <c r="K241" s="12">
        <v>1</v>
      </c>
      <c r="L241" s="12">
        <v>80304</v>
      </c>
      <c r="M241" s="12">
        <v>3468</v>
      </c>
      <c r="N241" s="12">
        <v>2.9518230353159121</v>
      </c>
      <c r="O241" s="12">
        <v>3.5400790888041729</v>
      </c>
    </row>
    <row r="242" spans="3:15" x14ac:dyDescent="0.25">
      <c r="C242" s="13" t="s">
        <v>345</v>
      </c>
      <c r="D242" s="12">
        <v>339</v>
      </c>
      <c r="E242" s="12">
        <v>1094</v>
      </c>
      <c r="F242" s="12" t="s">
        <v>11</v>
      </c>
      <c r="G242" s="12">
        <v>2</v>
      </c>
      <c r="H242" s="12">
        <v>2</v>
      </c>
      <c r="I242" s="12">
        <v>2004</v>
      </c>
      <c r="J242" s="12">
        <v>128</v>
      </c>
      <c r="K242" s="12">
        <v>1</v>
      </c>
      <c r="L242" s="12">
        <v>80303</v>
      </c>
      <c r="M242" s="12">
        <v>1094</v>
      </c>
      <c r="N242" s="12">
        <v>2.5301996982030821</v>
      </c>
      <c r="O242" s="12">
        <v>3.0390173219974121</v>
      </c>
    </row>
    <row r="243" spans="3:15" x14ac:dyDescent="0.25">
      <c r="C243" s="13" t="s">
        <v>346</v>
      </c>
      <c r="D243" s="12">
        <v>1849</v>
      </c>
      <c r="E243" s="12">
        <v>2908</v>
      </c>
      <c r="F243" s="12" t="s">
        <v>10</v>
      </c>
      <c r="G243" s="12">
        <v>3</v>
      </c>
      <c r="H243" s="12">
        <v>3</v>
      </c>
      <c r="I243" s="12">
        <v>1950</v>
      </c>
      <c r="J243" s="12">
        <v>101</v>
      </c>
      <c r="K243" s="12">
        <v>0</v>
      </c>
      <c r="L243" s="12">
        <v>80302</v>
      </c>
      <c r="M243" s="12">
        <v>0</v>
      </c>
      <c r="N243" s="12">
        <v>3.2669369111591728</v>
      </c>
      <c r="O243" s="12">
        <v>3.4635944021870002</v>
      </c>
    </row>
    <row r="244" spans="3:15" x14ac:dyDescent="0.25">
      <c r="C244" s="13" t="s">
        <v>347</v>
      </c>
      <c r="D244" s="12">
        <v>437.9</v>
      </c>
      <c r="E244" s="12">
        <v>1338</v>
      </c>
      <c r="F244" s="12" t="s">
        <v>11</v>
      </c>
      <c r="G244" s="12">
        <v>2</v>
      </c>
      <c r="H244" s="12">
        <v>3</v>
      </c>
      <c r="I244" s="12">
        <v>2009</v>
      </c>
      <c r="J244" s="12">
        <v>75</v>
      </c>
      <c r="K244" s="12">
        <v>1</v>
      </c>
      <c r="L244" s="12">
        <v>80303</v>
      </c>
      <c r="M244" s="12">
        <v>1338</v>
      </c>
      <c r="N244" s="12">
        <v>2.6413749451921253</v>
      </c>
      <c r="O244" s="12">
        <v>3.1264561134318045</v>
      </c>
    </row>
    <row r="245" spans="3:15" x14ac:dyDescent="0.25">
      <c r="C245" s="13" t="s">
        <v>348</v>
      </c>
      <c r="D245" s="12">
        <v>295</v>
      </c>
      <c r="E245" s="12">
        <v>749</v>
      </c>
      <c r="F245" s="12" t="s">
        <v>11</v>
      </c>
      <c r="G245" s="12">
        <v>1</v>
      </c>
      <c r="H245" s="12">
        <v>0.75</v>
      </c>
      <c r="I245" s="12">
        <v>2015</v>
      </c>
      <c r="J245" s="12">
        <v>103</v>
      </c>
      <c r="K245" s="12">
        <v>1</v>
      </c>
      <c r="L245" s="12">
        <v>80301</v>
      </c>
      <c r="M245" s="12">
        <v>749</v>
      </c>
      <c r="N245" s="12">
        <v>2.469822015978163</v>
      </c>
      <c r="O245" s="12">
        <v>2.8744818176994666</v>
      </c>
    </row>
    <row r="246" spans="3:15" x14ac:dyDescent="0.25">
      <c r="C246" s="13" t="s">
        <v>349</v>
      </c>
      <c r="D246" s="12">
        <v>1965</v>
      </c>
      <c r="E246" s="12">
        <v>6549</v>
      </c>
      <c r="F246" s="12" t="s">
        <v>10</v>
      </c>
      <c r="G246" s="12">
        <v>5</v>
      </c>
      <c r="H246" s="12">
        <v>5.5</v>
      </c>
      <c r="I246" s="12">
        <v>2000</v>
      </c>
      <c r="J246" s="12">
        <v>92</v>
      </c>
      <c r="K246" s="12">
        <v>1</v>
      </c>
      <c r="L246" s="12">
        <v>80303</v>
      </c>
      <c r="M246" s="12">
        <v>6549</v>
      </c>
      <c r="N246" s="12">
        <v>3.2933625547114453</v>
      </c>
      <c r="O246" s="12">
        <v>3.8161749904288018</v>
      </c>
    </row>
    <row r="247" spans="3:15" x14ac:dyDescent="0.25">
      <c r="C247" s="13" t="s">
        <v>350</v>
      </c>
      <c r="D247" s="12">
        <v>899.9</v>
      </c>
      <c r="E247" s="12">
        <v>2648</v>
      </c>
      <c r="F247" s="12" t="s">
        <v>10</v>
      </c>
      <c r="G247" s="12">
        <v>3</v>
      </c>
      <c r="H247" s="12">
        <v>2.5</v>
      </c>
      <c r="I247" s="12">
        <v>1974</v>
      </c>
      <c r="J247" s="12">
        <v>67</v>
      </c>
      <c r="K247" s="12">
        <v>1</v>
      </c>
      <c r="L247" s="12">
        <v>80305</v>
      </c>
      <c r="M247" s="12">
        <v>2648</v>
      </c>
      <c r="N247" s="12">
        <v>2.9541942518158626</v>
      </c>
      <c r="O247" s="12">
        <v>3.4229179807676622</v>
      </c>
    </row>
    <row r="248" spans="3:15" x14ac:dyDescent="0.25">
      <c r="C248" s="13" t="s">
        <v>351</v>
      </c>
      <c r="D248" s="12">
        <v>678</v>
      </c>
      <c r="E248" s="12">
        <v>3156</v>
      </c>
      <c r="F248" s="12" t="s">
        <v>10</v>
      </c>
      <c r="G248" s="12">
        <v>4</v>
      </c>
      <c r="H248" s="12">
        <v>2</v>
      </c>
      <c r="I248" s="12">
        <v>1955</v>
      </c>
      <c r="J248" s="12">
        <v>3</v>
      </c>
      <c r="K248" s="12">
        <v>1</v>
      </c>
      <c r="L248" s="12">
        <v>80302</v>
      </c>
      <c r="M248" s="12">
        <v>3156</v>
      </c>
      <c r="N248" s="12">
        <v>2.8312296938670634</v>
      </c>
      <c r="O248" s="12">
        <v>3.4991369945373827</v>
      </c>
    </row>
    <row r="249" spans="3:15" x14ac:dyDescent="0.25">
      <c r="C249" s="13" t="s">
        <v>352</v>
      </c>
      <c r="D249" s="12">
        <v>335</v>
      </c>
      <c r="E249" s="12">
        <v>928</v>
      </c>
      <c r="F249" s="12" t="s">
        <v>11</v>
      </c>
      <c r="G249" s="12">
        <v>2</v>
      </c>
      <c r="H249" s="12">
        <v>1</v>
      </c>
      <c r="I249" s="12">
        <v>1982</v>
      </c>
      <c r="J249" s="12">
        <v>31</v>
      </c>
      <c r="K249" s="12">
        <v>1</v>
      </c>
      <c r="L249" s="12">
        <v>80305</v>
      </c>
      <c r="M249" s="12">
        <v>928</v>
      </c>
      <c r="N249" s="12">
        <v>2.5250448070368452</v>
      </c>
      <c r="O249" s="12">
        <v>2.9675479762188619</v>
      </c>
    </row>
    <row r="250" spans="3:15" x14ac:dyDescent="0.25">
      <c r="C250" s="13" t="s">
        <v>353</v>
      </c>
      <c r="D250" s="12">
        <v>539</v>
      </c>
      <c r="E250" s="12">
        <v>1331</v>
      </c>
      <c r="F250" s="12" t="s">
        <v>11</v>
      </c>
      <c r="G250" s="12">
        <v>2</v>
      </c>
      <c r="H250" s="12">
        <v>2</v>
      </c>
      <c r="I250" s="12">
        <v>1986</v>
      </c>
      <c r="J250" s="12">
        <v>29</v>
      </c>
      <c r="K250" s="12">
        <v>1</v>
      </c>
      <c r="L250" s="12">
        <v>80302</v>
      </c>
      <c r="M250" s="12">
        <v>1331</v>
      </c>
      <c r="N250" s="12">
        <v>2.7315887651867388</v>
      </c>
      <c r="O250" s="12">
        <v>3.1241780554746752</v>
      </c>
    </row>
    <row r="251" spans="3:15" x14ac:dyDescent="0.25">
      <c r="C251" s="13" t="s">
        <v>354</v>
      </c>
      <c r="D251" s="12">
        <v>215</v>
      </c>
      <c r="E251" s="12">
        <v>690</v>
      </c>
      <c r="F251" s="12" t="s">
        <v>11</v>
      </c>
      <c r="G251" s="12">
        <v>1</v>
      </c>
      <c r="H251" s="12">
        <v>1</v>
      </c>
      <c r="I251" s="12">
        <v>2002</v>
      </c>
      <c r="J251" s="12">
        <v>88</v>
      </c>
      <c r="K251" s="12">
        <v>1</v>
      </c>
      <c r="L251" s="12">
        <v>80304</v>
      </c>
      <c r="M251" s="12">
        <v>690</v>
      </c>
      <c r="N251" s="12">
        <v>2.3324384599156054</v>
      </c>
      <c r="O251" s="12">
        <v>2.8388490907372552</v>
      </c>
    </row>
    <row r="252" spans="3:15" x14ac:dyDescent="0.25">
      <c r="C252" s="13" t="s">
        <v>355</v>
      </c>
      <c r="D252" s="12">
        <v>998</v>
      </c>
      <c r="E252" s="12">
        <v>3359</v>
      </c>
      <c r="F252" s="12" t="s">
        <v>10</v>
      </c>
      <c r="G252" s="12">
        <v>4</v>
      </c>
      <c r="H252" s="12">
        <v>3.5</v>
      </c>
      <c r="I252" s="12">
        <v>1963</v>
      </c>
      <c r="J252" s="12">
        <v>26</v>
      </c>
      <c r="K252" s="12">
        <v>1</v>
      </c>
      <c r="L252" s="12">
        <v>80302</v>
      </c>
      <c r="M252" s="12">
        <v>3359</v>
      </c>
      <c r="N252" s="12">
        <v>2.999130541287371</v>
      </c>
      <c r="O252" s="12">
        <v>3.5262100038416642</v>
      </c>
    </row>
    <row r="253" spans="3:15" x14ac:dyDescent="0.25">
      <c r="C253" s="13" t="s">
        <v>356</v>
      </c>
      <c r="D253" s="12">
        <v>565</v>
      </c>
      <c r="E253" s="12">
        <v>1713</v>
      </c>
      <c r="F253" s="12" t="s">
        <v>10</v>
      </c>
      <c r="G253" s="12">
        <v>3</v>
      </c>
      <c r="H253" s="12">
        <v>2.75</v>
      </c>
      <c r="I253" s="12">
        <v>1984</v>
      </c>
      <c r="J253" s="12">
        <v>32</v>
      </c>
      <c r="K253" s="12">
        <v>1</v>
      </c>
      <c r="L253" s="12">
        <v>80304</v>
      </c>
      <c r="M253" s="12">
        <v>1713</v>
      </c>
      <c r="N253" s="12">
        <v>2.7520484478194387</v>
      </c>
      <c r="O253" s="12">
        <v>3.2337573629655103</v>
      </c>
    </row>
    <row r="254" spans="3:15" x14ac:dyDescent="0.25">
      <c r="C254" s="13" t="s">
        <v>357</v>
      </c>
      <c r="D254" s="12">
        <v>629.5</v>
      </c>
      <c r="E254" s="12">
        <v>3276</v>
      </c>
      <c r="F254" s="12" t="s">
        <v>10</v>
      </c>
      <c r="G254" s="12">
        <v>3</v>
      </c>
      <c r="H254" s="12">
        <v>3</v>
      </c>
      <c r="I254" s="12">
        <v>1987</v>
      </c>
      <c r="J254" s="12">
        <v>75</v>
      </c>
      <c r="K254" s="12">
        <v>1</v>
      </c>
      <c r="L254" s="12">
        <v>80303</v>
      </c>
      <c r="M254" s="12">
        <v>3276</v>
      </c>
      <c r="N254" s="12">
        <v>2.7989957344438814</v>
      </c>
      <c r="O254" s="12">
        <v>3.5153438930883807</v>
      </c>
    </row>
    <row r="255" spans="3:15" x14ac:dyDescent="0.25">
      <c r="C255" s="13" t="s">
        <v>358</v>
      </c>
      <c r="D255" s="12">
        <v>1250</v>
      </c>
      <c r="E255" s="12">
        <v>1056</v>
      </c>
      <c r="F255" s="12" t="s">
        <v>10</v>
      </c>
      <c r="G255" s="12">
        <v>3</v>
      </c>
      <c r="H255" s="12">
        <v>1</v>
      </c>
      <c r="I255" s="12">
        <v>1958</v>
      </c>
      <c r="J255" s="12">
        <v>10</v>
      </c>
      <c r="K255" s="12">
        <v>0</v>
      </c>
      <c r="L255" s="12">
        <v>80304</v>
      </c>
      <c r="M255" s="12">
        <v>0</v>
      </c>
      <c r="N255" s="12">
        <v>3.0969100130080562</v>
      </c>
      <c r="O255" s="12">
        <v>3.0236639181977933</v>
      </c>
    </row>
    <row r="256" spans="3:15" x14ac:dyDescent="0.25">
      <c r="C256" s="13" t="s">
        <v>359</v>
      </c>
      <c r="D256" s="12">
        <v>2300</v>
      </c>
      <c r="E256" s="12">
        <v>4382</v>
      </c>
      <c r="F256" s="12" t="s">
        <v>10</v>
      </c>
      <c r="G256" s="12">
        <v>4</v>
      </c>
      <c r="H256" s="12">
        <v>3.5</v>
      </c>
      <c r="I256" s="12">
        <v>1904</v>
      </c>
      <c r="J256" s="12">
        <v>102</v>
      </c>
      <c r="K256" s="12">
        <v>1</v>
      </c>
      <c r="L256" s="12">
        <v>80302</v>
      </c>
      <c r="M256" s="12">
        <v>4382</v>
      </c>
      <c r="N256" s="12">
        <v>3.3617278360175931</v>
      </c>
      <c r="O256" s="12">
        <v>3.6416723732246865</v>
      </c>
    </row>
    <row r="257" spans="3:15" x14ac:dyDescent="0.25">
      <c r="C257" s="13" t="s">
        <v>360</v>
      </c>
      <c r="D257" s="12">
        <v>998</v>
      </c>
      <c r="E257" s="12">
        <v>4660</v>
      </c>
      <c r="F257" s="12" t="s">
        <v>10</v>
      </c>
      <c r="G257" s="12">
        <v>5</v>
      </c>
      <c r="H257" s="12">
        <v>4.25</v>
      </c>
      <c r="I257" s="12">
        <v>2010</v>
      </c>
      <c r="J257" s="12">
        <v>45</v>
      </c>
      <c r="K257" s="12">
        <v>1</v>
      </c>
      <c r="L257" s="12">
        <v>80301</v>
      </c>
      <c r="M257" s="12">
        <v>4660</v>
      </c>
      <c r="N257" s="12">
        <v>2.999130541287371</v>
      </c>
      <c r="O257" s="12">
        <v>3.6683859166900001</v>
      </c>
    </row>
    <row r="258" spans="3:15" x14ac:dyDescent="0.25">
      <c r="C258" s="13" t="s">
        <v>361</v>
      </c>
      <c r="D258" s="12">
        <v>1487.5</v>
      </c>
      <c r="E258" s="12">
        <v>3857</v>
      </c>
      <c r="F258" s="12" t="s">
        <v>10</v>
      </c>
      <c r="G258" s="12">
        <v>4</v>
      </c>
      <c r="H258" s="12">
        <v>2.75</v>
      </c>
      <c r="I258" s="12">
        <v>1995</v>
      </c>
      <c r="J258" s="12">
        <v>37</v>
      </c>
      <c r="K258" s="12">
        <v>1</v>
      </c>
      <c r="L258" s="12">
        <v>80305</v>
      </c>
      <c r="M258" s="12">
        <v>3857</v>
      </c>
      <c r="N258" s="12">
        <v>3.1724569744005873</v>
      </c>
      <c r="O258" s="12">
        <v>3.5862496388660419</v>
      </c>
    </row>
    <row r="259" spans="3:15" x14ac:dyDescent="0.25">
      <c r="C259" s="13" t="s">
        <v>362</v>
      </c>
      <c r="D259" s="12">
        <v>6499</v>
      </c>
      <c r="E259" s="12">
        <v>5588</v>
      </c>
      <c r="F259" s="12" t="s">
        <v>10</v>
      </c>
      <c r="G259" s="12">
        <v>4</v>
      </c>
      <c r="H259" s="12">
        <v>5</v>
      </c>
      <c r="I259" s="12">
        <v>2008</v>
      </c>
      <c r="J259" s="12">
        <v>116</v>
      </c>
      <c r="K259" s="12">
        <v>1</v>
      </c>
      <c r="L259" s="12">
        <v>80303</v>
      </c>
      <c r="M259" s="12">
        <v>5588</v>
      </c>
      <c r="N259" s="12">
        <v>3.8128465369670712</v>
      </c>
      <c r="O259" s="12">
        <v>3.7472563974421442</v>
      </c>
    </row>
    <row r="260" spans="3:15" x14ac:dyDescent="0.25">
      <c r="C260" s="13" t="s">
        <v>363</v>
      </c>
      <c r="D260" s="12">
        <v>225</v>
      </c>
      <c r="E260" s="12">
        <v>864</v>
      </c>
      <c r="F260" s="12" t="s">
        <v>11</v>
      </c>
      <c r="G260" s="12">
        <v>2</v>
      </c>
      <c r="H260" s="12">
        <v>2</v>
      </c>
      <c r="I260" s="12">
        <v>1984</v>
      </c>
      <c r="J260" s="12">
        <v>26</v>
      </c>
      <c r="K260" s="12">
        <v>0</v>
      </c>
      <c r="L260" s="12">
        <v>80303</v>
      </c>
      <c r="M260" s="12">
        <v>0</v>
      </c>
      <c r="N260" s="12">
        <v>2.3521825181113627</v>
      </c>
      <c r="O260" s="12">
        <v>2.9365137424788932</v>
      </c>
    </row>
    <row r="261" spans="3:15" x14ac:dyDescent="0.25">
      <c r="C261" s="13" t="s">
        <v>364</v>
      </c>
      <c r="D261" s="12">
        <v>2250</v>
      </c>
      <c r="E261" s="12">
        <v>5315</v>
      </c>
      <c r="F261" s="12" t="s">
        <v>10</v>
      </c>
      <c r="G261" s="12">
        <v>4</v>
      </c>
      <c r="H261" s="12">
        <v>5</v>
      </c>
      <c r="I261" s="12">
        <v>2008</v>
      </c>
      <c r="J261" s="12">
        <v>150</v>
      </c>
      <c r="K261" s="12">
        <v>1</v>
      </c>
      <c r="L261" s="12">
        <v>80304</v>
      </c>
      <c r="M261" s="12">
        <v>5315</v>
      </c>
      <c r="N261" s="12">
        <v>3.3521825181113627</v>
      </c>
      <c r="O261" s="12">
        <v>3.7255032688593155</v>
      </c>
    </row>
    <row r="262" spans="3:15" x14ac:dyDescent="0.25">
      <c r="C262" s="13" t="s">
        <v>365</v>
      </c>
      <c r="D262" s="12">
        <v>498.5</v>
      </c>
      <c r="E262" s="12">
        <v>1308</v>
      </c>
      <c r="F262" s="12" t="s">
        <v>11</v>
      </c>
      <c r="G262" s="12">
        <v>2</v>
      </c>
      <c r="H262" s="12">
        <v>2</v>
      </c>
      <c r="I262" s="12">
        <v>2006</v>
      </c>
      <c r="J262" s="12">
        <v>35</v>
      </c>
      <c r="K262" s="12">
        <v>1</v>
      </c>
      <c r="L262" s="12">
        <v>80303</v>
      </c>
      <c r="M262" s="12">
        <v>1308</v>
      </c>
      <c r="N262" s="12">
        <v>2.6976651626476746</v>
      </c>
      <c r="O262" s="12">
        <v>3.1166077439882485</v>
      </c>
    </row>
    <row r="263" spans="3:15" x14ac:dyDescent="0.25">
      <c r="C263" s="13" t="s">
        <v>366</v>
      </c>
      <c r="D263" s="12">
        <v>734.9</v>
      </c>
      <c r="E263" s="12">
        <v>3504</v>
      </c>
      <c r="F263" s="12" t="s">
        <v>10</v>
      </c>
      <c r="G263" s="12">
        <v>3</v>
      </c>
      <c r="H263" s="12">
        <v>4</v>
      </c>
      <c r="I263" s="12">
        <v>1981</v>
      </c>
      <c r="J263" s="12">
        <v>2</v>
      </c>
      <c r="K263" s="12">
        <v>1</v>
      </c>
      <c r="L263" s="12">
        <v>80301</v>
      </c>
      <c r="M263" s="12">
        <v>3504</v>
      </c>
      <c r="N263" s="12">
        <v>2.866228247379647</v>
      </c>
      <c r="O263" s="12">
        <v>3.5445640974960431</v>
      </c>
    </row>
    <row r="264" spans="3:15" x14ac:dyDescent="0.25">
      <c r="C264" s="13" t="s">
        <v>367</v>
      </c>
      <c r="D264" s="12">
        <v>129.9</v>
      </c>
      <c r="E264" s="12">
        <v>576</v>
      </c>
      <c r="F264" s="12" t="s">
        <v>11</v>
      </c>
      <c r="G264" s="12">
        <v>1</v>
      </c>
      <c r="H264" s="12">
        <v>1</v>
      </c>
      <c r="I264" s="12">
        <v>1972</v>
      </c>
      <c r="J264" s="12">
        <v>14</v>
      </c>
      <c r="K264" s="12">
        <v>0</v>
      </c>
      <c r="L264" s="12">
        <v>80304</v>
      </c>
      <c r="M264" s="12">
        <v>0</v>
      </c>
      <c r="N264" s="12">
        <v>2.1136091510730277</v>
      </c>
      <c r="O264" s="12">
        <v>2.7604224834232118</v>
      </c>
    </row>
    <row r="265" spans="3:15" x14ac:dyDescent="0.25">
      <c r="C265" s="13" t="s">
        <v>368</v>
      </c>
      <c r="D265" s="12">
        <v>2099</v>
      </c>
      <c r="E265" s="12">
        <v>5722</v>
      </c>
      <c r="F265" s="12" t="s">
        <v>10</v>
      </c>
      <c r="G265" s="12">
        <v>5</v>
      </c>
      <c r="H265" s="12">
        <v>3.75</v>
      </c>
      <c r="I265" s="12">
        <v>1998</v>
      </c>
      <c r="J265" s="12">
        <v>24</v>
      </c>
      <c r="K265" s="12">
        <v>1</v>
      </c>
      <c r="L265" s="12">
        <v>80304</v>
      </c>
      <c r="M265" s="12">
        <v>5722</v>
      </c>
      <c r="N265" s="12">
        <v>3.3220124385824006</v>
      </c>
      <c r="O265" s="12">
        <v>3.7575478534692439</v>
      </c>
    </row>
    <row r="266" spans="3:15" x14ac:dyDescent="0.25">
      <c r="C266" s="13" t="s">
        <v>369</v>
      </c>
      <c r="D266" s="12">
        <v>1750</v>
      </c>
      <c r="E266" s="12">
        <v>3411</v>
      </c>
      <c r="F266" s="12" t="s">
        <v>10</v>
      </c>
      <c r="G266" s="12">
        <v>3</v>
      </c>
      <c r="H266" s="12">
        <v>2.5</v>
      </c>
      <c r="I266" s="12">
        <v>1900</v>
      </c>
      <c r="J266" s="12">
        <v>29</v>
      </c>
      <c r="K266" s="12">
        <v>0</v>
      </c>
      <c r="L266" s="12">
        <v>80302</v>
      </c>
      <c r="M266" s="12">
        <v>0</v>
      </c>
      <c r="N266" s="12">
        <v>3.2430380486862944</v>
      </c>
      <c r="O266" s="12">
        <v>3.5328817194073974</v>
      </c>
    </row>
    <row r="267" spans="3:15" x14ac:dyDescent="0.25">
      <c r="C267" s="13" t="s">
        <v>370</v>
      </c>
      <c r="D267" s="12">
        <v>1095</v>
      </c>
      <c r="E267" s="12">
        <v>4386</v>
      </c>
      <c r="F267" s="12" t="s">
        <v>10</v>
      </c>
      <c r="G267" s="12">
        <v>6</v>
      </c>
      <c r="H267" s="12">
        <v>3.75</v>
      </c>
      <c r="I267" s="12">
        <v>1961</v>
      </c>
      <c r="J267" s="12">
        <v>37</v>
      </c>
      <c r="K267" s="12">
        <v>1</v>
      </c>
      <c r="L267" s="12">
        <v>80303</v>
      </c>
      <c r="M267" s="12">
        <v>4386</v>
      </c>
      <c r="N267" s="12">
        <v>3.0394141191761372</v>
      </c>
      <c r="O267" s="12">
        <v>3.6420686273415042</v>
      </c>
    </row>
    <row r="268" spans="3:15" x14ac:dyDescent="0.25">
      <c r="C268" s="13" t="s">
        <v>371</v>
      </c>
      <c r="D268" s="12">
        <v>995</v>
      </c>
      <c r="E268" s="12">
        <v>5490</v>
      </c>
      <c r="F268" s="12" t="s">
        <v>10</v>
      </c>
      <c r="G268" s="12">
        <v>6</v>
      </c>
      <c r="H268" s="12">
        <v>4.5</v>
      </c>
      <c r="I268" s="12">
        <v>1993</v>
      </c>
      <c r="J268" s="12">
        <v>91</v>
      </c>
      <c r="K268" s="12">
        <v>1</v>
      </c>
      <c r="L268" s="12">
        <v>80304</v>
      </c>
      <c r="M268" s="12">
        <v>5490</v>
      </c>
      <c r="N268" s="12">
        <v>2.9978230807457256</v>
      </c>
      <c r="O268" s="12">
        <v>3.7395723444500919</v>
      </c>
    </row>
    <row r="269" spans="3:15" x14ac:dyDescent="0.25">
      <c r="C269" s="13" t="s">
        <v>372</v>
      </c>
      <c r="D269" s="12">
        <v>139.999</v>
      </c>
      <c r="E269" s="12">
        <v>676</v>
      </c>
      <c r="F269" s="12" t="s">
        <v>11</v>
      </c>
      <c r="G269" s="12">
        <v>1</v>
      </c>
      <c r="H269" s="12">
        <v>1</v>
      </c>
      <c r="I269" s="12">
        <v>1974</v>
      </c>
      <c r="J269" s="12">
        <v>89</v>
      </c>
      <c r="K269" s="12">
        <v>1</v>
      </c>
      <c r="L269" s="12">
        <v>80303</v>
      </c>
      <c r="M269" s="12">
        <v>676</v>
      </c>
      <c r="N269" s="12">
        <v>2.1461249335637169</v>
      </c>
      <c r="O269" s="12">
        <v>2.8299466959416359</v>
      </c>
    </row>
    <row r="270" spans="3:15" x14ac:dyDescent="0.25">
      <c r="C270" s="13" t="s">
        <v>373</v>
      </c>
      <c r="D270" s="12">
        <v>307.89999999999998</v>
      </c>
      <c r="E270" s="12">
        <v>806</v>
      </c>
      <c r="F270" s="12" t="s">
        <v>11</v>
      </c>
      <c r="G270" s="12">
        <v>1</v>
      </c>
      <c r="H270" s="12">
        <v>1</v>
      </c>
      <c r="I270" s="12">
        <v>2006</v>
      </c>
      <c r="J270" s="12">
        <v>5</v>
      </c>
      <c r="K270" s="12">
        <v>1</v>
      </c>
      <c r="L270" s="12">
        <v>80303</v>
      </c>
      <c r="M270" s="12">
        <v>806</v>
      </c>
      <c r="N270" s="12">
        <v>2.4884096889031979</v>
      </c>
      <c r="O270" s="12">
        <v>2.9063350418050908</v>
      </c>
    </row>
    <row r="271" spans="3:15" x14ac:dyDescent="0.25">
      <c r="C271" s="13" t="s">
        <v>374</v>
      </c>
      <c r="D271" s="12">
        <v>525</v>
      </c>
      <c r="E271" s="12">
        <v>1064</v>
      </c>
      <c r="F271" s="12" t="s">
        <v>13</v>
      </c>
      <c r="G271" s="12">
        <v>2</v>
      </c>
      <c r="H271" s="12">
        <v>2.5</v>
      </c>
      <c r="I271" s="12">
        <v>2013</v>
      </c>
      <c r="J271" s="12">
        <v>9</v>
      </c>
      <c r="K271" s="12">
        <v>1</v>
      </c>
      <c r="L271" s="12">
        <v>80302</v>
      </c>
      <c r="M271" s="12">
        <v>1064</v>
      </c>
      <c r="N271" s="12">
        <v>2.720159303405957</v>
      </c>
      <c r="O271" s="12">
        <v>3.0269416279590295</v>
      </c>
    </row>
    <row r="272" spans="3:15" x14ac:dyDescent="0.25">
      <c r="C272" s="13" t="s">
        <v>375</v>
      </c>
      <c r="D272" s="12">
        <v>642.5</v>
      </c>
      <c r="E272" s="12">
        <v>1993</v>
      </c>
      <c r="F272" s="12" t="s">
        <v>11</v>
      </c>
      <c r="G272" s="12">
        <v>3</v>
      </c>
      <c r="H272" s="12">
        <v>2.5</v>
      </c>
      <c r="I272" s="12">
        <v>2009</v>
      </c>
      <c r="J272" s="12">
        <v>14</v>
      </c>
      <c r="K272" s="12">
        <v>1</v>
      </c>
      <c r="L272" s="12">
        <v>80303</v>
      </c>
      <c r="M272" s="12">
        <v>1993</v>
      </c>
      <c r="N272" s="12">
        <v>2.8078731320033321</v>
      </c>
      <c r="O272" s="12">
        <v>3.2995072987004876</v>
      </c>
    </row>
    <row r="273" spans="3:15" x14ac:dyDescent="0.25">
      <c r="C273" s="13" t="s">
        <v>376</v>
      </c>
      <c r="D273" s="12">
        <v>865</v>
      </c>
      <c r="E273" s="12">
        <v>2644</v>
      </c>
      <c r="F273" s="12" t="s">
        <v>10</v>
      </c>
      <c r="G273" s="12">
        <v>4</v>
      </c>
      <c r="H273" s="12">
        <v>3</v>
      </c>
      <c r="I273" s="12">
        <v>1978</v>
      </c>
      <c r="J273" s="12">
        <v>19</v>
      </c>
      <c r="K273" s="12">
        <v>1</v>
      </c>
      <c r="L273" s="12">
        <v>80304</v>
      </c>
      <c r="M273" s="12">
        <v>2644</v>
      </c>
      <c r="N273" s="12">
        <v>2.9370161074648142</v>
      </c>
      <c r="O273" s="12">
        <v>3.4222614508136027</v>
      </c>
    </row>
    <row r="274" spans="3:15" x14ac:dyDescent="0.25">
      <c r="C274" s="13" t="s">
        <v>377</v>
      </c>
      <c r="D274" s="12">
        <v>145.886</v>
      </c>
      <c r="E274" s="12">
        <v>938</v>
      </c>
      <c r="F274" s="12" t="s">
        <v>11</v>
      </c>
      <c r="G274" s="12">
        <v>2</v>
      </c>
      <c r="H274" s="12">
        <v>1.5</v>
      </c>
      <c r="I274" s="12">
        <v>2014</v>
      </c>
      <c r="J274" s="12">
        <v>99</v>
      </c>
      <c r="K274" s="12">
        <v>0</v>
      </c>
      <c r="L274" s="12">
        <v>80304</v>
      </c>
      <c r="M274" s="12">
        <v>0</v>
      </c>
      <c r="N274" s="12">
        <v>2.1640136166742749</v>
      </c>
      <c r="O274" s="12">
        <v>2.9722028383790646</v>
      </c>
    </row>
    <row r="275" spans="3:15" x14ac:dyDescent="0.25">
      <c r="C275" s="13" t="s">
        <v>378</v>
      </c>
      <c r="D275" s="12">
        <v>150.09</v>
      </c>
      <c r="E275" s="12">
        <v>736</v>
      </c>
      <c r="F275" s="12" t="s">
        <v>11</v>
      </c>
      <c r="G275" s="12">
        <v>1</v>
      </c>
      <c r="H275" s="12">
        <v>1</v>
      </c>
      <c r="I275" s="12">
        <v>2005</v>
      </c>
      <c r="J275" s="12">
        <v>12</v>
      </c>
      <c r="K275" s="12">
        <v>1</v>
      </c>
      <c r="L275" s="12">
        <v>80304</v>
      </c>
      <c r="M275" s="12">
        <v>736</v>
      </c>
      <c r="N275" s="12">
        <v>2.1763517576030718</v>
      </c>
      <c r="O275" s="12">
        <v>2.8668778143374989</v>
      </c>
    </row>
    <row r="276" spans="3:15" x14ac:dyDescent="0.25">
      <c r="C276" s="13" t="s">
        <v>379</v>
      </c>
      <c r="D276" s="12">
        <v>1199.9000000000001</v>
      </c>
      <c r="E276" s="12">
        <v>3426</v>
      </c>
      <c r="F276" s="12" t="s">
        <v>10</v>
      </c>
      <c r="G276" s="12">
        <v>5</v>
      </c>
      <c r="H276" s="12">
        <v>3</v>
      </c>
      <c r="I276" s="12">
        <v>1996</v>
      </c>
      <c r="J276" s="12">
        <v>32</v>
      </c>
      <c r="K276" s="12">
        <v>1</v>
      </c>
      <c r="L276" s="12">
        <v>80302</v>
      </c>
      <c r="M276" s="12">
        <v>3426</v>
      </c>
      <c r="N276" s="12">
        <v>3.0791450533327489</v>
      </c>
      <c r="O276" s="12">
        <v>3.5347873586294916</v>
      </c>
    </row>
    <row r="277" spans="3:15" x14ac:dyDescent="0.25">
      <c r="C277" s="13" t="s">
        <v>380</v>
      </c>
      <c r="D277" s="12">
        <v>2295</v>
      </c>
      <c r="E277" s="12">
        <v>5632</v>
      </c>
      <c r="F277" s="12" t="s">
        <v>10</v>
      </c>
      <c r="G277" s="12">
        <v>4</v>
      </c>
      <c r="H277" s="12">
        <v>5.5</v>
      </c>
      <c r="I277" s="12">
        <v>2005</v>
      </c>
      <c r="J277" s="12">
        <v>27</v>
      </c>
      <c r="K277" s="12">
        <v>1</v>
      </c>
      <c r="L277" s="12">
        <v>80304</v>
      </c>
      <c r="M277" s="12">
        <v>5632</v>
      </c>
      <c r="N277" s="12">
        <v>3.3607826898732802</v>
      </c>
      <c r="O277" s="12">
        <v>3.7506626461340558</v>
      </c>
    </row>
    <row r="278" spans="3:15" x14ac:dyDescent="0.25">
      <c r="C278" s="13" t="s">
        <v>381</v>
      </c>
      <c r="D278" s="12">
        <v>1350</v>
      </c>
      <c r="E278" s="12">
        <v>2451</v>
      </c>
      <c r="F278" s="12" t="s">
        <v>10</v>
      </c>
      <c r="G278" s="12">
        <v>3</v>
      </c>
      <c r="H278" s="12">
        <v>2.5</v>
      </c>
      <c r="I278" s="12">
        <v>1900</v>
      </c>
      <c r="J278" s="12">
        <v>2</v>
      </c>
      <c r="K278" s="12">
        <v>1</v>
      </c>
      <c r="L278" s="12">
        <v>80302</v>
      </c>
      <c r="M278" s="12">
        <v>2451</v>
      </c>
      <c r="N278" s="12">
        <v>3.1303337684950061</v>
      </c>
      <c r="O278" s="12">
        <v>3.3893433112520781</v>
      </c>
    </row>
    <row r="279" spans="3:15" x14ac:dyDescent="0.25">
      <c r="C279" s="13" t="s">
        <v>382</v>
      </c>
      <c r="D279" s="12">
        <v>1289.5</v>
      </c>
      <c r="E279" s="12">
        <v>4259</v>
      </c>
      <c r="F279" s="12" t="s">
        <v>10</v>
      </c>
      <c r="G279" s="12">
        <v>4</v>
      </c>
      <c r="H279" s="12">
        <v>3.25</v>
      </c>
      <c r="I279" s="12">
        <v>2000</v>
      </c>
      <c r="J279" s="12">
        <v>36</v>
      </c>
      <c r="K279" s="12">
        <v>1</v>
      </c>
      <c r="L279" s="12">
        <v>80304</v>
      </c>
      <c r="M279" s="12">
        <v>4259</v>
      </c>
      <c r="N279" s="12">
        <v>3.1104213464739563</v>
      </c>
      <c r="O279" s="12">
        <v>3.629307640073749</v>
      </c>
    </row>
    <row r="280" spans="3:15" x14ac:dyDescent="0.25">
      <c r="C280" s="13" t="s">
        <v>383</v>
      </c>
      <c r="D280" s="12">
        <v>1840</v>
      </c>
      <c r="E280" s="12">
        <v>3845</v>
      </c>
      <c r="F280" s="12" t="s">
        <v>10</v>
      </c>
      <c r="G280" s="12">
        <v>4</v>
      </c>
      <c r="H280" s="12">
        <v>3.25</v>
      </c>
      <c r="I280" s="12">
        <v>2005</v>
      </c>
      <c r="J280" s="12">
        <v>19</v>
      </c>
      <c r="K280" s="12">
        <v>1</v>
      </c>
      <c r="L280" s="12">
        <v>80303</v>
      </c>
      <c r="M280" s="12">
        <v>3845</v>
      </c>
      <c r="N280" s="12">
        <v>3.2648178230095364</v>
      </c>
      <c r="O280" s="12">
        <v>3.5848963441374497</v>
      </c>
    </row>
    <row r="281" spans="3:15" x14ac:dyDescent="0.25">
      <c r="C281" s="13" t="s">
        <v>384</v>
      </c>
      <c r="D281" s="12">
        <v>239.5</v>
      </c>
      <c r="E281" s="12">
        <v>690</v>
      </c>
      <c r="F281" s="12" t="s">
        <v>11</v>
      </c>
      <c r="G281" s="12">
        <v>1</v>
      </c>
      <c r="H281" s="12">
        <v>1</v>
      </c>
      <c r="I281" s="12">
        <v>2002</v>
      </c>
      <c r="J281" s="12">
        <v>340</v>
      </c>
      <c r="K281" s="12">
        <v>1</v>
      </c>
      <c r="L281" s="12">
        <v>80304</v>
      </c>
      <c r="M281" s="12">
        <v>690</v>
      </c>
      <c r="N281" s="12">
        <v>2.379305517750582</v>
      </c>
      <c r="O281" s="12">
        <v>2.8388490907372552</v>
      </c>
    </row>
    <row r="282" spans="3:15" x14ac:dyDescent="0.25">
      <c r="C282" s="13" t="s">
        <v>385</v>
      </c>
      <c r="D282" s="12">
        <v>545</v>
      </c>
      <c r="E282" s="12">
        <v>1796</v>
      </c>
      <c r="F282" s="12" t="s">
        <v>10</v>
      </c>
      <c r="G282" s="12">
        <v>4</v>
      </c>
      <c r="H282" s="12">
        <v>2</v>
      </c>
      <c r="I282" s="12">
        <v>1962</v>
      </c>
      <c r="J282" s="12">
        <v>45</v>
      </c>
      <c r="K282" s="12">
        <v>1</v>
      </c>
      <c r="L282" s="12">
        <v>80305</v>
      </c>
      <c r="M282" s="12">
        <v>1796</v>
      </c>
      <c r="N282" s="12">
        <v>2.7363965022766426</v>
      </c>
      <c r="O282" s="12">
        <v>3.2543063323312857</v>
      </c>
    </row>
    <row r="283" spans="3:15" x14ac:dyDescent="0.25">
      <c r="C283" s="13" t="s">
        <v>386</v>
      </c>
      <c r="D283" s="12">
        <v>749.9</v>
      </c>
      <c r="E283" s="12">
        <v>2464</v>
      </c>
      <c r="F283" s="12" t="s">
        <v>10</v>
      </c>
      <c r="G283" s="12">
        <v>3</v>
      </c>
      <c r="H283" s="12">
        <v>3.25</v>
      </c>
      <c r="I283" s="12">
        <v>1986</v>
      </c>
      <c r="J283" s="12">
        <v>25</v>
      </c>
      <c r="K283" s="12">
        <v>1</v>
      </c>
      <c r="L283" s="12">
        <v>80304</v>
      </c>
      <c r="M283" s="12">
        <v>2464</v>
      </c>
      <c r="N283" s="12">
        <v>2.8750033536000412</v>
      </c>
      <c r="O283" s="12">
        <v>3.3916407034923877</v>
      </c>
    </row>
    <row r="284" spans="3:15" x14ac:dyDescent="0.25">
      <c r="C284" s="13" t="s">
        <v>387</v>
      </c>
      <c r="D284" s="12">
        <v>149.9</v>
      </c>
      <c r="E284" s="12">
        <v>484</v>
      </c>
      <c r="F284" s="12" t="s">
        <v>11</v>
      </c>
      <c r="G284" s="12">
        <v>1</v>
      </c>
      <c r="H284" s="12">
        <v>1</v>
      </c>
      <c r="I284" s="12">
        <v>1967</v>
      </c>
      <c r="J284" s="12">
        <v>3</v>
      </c>
      <c r="K284" s="12">
        <v>0</v>
      </c>
      <c r="L284" s="12">
        <v>80305</v>
      </c>
      <c r="M284" s="12">
        <v>0</v>
      </c>
      <c r="N284" s="12">
        <v>2.1758016328482794</v>
      </c>
      <c r="O284" s="12">
        <v>2.6848453616444123</v>
      </c>
    </row>
    <row r="285" spans="3:15" x14ac:dyDescent="0.25">
      <c r="C285" s="13" t="s">
        <v>388</v>
      </c>
      <c r="D285" s="12">
        <v>235.75</v>
      </c>
      <c r="E285" s="12">
        <v>466</v>
      </c>
      <c r="F285" s="12" t="s">
        <v>11</v>
      </c>
      <c r="G285" s="12">
        <v>1</v>
      </c>
      <c r="H285" s="12">
        <v>1</v>
      </c>
      <c r="I285" s="12">
        <v>1985</v>
      </c>
      <c r="J285" s="12">
        <v>72</v>
      </c>
      <c r="K285" s="12">
        <v>1</v>
      </c>
      <c r="L285" s="12">
        <v>80302</v>
      </c>
      <c r="M285" s="12">
        <v>466</v>
      </c>
      <c r="N285" s="12">
        <v>2.372451701409366</v>
      </c>
      <c r="O285" s="12">
        <v>2.6683859166900001</v>
      </c>
    </row>
    <row r="286" spans="3:15" x14ac:dyDescent="0.25">
      <c r="C286" s="13" t="s">
        <v>389</v>
      </c>
      <c r="D286" s="12">
        <v>199.99</v>
      </c>
      <c r="E286" s="12">
        <v>1102</v>
      </c>
      <c r="F286" s="12" t="s">
        <v>11</v>
      </c>
      <c r="G286" s="12">
        <v>2</v>
      </c>
      <c r="H286" s="12">
        <v>2</v>
      </c>
      <c r="I286" s="12">
        <v>2005</v>
      </c>
      <c r="J286" s="12">
        <v>28</v>
      </c>
      <c r="K286" s="12">
        <v>0</v>
      </c>
      <c r="L286" s="12">
        <v>80304</v>
      </c>
      <c r="M286" s="12">
        <v>0</v>
      </c>
      <c r="N286" s="12">
        <v>2.3010082803969998</v>
      </c>
      <c r="O286" s="12">
        <v>3.0421815945157662</v>
      </c>
    </row>
    <row r="287" spans="3:15" x14ac:dyDescent="0.25">
      <c r="C287" s="13" t="s">
        <v>390</v>
      </c>
      <c r="D287" s="12">
        <v>559.9</v>
      </c>
      <c r="E287" s="12">
        <v>1976</v>
      </c>
      <c r="F287" s="12" t="s">
        <v>10</v>
      </c>
      <c r="G287" s="12">
        <v>4</v>
      </c>
      <c r="H287" s="12">
        <v>2.25</v>
      </c>
      <c r="I287" s="12">
        <v>1968</v>
      </c>
      <c r="J287" s="12">
        <v>60</v>
      </c>
      <c r="K287" s="12">
        <v>1</v>
      </c>
      <c r="L287" s="12">
        <v>80303</v>
      </c>
      <c r="M287" s="12">
        <v>1976</v>
      </c>
      <c r="N287" s="12">
        <v>2.7481104674949837</v>
      </c>
      <c r="O287" s="12">
        <v>3.2957869402516091</v>
      </c>
    </row>
    <row r="288" spans="3:15" x14ac:dyDescent="0.25">
      <c r="C288" s="13" t="s">
        <v>391</v>
      </c>
      <c r="D288" s="12">
        <v>270</v>
      </c>
      <c r="E288" s="12">
        <v>833</v>
      </c>
      <c r="F288" s="12" t="s">
        <v>11</v>
      </c>
      <c r="G288" s="12">
        <v>2</v>
      </c>
      <c r="H288" s="12">
        <v>1</v>
      </c>
      <c r="I288" s="12">
        <v>1984</v>
      </c>
      <c r="J288" s="12">
        <v>9</v>
      </c>
      <c r="K288" s="12">
        <v>1</v>
      </c>
      <c r="L288" s="12">
        <v>80303</v>
      </c>
      <c r="M288" s="12">
        <v>833</v>
      </c>
      <c r="N288" s="12">
        <v>2.4313637641589874</v>
      </c>
      <c r="O288" s="12">
        <v>2.9206450014067875</v>
      </c>
    </row>
    <row r="289" spans="3:15" x14ac:dyDescent="0.25">
      <c r="C289" s="13" t="s">
        <v>392</v>
      </c>
      <c r="D289" s="12">
        <v>1325</v>
      </c>
      <c r="E289" s="12">
        <v>3383</v>
      </c>
      <c r="F289" s="12" t="s">
        <v>10</v>
      </c>
      <c r="G289" s="12">
        <v>3</v>
      </c>
      <c r="H289" s="12">
        <v>3</v>
      </c>
      <c r="I289" s="12">
        <v>1993</v>
      </c>
      <c r="J289" s="12">
        <v>13</v>
      </c>
      <c r="K289" s="12">
        <v>1</v>
      </c>
      <c r="L289" s="12">
        <v>80304</v>
      </c>
      <c r="M289" s="12">
        <v>3383</v>
      </c>
      <c r="N289" s="12">
        <v>3.1222158782728267</v>
      </c>
      <c r="O289" s="12">
        <v>3.5293019977879805</v>
      </c>
    </row>
    <row r="290" spans="3:15" x14ac:dyDescent="0.25">
      <c r="C290" s="13" t="s">
        <v>393</v>
      </c>
      <c r="D290" s="12">
        <v>710</v>
      </c>
      <c r="E290" s="12">
        <v>2650</v>
      </c>
      <c r="F290" s="12" t="s">
        <v>10</v>
      </c>
      <c r="G290" s="12">
        <v>3</v>
      </c>
      <c r="H290" s="12">
        <v>2.25</v>
      </c>
      <c r="I290" s="12">
        <v>1962</v>
      </c>
      <c r="J290" s="12">
        <v>52</v>
      </c>
      <c r="K290" s="12">
        <v>1</v>
      </c>
      <c r="L290" s="12">
        <v>80303</v>
      </c>
      <c r="M290" s="12">
        <v>2650</v>
      </c>
      <c r="N290" s="12">
        <v>2.8512583487190755</v>
      </c>
      <c r="O290" s="12">
        <v>3.4232458739368079</v>
      </c>
    </row>
    <row r="291" spans="3:15" x14ac:dyDescent="0.25">
      <c r="C291" s="13" t="s">
        <v>394</v>
      </c>
      <c r="D291" s="12">
        <v>719</v>
      </c>
      <c r="E291" s="12">
        <v>2925</v>
      </c>
      <c r="F291" s="12" t="s">
        <v>10</v>
      </c>
      <c r="G291" s="12">
        <v>5</v>
      </c>
      <c r="H291" s="12">
        <v>2.75</v>
      </c>
      <c r="I291" s="12">
        <v>1962</v>
      </c>
      <c r="J291" s="12">
        <v>20</v>
      </c>
      <c r="K291" s="12">
        <v>1</v>
      </c>
      <c r="L291" s="12">
        <v>80304</v>
      </c>
      <c r="M291" s="12">
        <v>2925</v>
      </c>
      <c r="N291" s="12">
        <v>2.8567288903828825</v>
      </c>
      <c r="O291" s="12">
        <v>3.4661258704181992</v>
      </c>
    </row>
    <row r="292" spans="3:15" x14ac:dyDescent="0.25">
      <c r="C292" s="13" t="s">
        <v>395</v>
      </c>
      <c r="D292" s="12">
        <v>2295</v>
      </c>
      <c r="E292" s="12">
        <v>5592</v>
      </c>
      <c r="F292" s="12" t="s">
        <v>10</v>
      </c>
      <c r="G292" s="12">
        <v>5</v>
      </c>
      <c r="H292" s="12">
        <v>5</v>
      </c>
      <c r="I292" s="12">
        <v>2007</v>
      </c>
      <c r="J292" s="12">
        <v>67</v>
      </c>
      <c r="K292" s="12">
        <v>1</v>
      </c>
      <c r="L292" s="12">
        <v>80304</v>
      </c>
      <c r="M292" s="12">
        <v>5592</v>
      </c>
      <c r="N292" s="12">
        <v>3.3607826898732802</v>
      </c>
      <c r="O292" s="12">
        <v>3.7475671627376248</v>
      </c>
    </row>
    <row r="293" spans="3:15" x14ac:dyDescent="0.25">
      <c r="C293" s="13" t="s">
        <v>396</v>
      </c>
      <c r="D293" s="12">
        <v>7500</v>
      </c>
      <c r="E293" s="12">
        <v>10466</v>
      </c>
      <c r="F293" s="12" t="s">
        <v>10</v>
      </c>
      <c r="G293" s="12">
        <v>5</v>
      </c>
      <c r="H293" s="12">
        <v>5.75</v>
      </c>
      <c r="I293" s="12">
        <v>2011</v>
      </c>
      <c r="J293" s="12">
        <v>50</v>
      </c>
      <c r="K293" s="12">
        <v>1</v>
      </c>
      <c r="L293" s="12">
        <v>80304</v>
      </c>
      <c r="M293" s="12">
        <v>10466</v>
      </c>
      <c r="N293" s="12">
        <v>3.8750612633917001</v>
      </c>
      <c r="O293" s="12">
        <v>4.0197807304036468</v>
      </c>
    </row>
    <row r="294" spans="3:15" x14ac:dyDescent="0.25">
      <c r="C294" s="13" t="s">
        <v>397</v>
      </c>
      <c r="D294" s="12">
        <v>465</v>
      </c>
      <c r="E294" s="12">
        <v>756</v>
      </c>
      <c r="F294" s="12" t="s">
        <v>11</v>
      </c>
      <c r="G294" s="12">
        <v>1</v>
      </c>
      <c r="H294" s="12">
        <v>0.75</v>
      </c>
      <c r="I294" s="12">
        <v>2007</v>
      </c>
      <c r="J294" s="12">
        <v>46</v>
      </c>
      <c r="K294" s="12">
        <v>1</v>
      </c>
      <c r="L294" s="12">
        <v>80302</v>
      </c>
      <c r="M294" s="12">
        <v>756</v>
      </c>
      <c r="N294" s="12">
        <v>2.667452952889954</v>
      </c>
      <c r="O294" s="12">
        <v>2.8785217955012063</v>
      </c>
    </row>
    <row r="295" spans="3:15" x14ac:dyDescent="0.25">
      <c r="C295" s="13" t="s">
        <v>398</v>
      </c>
      <c r="D295" s="12">
        <v>335</v>
      </c>
      <c r="E295" s="12">
        <v>1059</v>
      </c>
      <c r="F295" s="12" t="s">
        <v>11</v>
      </c>
      <c r="G295" s="12">
        <v>2</v>
      </c>
      <c r="H295" s="12">
        <v>1.75</v>
      </c>
      <c r="I295" s="12">
        <v>1967</v>
      </c>
      <c r="J295" s="12">
        <v>19</v>
      </c>
      <c r="K295" s="12">
        <v>1</v>
      </c>
      <c r="L295" s="12">
        <v>80302</v>
      </c>
      <c r="M295" s="12">
        <v>1059</v>
      </c>
      <c r="N295" s="12">
        <v>2.5250448070368452</v>
      </c>
      <c r="O295" s="12">
        <v>3.024895960107485</v>
      </c>
    </row>
    <row r="296" spans="3:15" x14ac:dyDescent="0.25">
      <c r="C296" s="13" t="s">
        <v>399</v>
      </c>
      <c r="D296" s="12">
        <v>950</v>
      </c>
      <c r="E296" s="12">
        <v>1767</v>
      </c>
      <c r="F296" s="12" t="s">
        <v>13</v>
      </c>
      <c r="G296" s="12">
        <v>3</v>
      </c>
      <c r="H296" s="12">
        <v>2.5</v>
      </c>
      <c r="I296" s="12">
        <v>2015</v>
      </c>
      <c r="J296" s="12">
        <v>44</v>
      </c>
      <c r="K296" s="12">
        <v>1</v>
      </c>
      <c r="L296" s="12">
        <v>80302</v>
      </c>
      <c r="M296" s="12">
        <v>1767</v>
      </c>
      <c r="N296" s="12">
        <v>2.9777236052888476</v>
      </c>
      <c r="O296" s="12">
        <v>3.2472365495067641</v>
      </c>
    </row>
    <row r="297" spans="3:15" x14ac:dyDescent="0.25">
      <c r="C297" s="13" t="s">
        <v>400</v>
      </c>
      <c r="D297" s="12">
        <v>1395</v>
      </c>
      <c r="E297" s="12">
        <v>4209</v>
      </c>
      <c r="F297" s="12" t="s">
        <v>11</v>
      </c>
      <c r="G297" s="12">
        <v>3</v>
      </c>
      <c r="H297" s="12">
        <v>4</v>
      </c>
      <c r="I297" s="12">
        <v>2013</v>
      </c>
      <c r="J297" s="12">
        <v>343</v>
      </c>
      <c r="K297" s="12">
        <v>1</v>
      </c>
      <c r="L297" s="12">
        <v>80304</v>
      </c>
      <c r="M297" s="12">
        <v>4209</v>
      </c>
      <c r="N297" s="12">
        <v>3.1445742076096161</v>
      </c>
      <c r="O297" s="12">
        <v>3.6241789257480224</v>
      </c>
    </row>
    <row r="298" spans="3:15" x14ac:dyDescent="0.25">
      <c r="C298" s="13" t="s">
        <v>401</v>
      </c>
      <c r="D298" s="12">
        <v>1500</v>
      </c>
      <c r="E298" s="12">
        <v>3934</v>
      </c>
      <c r="F298" s="12" t="s">
        <v>10</v>
      </c>
      <c r="G298" s="12">
        <v>4</v>
      </c>
      <c r="H298" s="12">
        <v>3.5</v>
      </c>
      <c r="I298" s="12">
        <v>2014</v>
      </c>
      <c r="J298" s="12">
        <v>130</v>
      </c>
      <c r="K298" s="12">
        <v>1</v>
      </c>
      <c r="L298" s="12">
        <v>80305</v>
      </c>
      <c r="M298" s="12">
        <v>3934</v>
      </c>
      <c r="N298" s="12">
        <v>3.1760912590556813</v>
      </c>
      <c r="O298" s="12">
        <v>3.594834355583318</v>
      </c>
    </row>
    <row r="299" spans="3:15" x14ac:dyDescent="0.25">
      <c r="C299" s="13" t="s">
        <v>402</v>
      </c>
      <c r="D299" s="12">
        <v>240</v>
      </c>
      <c r="E299" s="12">
        <v>439</v>
      </c>
      <c r="F299" s="12" t="s">
        <v>11</v>
      </c>
      <c r="G299" s="12">
        <v>1</v>
      </c>
      <c r="H299" s="12">
        <v>1</v>
      </c>
      <c r="I299" s="12">
        <v>1985</v>
      </c>
      <c r="J299" s="12">
        <v>14</v>
      </c>
      <c r="K299" s="12">
        <v>1</v>
      </c>
      <c r="L299" s="12">
        <v>80302</v>
      </c>
      <c r="M299" s="12">
        <v>439</v>
      </c>
      <c r="N299" s="12">
        <v>2.3802112417116059</v>
      </c>
      <c r="O299" s="12">
        <v>2.6424645202421213</v>
      </c>
    </row>
    <row r="300" spans="3:15" x14ac:dyDescent="0.25">
      <c r="C300" s="13" t="s">
        <v>403</v>
      </c>
      <c r="D300" s="12">
        <v>804</v>
      </c>
      <c r="E300" s="12">
        <v>3836</v>
      </c>
      <c r="F300" s="12" t="s">
        <v>10</v>
      </c>
      <c r="G300" s="12">
        <v>4</v>
      </c>
      <c r="H300" s="12">
        <v>3.75</v>
      </c>
      <c r="I300" s="12">
        <v>1995</v>
      </c>
      <c r="J300" s="12">
        <v>125</v>
      </c>
      <c r="K300" s="12">
        <v>1</v>
      </c>
      <c r="L300" s="12">
        <v>80304</v>
      </c>
      <c r="M300" s="12">
        <v>3836</v>
      </c>
      <c r="N300" s="12">
        <v>2.9052560487484511</v>
      </c>
      <c r="O300" s="12">
        <v>3.5838785984986261</v>
      </c>
    </row>
    <row r="301" spans="3:15" x14ac:dyDescent="0.25">
      <c r="C301" s="13" t="s">
        <v>404</v>
      </c>
      <c r="D301" s="12">
        <v>345</v>
      </c>
      <c r="E301" s="12">
        <v>1094</v>
      </c>
      <c r="F301" s="12" t="s">
        <v>11</v>
      </c>
      <c r="G301" s="12">
        <v>2</v>
      </c>
      <c r="H301" s="12">
        <v>2</v>
      </c>
      <c r="I301" s="12">
        <v>2004</v>
      </c>
      <c r="J301" s="12">
        <v>107</v>
      </c>
      <c r="K301" s="12">
        <v>1</v>
      </c>
      <c r="L301" s="12">
        <v>80303</v>
      </c>
      <c r="M301" s="12">
        <v>1094</v>
      </c>
      <c r="N301" s="12">
        <v>2.537819095073274</v>
      </c>
      <c r="O301" s="12">
        <v>3.0390173219974121</v>
      </c>
    </row>
    <row r="302" spans="3:15" x14ac:dyDescent="0.25">
      <c r="C302" s="13" t="s">
        <v>405</v>
      </c>
      <c r="D302" s="12">
        <v>174.9</v>
      </c>
      <c r="E302" s="12">
        <v>756</v>
      </c>
      <c r="F302" s="12" t="s">
        <v>11</v>
      </c>
      <c r="G302" s="12">
        <v>1</v>
      </c>
      <c r="H302" s="12">
        <v>1</v>
      </c>
      <c r="I302" s="12">
        <v>1993</v>
      </c>
      <c r="J302" s="12">
        <v>30</v>
      </c>
      <c r="K302" s="12">
        <v>1</v>
      </c>
      <c r="L302" s="12">
        <v>80303</v>
      </c>
      <c r="M302" s="12">
        <v>756</v>
      </c>
      <c r="N302" s="12">
        <v>2.2427898094786767</v>
      </c>
      <c r="O302" s="12">
        <v>2.8785217955012063</v>
      </c>
    </row>
    <row r="303" spans="3:15" x14ac:dyDescent="0.25">
      <c r="C303" s="13" t="s">
        <v>406</v>
      </c>
      <c r="D303" s="12">
        <v>287.89999999999998</v>
      </c>
      <c r="E303" s="12">
        <v>913</v>
      </c>
      <c r="F303" s="12" t="s">
        <v>11</v>
      </c>
      <c r="G303" s="12">
        <v>2</v>
      </c>
      <c r="H303" s="12">
        <v>2</v>
      </c>
      <c r="I303" s="12">
        <v>1985</v>
      </c>
      <c r="J303" s="12">
        <v>74</v>
      </c>
      <c r="K303" s="12">
        <v>1</v>
      </c>
      <c r="L303" s="12">
        <v>80303</v>
      </c>
      <c r="M303" s="12">
        <v>913</v>
      </c>
      <c r="N303" s="12">
        <v>2.4592416648780819</v>
      </c>
      <c r="O303" s="12">
        <v>2.9604707775342991</v>
      </c>
    </row>
    <row r="304" spans="3:15" x14ac:dyDescent="0.25">
      <c r="C304" s="13" t="s">
        <v>407</v>
      </c>
      <c r="D304" s="12">
        <v>775</v>
      </c>
      <c r="E304" s="12">
        <v>2469</v>
      </c>
      <c r="F304" s="12" t="s">
        <v>10</v>
      </c>
      <c r="G304" s="12">
        <v>3</v>
      </c>
      <c r="H304" s="12">
        <v>2.5</v>
      </c>
      <c r="I304" s="12">
        <v>1967</v>
      </c>
      <c r="J304" s="12">
        <v>53</v>
      </c>
      <c r="K304" s="12">
        <v>1</v>
      </c>
      <c r="L304" s="12">
        <v>80304</v>
      </c>
      <c r="M304" s="12">
        <v>2469</v>
      </c>
      <c r="N304" s="12">
        <v>2.8893017025063101</v>
      </c>
      <c r="O304" s="12">
        <v>3.3925210899319325</v>
      </c>
    </row>
    <row r="305" spans="3:15" x14ac:dyDescent="0.25">
      <c r="C305" s="13" t="s">
        <v>408</v>
      </c>
      <c r="D305" s="12">
        <v>1325</v>
      </c>
      <c r="E305" s="12">
        <v>1949</v>
      </c>
      <c r="F305" s="12" t="s">
        <v>11</v>
      </c>
      <c r="G305" s="12">
        <v>2</v>
      </c>
      <c r="H305" s="12">
        <v>2.25</v>
      </c>
      <c r="I305" s="12">
        <v>2008</v>
      </c>
      <c r="J305" s="12">
        <v>366</v>
      </c>
      <c r="K305" s="12">
        <v>1</v>
      </c>
      <c r="L305" s="12">
        <v>80302</v>
      </c>
      <c r="M305" s="12">
        <v>1949</v>
      </c>
      <c r="N305" s="12">
        <v>3.1222158782728267</v>
      </c>
      <c r="O305" s="12">
        <v>3.2898118391176214</v>
      </c>
    </row>
    <row r="306" spans="3:15" x14ac:dyDescent="0.25">
      <c r="C306" s="13" t="s">
        <v>409</v>
      </c>
      <c r="D306" s="12">
        <v>1175</v>
      </c>
      <c r="E306" s="12">
        <v>2813</v>
      </c>
      <c r="F306" s="12" t="s">
        <v>10</v>
      </c>
      <c r="G306" s="12">
        <v>3</v>
      </c>
      <c r="H306" s="12">
        <v>2.5</v>
      </c>
      <c r="I306" s="12">
        <v>1955</v>
      </c>
      <c r="J306" s="12">
        <v>3</v>
      </c>
      <c r="K306" s="12">
        <v>1</v>
      </c>
      <c r="L306" s="12">
        <v>80302</v>
      </c>
      <c r="M306" s="12">
        <v>2813</v>
      </c>
      <c r="N306" s="12">
        <v>3.070037866607755</v>
      </c>
      <c r="O306" s="12">
        <v>3.4491697321652008</v>
      </c>
    </row>
    <row r="307" spans="3:15" x14ac:dyDescent="0.25">
      <c r="C307" s="13" t="s">
        <v>410</v>
      </c>
      <c r="D307" s="12">
        <v>749</v>
      </c>
      <c r="E307" s="12">
        <v>2071</v>
      </c>
      <c r="F307" s="12" t="s">
        <v>10</v>
      </c>
      <c r="G307" s="12">
        <v>3</v>
      </c>
      <c r="H307" s="12">
        <v>1.5</v>
      </c>
      <c r="I307" s="12">
        <v>1958</v>
      </c>
      <c r="J307" s="12">
        <v>2</v>
      </c>
      <c r="K307" s="12">
        <v>1</v>
      </c>
      <c r="L307" s="12">
        <v>80303</v>
      </c>
      <c r="M307" s="12">
        <v>2071</v>
      </c>
      <c r="N307" s="12">
        <v>2.8744818176994666</v>
      </c>
      <c r="O307" s="12">
        <v>3.3161800988934527</v>
      </c>
    </row>
    <row r="308" spans="3:15" x14ac:dyDescent="0.25">
      <c r="C308" s="13" t="s">
        <v>411</v>
      </c>
      <c r="D308" s="12">
        <v>675</v>
      </c>
      <c r="E308" s="12">
        <v>3251</v>
      </c>
      <c r="F308" s="12" t="s">
        <v>10</v>
      </c>
      <c r="G308" s="12">
        <v>5</v>
      </c>
      <c r="H308" s="12">
        <v>2.5</v>
      </c>
      <c r="I308" s="12">
        <v>1972</v>
      </c>
      <c r="J308" s="12">
        <v>108</v>
      </c>
      <c r="K308" s="12">
        <v>1</v>
      </c>
      <c r="L308" s="12">
        <v>80303</v>
      </c>
      <c r="M308" s="12">
        <v>3251</v>
      </c>
      <c r="N308" s="12">
        <v>2.8293037728310249</v>
      </c>
      <c r="O308" s="12">
        <v>3.5120169694961265</v>
      </c>
    </row>
    <row r="309" spans="3:15" x14ac:dyDescent="0.25">
      <c r="C309" s="13" t="s">
        <v>412</v>
      </c>
      <c r="D309" s="12">
        <v>485</v>
      </c>
      <c r="E309" s="12">
        <v>1882</v>
      </c>
      <c r="F309" s="12" t="s">
        <v>10</v>
      </c>
      <c r="G309" s="12">
        <v>4</v>
      </c>
      <c r="H309" s="12">
        <v>1.75</v>
      </c>
      <c r="I309" s="12">
        <v>1969</v>
      </c>
      <c r="J309" s="12">
        <v>18</v>
      </c>
      <c r="K309" s="12">
        <v>1</v>
      </c>
      <c r="L309" s="12">
        <v>80303</v>
      </c>
      <c r="M309" s="12">
        <v>1882</v>
      </c>
      <c r="N309" s="12">
        <v>2.6857417386022635</v>
      </c>
      <c r="O309" s="12">
        <v>3.2746196190912382</v>
      </c>
    </row>
    <row r="310" spans="3:15" x14ac:dyDescent="0.25">
      <c r="C310" s="13" t="s">
        <v>413</v>
      </c>
      <c r="D310" s="12">
        <v>489.9</v>
      </c>
      <c r="E310" s="12">
        <v>1538</v>
      </c>
      <c r="F310" s="12" t="s">
        <v>13</v>
      </c>
      <c r="G310" s="12">
        <v>2</v>
      </c>
      <c r="H310" s="12">
        <v>2</v>
      </c>
      <c r="I310" s="12">
        <v>2003</v>
      </c>
      <c r="J310" s="12">
        <v>33</v>
      </c>
      <c r="K310" s="12">
        <v>1</v>
      </c>
      <c r="L310" s="12">
        <v>80304</v>
      </c>
      <c r="M310" s="12">
        <v>1538</v>
      </c>
      <c r="N310" s="12">
        <v>2.6901074394563307</v>
      </c>
      <c r="O310" s="12">
        <v>3.1869563354654122</v>
      </c>
    </row>
    <row r="311" spans="3:15" x14ac:dyDescent="0.25">
      <c r="C311" s="13" t="s">
        <v>414</v>
      </c>
      <c r="D311" s="12">
        <v>819.9</v>
      </c>
      <c r="E311" s="12">
        <v>2628</v>
      </c>
      <c r="F311" s="12" t="s">
        <v>10</v>
      </c>
      <c r="G311" s="12">
        <v>4</v>
      </c>
      <c r="H311" s="12">
        <v>2.75</v>
      </c>
      <c r="I311" s="12">
        <v>1965</v>
      </c>
      <c r="J311" s="12">
        <v>104</v>
      </c>
      <c r="K311" s="12">
        <v>1</v>
      </c>
      <c r="L311" s="12">
        <v>80304</v>
      </c>
      <c r="M311" s="12">
        <v>2628</v>
      </c>
      <c r="N311" s="12">
        <v>2.913760886412323</v>
      </c>
      <c r="O311" s="12">
        <v>3.4196253608877432</v>
      </c>
    </row>
    <row r="312" spans="3:15" x14ac:dyDescent="0.25">
      <c r="C312" s="13" t="s">
        <v>415</v>
      </c>
      <c r="D312" s="12">
        <v>120</v>
      </c>
      <c r="E312" s="12">
        <v>570</v>
      </c>
      <c r="F312" s="12" t="s">
        <v>11</v>
      </c>
      <c r="G312" s="12">
        <v>1</v>
      </c>
      <c r="H312" s="12">
        <v>1</v>
      </c>
      <c r="I312" s="12">
        <v>1969</v>
      </c>
      <c r="J312" s="12">
        <v>37</v>
      </c>
      <c r="K312" s="12">
        <v>1</v>
      </c>
      <c r="L312" s="12">
        <v>80303</v>
      </c>
      <c r="M312" s="12">
        <v>570</v>
      </c>
      <c r="N312" s="12">
        <v>2.0791812460476247</v>
      </c>
      <c r="O312" s="12">
        <v>2.7558748556724915</v>
      </c>
    </row>
    <row r="313" spans="3:15" x14ac:dyDescent="0.25">
      <c r="C313" s="13" t="s">
        <v>416</v>
      </c>
      <c r="D313" s="12">
        <v>146.55699999999999</v>
      </c>
      <c r="E313" s="12">
        <v>900</v>
      </c>
      <c r="F313" s="12" t="s">
        <v>11</v>
      </c>
      <c r="G313" s="12">
        <v>2</v>
      </c>
      <c r="H313" s="12">
        <v>1</v>
      </c>
      <c r="I313" s="12">
        <v>1998</v>
      </c>
      <c r="J313" s="12">
        <v>13</v>
      </c>
      <c r="K313" s="12">
        <v>1</v>
      </c>
      <c r="L313" s="12">
        <v>80304</v>
      </c>
      <c r="M313" s="12">
        <v>900</v>
      </c>
      <c r="N313" s="12">
        <v>2.166006566471288</v>
      </c>
      <c r="O313" s="12">
        <v>2.9542425094393248</v>
      </c>
    </row>
    <row r="314" spans="3:15" x14ac:dyDescent="0.25">
      <c r="C314" s="13" t="s">
        <v>417</v>
      </c>
      <c r="D314" s="12">
        <v>235</v>
      </c>
      <c r="E314" s="12">
        <v>560</v>
      </c>
      <c r="F314" s="12" t="s">
        <v>11</v>
      </c>
      <c r="G314" s="12">
        <v>1</v>
      </c>
      <c r="H314" s="12">
        <v>1</v>
      </c>
      <c r="I314" s="12">
        <v>1988</v>
      </c>
      <c r="J314" s="12">
        <v>73</v>
      </c>
      <c r="K314" s="12">
        <v>1</v>
      </c>
      <c r="L314" s="12">
        <v>80302</v>
      </c>
      <c r="M314" s="12">
        <v>560</v>
      </c>
      <c r="N314" s="12">
        <v>2.3710678622717363</v>
      </c>
      <c r="O314" s="12">
        <v>2.7481880270062002</v>
      </c>
    </row>
    <row r="315" spans="3:15" x14ac:dyDescent="0.25">
      <c r="C315" s="13" t="s">
        <v>418</v>
      </c>
      <c r="D315" s="12">
        <v>1195</v>
      </c>
      <c r="E315" s="12">
        <v>1996</v>
      </c>
      <c r="F315" s="12" t="s">
        <v>11</v>
      </c>
      <c r="G315" s="12">
        <v>2</v>
      </c>
      <c r="H315" s="12">
        <v>2.5</v>
      </c>
      <c r="I315" s="12">
        <v>2004</v>
      </c>
      <c r="J315" s="12">
        <v>179</v>
      </c>
      <c r="K315" s="12">
        <v>1</v>
      </c>
      <c r="L315" s="12">
        <v>80302</v>
      </c>
      <c r="M315" s="12">
        <v>1996</v>
      </c>
      <c r="N315" s="12">
        <v>3.0773679052841563</v>
      </c>
      <c r="O315" s="12">
        <v>3.3001605369513523</v>
      </c>
    </row>
    <row r="316" spans="3:15" x14ac:dyDescent="0.25">
      <c r="C316" s="13" t="s">
        <v>419</v>
      </c>
      <c r="D316" s="12">
        <v>1500</v>
      </c>
      <c r="E316" s="12">
        <v>5180</v>
      </c>
      <c r="F316" s="12" t="s">
        <v>10</v>
      </c>
      <c r="G316" s="12">
        <v>6</v>
      </c>
      <c r="H316" s="12">
        <v>4</v>
      </c>
      <c r="I316" s="12">
        <v>2006</v>
      </c>
      <c r="J316" s="12">
        <v>81</v>
      </c>
      <c r="K316" s="12">
        <v>1</v>
      </c>
      <c r="L316" s="12">
        <v>80302</v>
      </c>
      <c r="M316" s="12">
        <v>5180</v>
      </c>
      <c r="N316" s="12">
        <v>3.1760912590556813</v>
      </c>
      <c r="O316" s="12">
        <v>3.7143297597452332</v>
      </c>
    </row>
    <row r="317" spans="3:15" x14ac:dyDescent="0.25">
      <c r="C317" s="13" t="s">
        <v>420</v>
      </c>
      <c r="D317" s="12">
        <v>1325</v>
      </c>
      <c r="E317" s="12">
        <v>3116</v>
      </c>
      <c r="F317" s="12" t="s">
        <v>10</v>
      </c>
      <c r="G317" s="12">
        <v>5</v>
      </c>
      <c r="H317" s="12">
        <v>2.75</v>
      </c>
      <c r="I317" s="12">
        <v>1939</v>
      </c>
      <c r="J317" s="12">
        <v>58</v>
      </c>
      <c r="K317" s="12">
        <v>0</v>
      </c>
      <c r="L317" s="12">
        <v>80304</v>
      </c>
      <c r="M317" s="12">
        <v>0</v>
      </c>
      <c r="N317" s="12">
        <v>3.1222158782728267</v>
      </c>
      <c r="O317" s="12">
        <v>3.4935974490005268</v>
      </c>
    </row>
    <row r="318" spans="3:15" x14ac:dyDescent="0.25">
      <c r="C318" s="13" t="s">
        <v>421</v>
      </c>
      <c r="D318" s="12">
        <v>389</v>
      </c>
      <c r="E318" s="12">
        <v>1995</v>
      </c>
      <c r="F318" s="12" t="s">
        <v>13</v>
      </c>
      <c r="G318" s="12">
        <v>4</v>
      </c>
      <c r="H318" s="12">
        <v>2.75</v>
      </c>
      <c r="I318" s="12">
        <v>1973</v>
      </c>
      <c r="J318" s="12">
        <v>39</v>
      </c>
      <c r="K318" s="12">
        <v>0</v>
      </c>
      <c r="L318" s="12">
        <v>80301</v>
      </c>
      <c r="M318" s="12">
        <v>0</v>
      </c>
      <c r="N318" s="12">
        <v>2.5899496013257077</v>
      </c>
      <c r="O318" s="12">
        <v>3.2999429000227671</v>
      </c>
    </row>
    <row r="319" spans="3:15" x14ac:dyDescent="0.25">
      <c r="C319" s="13" t="s">
        <v>422</v>
      </c>
      <c r="D319" s="12">
        <v>579</v>
      </c>
      <c r="E319" s="12">
        <v>1232</v>
      </c>
      <c r="F319" s="12" t="s">
        <v>10</v>
      </c>
      <c r="G319" s="12">
        <v>3</v>
      </c>
      <c r="H319" s="12">
        <v>2.25</v>
      </c>
      <c r="I319" s="12">
        <v>2008</v>
      </c>
      <c r="J319" s="12">
        <v>18</v>
      </c>
      <c r="K319" s="12">
        <v>1</v>
      </c>
      <c r="L319" s="12">
        <v>80302</v>
      </c>
      <c r="M319" s="12">
        <v>1232</v>
      </c>
      <c r="N319" s="12">
        <v>2.762678563727436</v>
      </c>
      <c r="O319" s="12">
        <v>3.0906107078284069</v>
      </c>
    </row>
    <row r="320" spans="3:15" x14ac:dyDescent="0.25">
      <c r="C320" s="13" t="s">
        <v>423</v>
      </c>
      <c r="D320" s="12">
        <v>995</v>
      </c>
      <c r="E320" s="12">
        <v>2944</v>
      </c>
      <c r="F320" s="12" t="s">
        <v>11</v>
      </c>
      <c r="G320" s="12">
        <v>2</v>
      </c>
      <c r="H320" s="12">
        <v>4</v>
      </c>
      <c r="I320" s="12">
        <v>2014</v>
      </c>
      <c r="J320" s="12">
        <v>187</v>
      </c>
      <c r="K320" s="12">
        <v>1</v>
      </c>
      <c r="L320" s="12">
        <v>80304</v>
      </c>
      <c r="M320" s="12">
        <v>2944</v>
      </c>
      <c r="N320" s="12">
        <v>2.9978230807457256</v>
      </c>
      <c r="O320" s="12">
        <v>3.4689378056654614</v>
      </c>
    </row>
    <row r="321" spans="3:15" x14ac:dyDescent="0.25">
      <c r="C321" s="13" t="s">
        <v>424</v>
      </c>
      <c r="D321" s="12">
        <v>998</v>
      </c>
      <c r="E321" s="12">
        <v>3173</v>
      </c>
      <c r="F321" s="12" t="s">
        <v>10</v>
      </c>
      <c r="G321" s="12">
        <v>4</v>
      </c>
      <c r="H321" s="12">
        <v>3</v>
      </c>
      <c r="I321" s="12">
        <v>1941</v>
      </c>
      <c r="J321" s="12">
        <v>47</v>
      </c>
      <c r="K321" s="12">
        <v>1</v>
      </c>
      <c r="L321" s="12">
        <v>80302</v>
      </c>
      <c r="M321" s="12">
        <v>3173</v>
      </c>
      <c r="N321" s="12">
        <v>2.999130541287371</v>
      </c>
      <c r="O321" s="12">
        <v>3.5014700721004122</v>
      </c>
    </row>
    <row r="322" spans="3:15" x14ac:dyDescent="0.25">
      <c r="C322" s="13" t="s">
        <v>425</v>
      </c>
      <c r="D322" s="12">
        <v>479.9</v>
      </c>
      <c r="E322" s="12">
        <v>2340</v>
      </c>
      <c r="F322" s="12" t="s">
        <v>10</v>
      </c>
      <c r="G322" s="12">
        <v>4</v>
      </c>
      <c r="H322" s="12">
        <v>2.5</v>
      </c>
      <c r="I322" s="12">
        <v>1959</v>
      </c>
      <c r="J322" s="12">
        <v>39</v>
      </c>
      <c r="K322" s="12">
        <v>1</v>
      </c>
      <c r="L322" s="12">
        <v>80305</v>
      </c>
      <c r="M322" s="12">
        <v>2340</v>
      </c>
      <c r="N322" s="12">
        <v>2.6811507499324212</v>
      </c>
      <c r="O322" s="12">
        <v>3.369215857410143</v>
      </c>
    </row>
    <row r="323" spans="3:15" x14ac:dyDescent="0.25">
      <c r="C323" s="13" t="s">
        <v>426</v>
      </c>
      <c r="D323" s="12">
        <v>1780</v>
      </c>
      <c r="E323" s="12">
        <v>4455</v>
      </c>
      <c r="F323" s="12" t="s">
        <v>10</v>
      </c>
      <c r="G323" s="12">
        <v>4</v>
      </c>
      <c r="H323" s="12">
        <v>3.75</v>
      </c>
      <c r="I323" s="12">
        <v>2015</v>
      </c>
      <c r="J323" s="12">
        <v>5</v>
      </c>
      <c r="K323" s="12">
        <v>1</v>
      </c>
      <c r="L323" s="12">
        <v>80304</v>
      </c>
      <c r="M323" s="12">
        <v>4455</v>
      </c>
      <c r="N323" s="12">
        <v>3.2504200023088941</v>
      </c>
      <c r="O323" s="12">
        <v>3.6488477083728936</v>
      </c>
    </row>
    <row r="324" spans="3:15" x14ac:dyDescent="0.25">
      <c r="C324" s="13" t="s">
        <v>427</v>
      </c>
      <c r="D324" s="12">
        <v>173.994</v>
      </c>
      <c r="E324" s="12">
        <v>1216</v>
      </c>
      <c r="F324" s="12" t="s">
        <v>11</v>
      </c>
      <c r="G324" s="12">
        <v>3</v>
      </c>
      <c r="H324" s="12">
        <v>2</v>
      </c>
      <c r="I324" s="12">
        <v>2003</v>
      </c>
      <c r="J324" s="12">
        <v>39</v>
      </c>
      <c r="K324" s="12">
        <v>1</v>
      </c>
      <c r="L324" s="12">
        <v>80303</v>
      </c>
      <c r="M324" s="12">
        <v>1216</v>
      </c>
      <c r="N324" s="12">
        <v>2.2405342723526029</v>
      </c>
      <c r="O324" s="12">
        <v>3.0849335749367159</v>
      </c>
    </row>
    <row r="325" spans="3:15" x14ac:dyDescent="0.25">
      <c r="C325" s="13" t="s">
        <v>428</v>
      </c>
      <c r="D325" s="12">
        <v>2195</v>
      </c>
      <c r="E325" s="12">
        <v>4801</v>
      </c>
      <c r="F325" s="12" t="s">
        <v>10</v>
      </c>
      <c r="G325" s="12">
        <v>4</v>
      </c>
      <c r="H325" s="12">
        <v>4</v>
      </c>
      <c r="I325" s="12">
        <v>1999</v>
      </c>
      <c r="J325" s="12">
        <v>11</v>
      </c>
      <c r="K325" s="12">
        <v>1</v>
      </c>
      <c r="L325" s="12">
        <v>80302</v>
      </c>
      <c r="M325" s="12">
        <v>4801</v>
      </c>
      <c r="N325" s="12">
        <v>3.3414345245781401</v>
      </c>
      <c r="O325" s="12">
        <v>3.6813317059691659</v>
      </c>
    </row>
    <row r="326" spans="3:15" x14ac:dyDescent="0.25">
      <c r="C326" s="13" t="s">
        <v>429</v>
      </c>
      <c r="D326" s="12">
        <v>538.5</v>
      </c>
      <c r="E326" s="12">
        <v>1407</v>
      </c>
      <c r="F326" s="12" t="s">
        <v>11</v>
      </c>
      <c r="G326" s="12">
        <v>2</v>
      </c>
      <c r="H326" s="12">
        <v>2</v>
      </c>
      <c r="I326" s="12">
        <v>2006</v>
      </c>
      <c r="J326" s="12">
        <v>20</v>
      </c>
      <c r="K326" s="12">
        <v>1</v>
      </c>
      <c r="L326" s="12">
        <v>80303</v>
      </c>
      <c r="M326" s="12">
        <v>1407</v>
      </c>
      <c r="N326" s="12">
        <v>2.7311857076340003</v>
      </c>
      <c r="O326" s="12">
        <v>3.1482940974347455</v>
      </c>
    </row>
    <row r="327" spans="3:15" x14ac:dyDescent="0.25">
      <c r="C327" s="13" t="s">
        <v>430</v>
      </c>
      <c r="D327" s="12">
        <v>664.9</v>
      </c>
      <c r="E327" s="12">
        <v>2608</v>
      </c>
      <c r="F327" s="12" t="s">
        <v>10</v>
      </c>
      <c r="G327" s="12">
        <v>3</v>
      </c>
      <c r="H327" s="12">
        <v>2.5</v>
      </c>
      <c r="I327" s="12">
        <v>1991</v>
      </c>
      <c r="J327" s="12">
        <v>172</v>
      </c>
      <c r="K327" s="12">
        <v>1</v>
      </c>
      <c r="L327" s="12">
        <v>80302</v>
      </c>
      <c r="M327" s="12">
        <v>2608</v>
      </c>
      <c r="N327" s="12">
        <v>2.8227563329513905</v>
      </c>
      <c r="O327" s="12">
        <v>3.4163075870598827</v>
      </c>
    </row>
    <row r="328" spans="3:15" x14ac:dyDescent="0.25">
      <c r="C328" s="13" t="s">
        <v>431</v>
      </c>
      <c r="D328" s="12">
        <v>4250</v>
      </c>
      <c r="E328" s="12">
        <v>7980</v>
      </c>
      <c r="F328" s="12" t="s">
        <v>10</v>
      </c>
      <c r="G328" s="12">
        <v>6</v>
      </c>
      <c r="H328" s="12">
        <v>3.25</v>
      </c>
      <c r="I328" s="12">
        <v>1912</v>
      </c>
      <c r="J328" s="12">
        <v>37</v>
      </c>
      <c r="K328" s="12">
        <v>1</v>
      </c>
      <c r="L328" s="12">
        <v>80302</v>
      </c>
      <c r="M328" s="12">
        <v>7980</v>
      </c>
      <c r="N328" s="12">
        <v>3.6283889300503116</v>
      </c>
      <c r="O328" s="12">
        <v>3.9020028913507296</v>
      </c>
    </row>
    <row r="329" spans="3:15" x14ac:dyDescent="0.25">
      <c r="C329" s="13" t="s">
        <v>432</v>
      </c>
      <c r="D329" s="12">
        <v>670</v>
      </c>
      <c r="E329" s="12">
        <v>2495</v>
      </c>
      <c r="F329" s="12" t="s">
        <v>10</v>
      </c>
      <c r="G329" s="12">
        <v>4</v>
      </c>
      <c r="H329" s="12">
        <v>2.75</v>
      </c>
      <c r="I329" s="12">
        <v>1985</v>
      </c>
      <c r="J329" s="12">
        <v>13</v>
      </c>
      <c r="K329" s="12">
        <v>1</v>
      </c>
      <c r="L329" s="12">
        <v>80304</v>
      </c>
      <c r="M329" s="12">
        <v>2495</v>
      </c>
      <c r="N329" s="12">
        <v>2.8260748027008264</v>
      </c>
      <c r="O329" s="12">
        <v>3.3970705499594089</v>
      </c>
    </row>
    <row r="330" spans="3:15" x14ac:dyDescent="0.25">
      <c r="C330" s="13" t="s">
        <v>433</v>
      </c>
      <c r="D330" s="12">
        <v>1315</v>
      </c>
      <c r="E330" s="12">
        <v>3625</v>
      </c>
      <c r="F330" s="12" t="s">
        <v>11</v>
      </c>
      <c r="G330" s="12">
        <v>3</v>
      </c>
      <c r="H330" s="12">
        <v>3</v>
      </c>
      <c r="I330" s="12">
        <v>2014</v>
      </c>
      <c r="J330" s="12">
        <v>186</v>
      </c>
      <c r="K330" s="12">
        <v>1</v>
      </c>
      <c r="L330" s="12">
        <v>80304</v>
      </c>
      <c r="M330" s="12">
        <v>3625</v>
      </c>
      <c r="N330" s="12">
        <v>3.1189257528257768</v>
      </c>
      <c r="O330" s="12">
        <v>3.5593080109070123</v>
      </c>
    </row>
    <row r="331" spans="3:15" x14ac:dyDescent="0.25">
      <c r="C331" s="13" t="s">
        <v>434</v>
      </c>
      <c r="D331" s="12">
        <v>1349</v>
      </c>
      <c r="E331" s="12">
        <v>2555</v>
      </c>
      <c r="F331" s="12" t="s">
        <v>10</v>
      </c>
      <c r="G331" s="12">
        <v>5</v>
      </c>
      <c r="H331" s="12">
        <v>1.25</v>
      </c>
      <c r="I331" s="12">
        <v>1898</v>
      </c>
      <c r="J331" s="12">
        <v>374</v>
      </c>
      <c r="K331" s="12">
        <v>1</v>
      </c>
      <c r="L331" s="12">
        <v>80302</v>
      </c>
      <c r="M331" s="12">
        <v>2555</v>
      </c>
      <c r="N331" s="12">
        <v>3.1300119496719043</v>
      </c>
      <c r="O331" s="12">
        <v>3.4073909044707316</v>
      </c>
    </row>
    <row r="332" spans="3:15" x14ac:dyDescent="0.25">
      <c r="C332" s="13" t="s">
        <v>435</v>
      </c>
      <c r="D332" s="12">
        <v>425</v>
      </c>
      <c r="E332" s="12">
        <v>1052</v>
      </c>
      <c r="F332" s="12" t="s">
        <v>11</v>
      </c>
      <c r="G332" s="12">
        <v>2</v>
      </c>
      <c r="H332" s="12">
        <v>2</v>
      </c>
      <c r="I332" s="12">
        <v>2006</v>
      </c>
      <c r="J332" s="12">
        <v>34</v>
      </c>
      <c r="K332" s="12">
        <v>1</v>
      </c>
      <c r="L332" s="12">
        <v>80303</v>
      </c>
      <c r="M332" s="12">
        <v>1052</v>
      </c>
      <c r="N332" s="12">
        <v>2.6283889300503116</v>
      </c>
      <c r="O332" s="12">
        <v>3.0220157398177201</v>
      </c>
    </row>
    <row r="333" spans="3:15" x14ac:dyDescent="0.25">
      <c r="C333" s="13" t="s">
        <v>436</v>
      </c>
      <c r="D333" s="12">
        <v>1005</v>
      </c>
      <c r="E333" s="12">
        <v>2188</v>
      </c>
      <c r="F333" s="12" t="s">
        <v>11</v>
      </c>
      <c r="G333" s="12">
        <v>2</v>
      </c>
      <c r="H333" s="12">
        <v>4</v>
      </c>
      <c r="I333" s="12">
        <v>2014</v>
      </c>
      <c r="J333" s="12">
        <v>187</v>
      </c>
      <c r="K333" s="12">
        <v>1</v>
      </c>
      <c r="L333" s="12">
        <v>80304</v>
      </c>
      <c r="M333" s="12">
        <v>2188</v>
      </c>
      <c r="N333" s="12">
        <v>3.0021660617565078</v>
      </c>
      <c r="O333" s="12">
        <v>3.340047317661393</v>
      </c>
    </row>
    <row r="334" spans="3:15" x14ac:dyDescent="0.25">
      <c r="C334" s="13" t="s">
        <v>437</v>
      </c>
      <c r="D334" s="12">
        <v>1049.5</v>
      </c>
      <c r="E334" s="12">
        <v>1292</v>
      </c>
      <c r="F334" s="12" t="s">
        <v>11</v>
      </c>
      <c r="G334" s="12">
        <v>1</v>
      </c>
      <c r="H334" s="12">
        <v>1.5</v>
      </c>
      <c r="I334" s="12">
        <v>2009</v>
      </c>
      <c r="J334" s="12">
        <v>47</v>
      </c>
      <c r="K334" s="12">
        <v>1</v>
      </c>
      <c r="L334" s="12">
        <v>80302</v>
      </c>
      <c r="M334" s="12">
        <v>1292</v>
      </c>
      <c r="N334" s="12">
        <v>3.0209824429184193</v>
      </c>
      <c r="O334" s="12">
        <v>3.1112625136590655</v>
      </c>
    </row>
    <row r="335" spans="3:15" x14ac:dyDescent="0.25">
      <c r="C335" s="13" t="s">
        <v>438</v>
      </c>
      <c r="D335" s="12">
        <v>1149</v>
      </c>
      <c r="E335" s="12">
        <v>4306</v>
      </c>
      <c r="F335" s="12" t="s">
        <v>10</v>
      </c>
      <c r="G335" s="12">
        <v>4</v>
      </c>
      <c r="H335" s="12">
        <v>3.25</v>
      </c>
      <c r="I335" s="12">
        <v>1973</v>
      </c>
      <c r="J335" s="12">
        <v>19</v>
      </c>
      <c r="K335" s="12">
        <v>1</v>
      </c>
      <c r="L335" s="12">
        <v>80303</v>
      </c>
      <c r="M335" s="12">
        <v>4306</v>
      </c>
      <c r="N335" s="12">
        <v>3.060320028688285</v>
      </c>
      <c r="O335" s="12">
        <v>3.6340740254874686</v>
      </c>
    </row>
    <row r="336" spans="3:15" x14ac:dyDescent="0.25">
      <c r="C336" s="13" t="s">
        <v>439</v>
      </c>
      <c r="D336" s="12">
        <v>4250</v>
      </c>
      <c r="E336" s="12">
        <v>5026</v>
      </c>
      <c r="F336" s="12" t="s">
        <v>10</v>
      </c>
      <c r="G336" s="12">
        <v>2</v>
      </c>
      <c r="H336" s="12">
        <v>2.25</v>
      </c>
      <c r="I336" s="12">
        <v>2008</v>
      </c>
      <c r="J336" s="12">
        <v>241</v>
      </c>
      <c r="K336" s="12">
        <v>1</v>
      </c>
      <c r="L336" s="12">
        <v>80302</v>
      </c>
      <c r="M336" s="12">
        <v>5026</v>
      </c>
      <c r="N336" s="12">
        <v>3.6283889300503116</v>
      </c>
      <c r="O336" s="12">
        <v>3.7012224842565571</v>
      </c>
    </row>
    <row r="337" spans="3:15" x14ac:dyDescent="0.25">
      <c r="C337" s="13" t="s">
        <v>440</v>
      </c>
      <c r="D337" s="12">
        <v>940</v>
      </c>
      <c r="E337" s="12">
        <v>1792</v>
      </c>
      <c r="F337" s="12" t="s">
        <v>13</v>
      </c>
      <c r="G337" s="12">
        <v>3</v>
      </c>
      <c r="H337" s="12">
        <v>2.5</v>
      </c>
      <c r="I337" s="12">
        <v>2015</v>
      </c>
      <c r="J337" s="12">
        <v>44</v>
      </c>
      <c r="K337" s="12">
        <v>1</v>
      </c>
      <c r="L337" s="12">
        <v>80302</v>
      </c>
      <c r="M337" s="12">
        <v>1792</v>
      </c>
      <c r="N337" s="12">
        <v>2.9731278535996988</v>
      </c>
      <c r="O337" s="12">
        <v>3.2533380053261065</v>
      </c>
    </row>
    <row r="338" spans="3:15" x14ac:dyDescent="0.25">
      <c r="C338" s="13" t="s">
        <v>441</v>
      </c>
      <c r="D338" s="12">
        <v>2125</v>
      </c>
      <c r="E338" s="12">
        <v>3882</v>
      </c>
      <c r="F338" s="12" t="s">
        <v>10</v>
      </c>
      <c r="G338" s="12">
        <v>3</v>
      </c>
      <c r="H338" s="12">
        <v>3.5</v>
      </c>
      <c r="I338" s="12">
        <v>2001</v>
      </c>
      <c r="J338" s="12">
        <v>109</v>
      </c>
      <c r="K338" s="12">
        <v>1</v>
      </c>
      <c r="L338" s="12">
        <v>80302</v>
      </c>
      <c r="M338" s="12">
        <v>3882</v>
      </c>
      <c r="N338" s="12">
        <v>3.3273589343863303</v>
      </c>
      <c r="O338" s="12">
        <v>3.589055531052344</v>
      </c>
    </row>
    <row r="339" spans="3:15" x14ac:dyDescent="0.25">
      <c r="C339" s="13" t="s">
        <v>442</v>
      </c>
      <c r="D339" s="12">
        <v>474</v>
      </c>
      <c r="E339" s="12">
        <v>1728</v>
      </c>
      <c r="F339" s="12" t="s">
        <v>13</v>
      </c>
      <c r="G339" s="12">
        <v>3</v>
      </c>
      <c r="H339" s="12">
        <v>2.25</v>
      </c>
      <c r="I339" s="12">
        <v>1977</v>
      </c>
      <c r="J339" s="12">
        <v>3</v>
      </c>
      <c r="K339" s="12">
        <v>1</v>
      </c>
      <c r="L339" s="12">
        <v>80302</v>
      </c>
      <c r="M339" s="12">
        <v>1728</v>
      </c>
      <c r="N339" s="12">
        <v>2.6757783416740852</v>
      </c>
      <c r="O339" s="12">
        <v>3.2375437381428744</v>
      </c>
    </row>
    <row r="340" spans="3:15" x14ac:dyDescent="0.25">
      <c r="C340" s="13" t="s">
        <v>443</v>
      </c>
      <c r="D340" s="12">
        <v>485</v>
      </c>
      <c r="E340" s="12">
        <v>1468</v>
      </c>
      <c r="F340" s="12" t="s">
        <v>10</v>
      </c>
      <c r="G340" s="12">
        <v>3</v>
      </c>
      <c r="H340" s="12">
        <v>1.5</v>
      </c>
      <c r="I340" s="12">
        <v>1985</v>
      </c>
      <c r="J340" s="12">
        <v>16</v>
      </c>
      <c r="K340" s="12">
        <v>1</v>
      </c>
      <c r="L340" s="12">
        <v>80304</v>
      </c>
      <c r="M340" s="12">
        <v>1468</v>
      </c>
      <c r="N340" s="12">
        <v>2.6857417386022635</v>
      </c>
      <c r="O340" s="12">
        <v>3.1667260555800518</v>
      </c>
    </row>
    <row r="341" spans="3:15" x14ac:dyDescent="0.25">
      <c r="C341" s="13" t="s">
        <v>444</v>
      </c>
      <c r="D341" s="12">
        <v>255</v>
      </c>
      <c r="E341" s="12">
        <v>954</v>
      </c>
      <c r="F341" s="12" t="s">
        <v>11</v>
      </c>
      <c r="G341" s="12">
        <v>2</v>
      </c>
      <c r="H341" s="12">
        <v>2</v>
      </c>
      <c r="I341" s="12">
        <v>1990</v>
      </c>
      <c r="J341" s="12">
        <v>17</v>
      </c>
      <c r="K341" s="12">
        <v>1</v>
      </c>
      <c r="L341" s="12">
        <v>80303</v>
      </c>
      <c r="M341" s="12">
        <v>954</v>
      </c>
      <c r="N341" s="12">
        <v>2.406540180433955</v>
      </c>
      <c r="O341" s="12">
        <v>2.9795483747040952</v>
      </c>
    </row>
    <row r="342" spans="3:15" x14ac:dyDescent="0.25">
      <c r="C342" s="13" t="s">
        <v>445</v>
      </c>
      <c r="D342" s="12">
        <v>580</v>
      </c>
      <c r="E342" s="12">
        <v>1312</v>
      </c>
      <c r="F342" s="12" t="s">
        <v>10</v>
      </c>
      <c r="G342" s="12">
        <v>3</v>
      </c>
      <c r="H342" s="12">
        <v>1</v>
      </c>
      <c r="I342" s="12">
        <v>1956</v>
      </c>
      <c r="J342" s="12">
        <v>93</v>
      </c>
      <c r="K342" s="12">
        <v>1</v>
      </c>
      <c r="L342" s="12">
        <v>80303</v>
      </c>
      <c r="M342" s="12">
        <v>1312</v>
      </c>
      <c r="N342" s="12">
        <v>2.7634279935629373</v>
      </c>
      <c r="O342" s="12">
        <v>3.1179338350396413</v>
      </c>
    </row>
    <row r="343" spans="3:15" x14ac:dyDescent="0.25">
      <c r="C343" s="13" t="s">
        <v>446</v>
      </c>
      <c r="D343" s="12">
        <v>899</v>
      </c>
      <c r="E343" s="12">
        <v>4224</v>
      </c>
      <c r="F343" s="12" t="s">
        <v>10</v>
      </c>
      <c r="G343" s="12">
        <v>3</v>
      </c>
      <c r="H343" s="12">
        <v>2.75</v>
      </c>
      <c r="I343" s="12">
        <v>2008</v>
      </c>
      <c r="J343" s="12">
        <v>9</v>
      </c>
      <c r="K343" s="12">
        <v>1</v>
      </c>
      <c r="L343" s="12">
        <v>80301</v>
      </c>
      <c r="M343" s="12">
        <v>4224</v>
      </c>
      <c r="N343" s="12">
        <v>2.9537596917332287</v>
      </c>
      <c r="O343" s="12">
        <v>3.6257239095257559</v>
      </c>
    </row>
    <row r="344" spans="3:15" x14ac:dyDescent="0.25">
      <c r="C344" s="13" t="s">
        <v>447</v>
      </c>
      <c r="D344" s="12">
        <v>2995</v>
      </c>
      <c r="E344" s="12">
        <v>6908</v>
      </c>
      <c r="F344" s="12" t="s">
        <v>10</v>
      </c>
      <c r="G344" s="12">
        <v>5</v>
      </c>
      <c r="H344" s="12">
        <v>5.5</v>
      </c>
      <c r="I344" s="12">
        <v>2004</v>
      </c>
      <c r="J344" s="12">
        <v>37</v>
      </c>
      <c r="K344" s="12">
        <v>1</v>
      </c>
      <c r="L344" s="12">
        <v>80304</v>
      </c>
      <c r="M344" s="12">
        <v>6908</v>
      </c>
      <c r="N344" s="12">
        <v>3.4763968267253302</v>
      </c>
      <c r="O344" s="12">
        <v>3.839352328895421</v>
      </c>
    </row>
    <row r="345" spans="3:15" x14ac:dyDescent="0.25">
      <c r="C345" s="13" t="s">
        <v>448</v>
      </c>
      <c r="D345" s="12">
        <v>185</v>
      </c>
      <c r="E345" s="12">
        <v>584</v>
      </c>
      <c r="F345" s="12" t="s">
        <v>11</v>
      </c>
      <c r="G345" s="12">
        <v>1</v>
      </c>
      <c r="H345" s="12">
        <v>1</v>
      </c>
      <c r="I345" s="12">
        <v>1984</v>
      </c>
      <c r="J345" s="12">
        <v>13</v>
      </c>
      <c r="K345" s="12">
        <v>1</v>
      </c>
      <c r="L345" s="12">
        <v>80301</v>
      </c>
      <c r="M345" s="12">
        <v>584</v>
      </c>
      <c r="N345" s="12">
        <v>2.2671717284030137</v>
      </c>
      <c r="O345" s="12">
        <v>2.7664128471123997</v>
      </c>
    </row>
    <row r="346" spans="3:15" x14ac:dyDescent="0.25">
      <c r="C346" s="13" t="s">
        <v>449</v>
      </c>
      <c r="D346" s="12">
        <v>1195</v>
      </c>
      <c r="E346" s="12">
        <v>4000</v>
      </c>
      <c r="F346" s="12" t="s">
        <v>10</v>
      </c>
      <c r="G346" s="12">
        <v>4</v>
      </c>
      <c r="H346" s="12">
        <v>4</v>
      </c>
      <c r="I346" s="12">
        <v>2014</v>
      </c>
      <c r="J346" s="12">
        <v>55</v>
      </c>
      <c r="K346" s="12">
        <v>1</v>
      </c>
      <c r="L346" s="12">
        <v>80304</v>
      </c>
      <c r="M346" s="12">
        <v>4000</v>
      </c>
      <c r="N346" s="12">
        <v>3.0773679052841563</v>
      </c>
      <c r="O346" s="12">
        <v>3.6020599913279625</v>
      </c>
    </row>
    <row r="347" spans="3:15" x14ac:dyDescent="0.25">
      <c r="C347" s="13" t="s">
        <v>450</v>
      </c>
      <c r="D347" s="12">
        <v>679.9</v>
      </c>
      <c r="E347" s="12">
        <v>2263</v>
      </c>
      <c r="F347" s="12" t="s">
        <v>13</v>
      </c>
      <c r="G347" s="12">
        <v>3</v>
      </c>
      <c r="H347" s="12">
        <v>3.5</v>
      </c>
      <c r="I347" s="12">
        <v>2013</v>
      </c>
      <c r="J347" s="12">
        <v>3</v>
      </c>
      <c r="K347" s="12">
        <v>1</v>
      </c>
      <c r="L347" s="12">
        <v>80304</v>
      </c>
      <c r="M347" s="12">
        <v>2263</v>
      </c>
      <c r="N347" s="12">
        <v>2.8324450411741111</v>
      </c>
      <c r="O347" s="12">
        <v>3.3546845539547285</v>
      </c>
    </row>
    <row r="348" spans="3:15" x14ac:dyDescent="0.25">
      <c r="C348" s="13" t="s">
        <v>451</v>
      </c>
      <c r="D348" s="12">
        <v>750</v>
      </c>
      <c r="E348" s="12">
        <v>1728</v>
      </c>
      <c r="F348" s="12" t="s">
        <v>10</v>
      </c>
      <c r="G348" s="12">
        <v>2</v>
      </c>
      <c r="H348" s="12">
        <v>1.75</v>
      </c>
      <c r="I348" s="12">
        <v>1951</v>
      </c>
      <c r="J348" s="12">
        <v>220</v>
      </c>
      <c r="K348" s="12">
        <v>0</v>
      </c>
      <c r="L348" s="12">
        <v>80301</v>
      </c>
      <c r="M348" s="12">
        <v>0</v>
      </c>
      <c r="N348" s="12">
        <v>2.8750612633917001</v>
      </c>
      <c r="O348" s="12">
        <v>3.2375437381428744</v>
      </c>
    </row>
    <row r="349" spans="3:15" x14ac:dyDescent="0.25">
      <c r="C349" s="13" t="s">
        <v>452</v>
      </c>
      <c r="D349" s="12">
        <v>1249.9000000000001</v>
      </c>
      <c r="E349" s="12">
        <v>2833</v>
      </c>
      <c r="F349" s="12" t="s">
        <v>10</v>
      </c>
      <c r="G349" s="12">
        <v>3</v>
      </c>
      <c r="H349" s="12">
        <v>2.75</v>
      </c>
      <c r="I349" s="12">
        <v>1890</v>
      </c>
      <c r="J349" s="12">
        <v>170</v>
      </c>
      <c r="K349" s="12">
        <v>1</v>
      </c>
      <c r="L349" s="12">
        <v>80302</v>
      </c>
      <c r="M349" s="12">
        <v>2833</v>
      </c>
      <c r="N349" s="12">
        <v>3.0968752680596876</v>
      </c>
      <c r="O349" s="12">
        <v>3.4522465745204372</v>
      </c>
    </row>
    <row r="350" spans="3:15" x14ac:dyDescent="0.25">
      <c r="C350" s="13" t="s">
        <v>453</v>
      </c>
      <c r="D350" s="12">
        <v>600</v>
      </c>
      <c r="E350" s="12">
        <v>1414</v>
      </c>
      <c r="F350" s="12" t="s">
        <v>11</v>
      </c>
      <c r="G350" s="12">
        <v>2</v>
      </c>
      <c r="H350" s="12">
        <v>2.25</v>
      </c>
      <c r="I350" s="12">
        <v>2008</v>
      </c>
      <c r="J350" s="12">
        <v>13</v>
      </c>
      <c r="K350" s="12">
        <v>1</v>
      </c>
      <c r="L350" s="12">
        <v>80304</v>
      </c>
      <c r="M350" s="12">
        <v>1414</v>
      </c>
      <c r="N350" s="12">
        <v>2.7781512503836434</v>
      </c>
      <c r="O350" s="12">
        <v>3.1504494094608808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18:Q18"/>
    <mergeCell ref="C19:E19"/>
    <mergeCell ref="C20:E20"/>
    <mergeCell ref="F19:Q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'!$B$10:$B$10" display="Inputs" xr:uid="{C54A9913-6E40-4B00-886E-1085764F325D}"/>
    <hyperlink ref="D4" location="'STDPartition'!$B$28:$B$28" display="Partition Summary" xr:uid="{7146F5E3-19EE-4B0D-9724-AE9CEC771C6D}"/>
    <hyperlink ref="F4" location="'STDPartition'!$B$34:$B$34" display="Partitioned Data" xr:uid="{02EF91EB-C059-4E66-96D3-4C084D278331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CE3C-E6DC-4020-8CB3-88BF05F93CA2}">
  <dimension ref="B1:CV70"/>
  <sheetViews>
    <sheetView showGridLines="0" tabSelected="1" topLeftCell="A26" workbookViewId="0">
      <selection activeCell="B48" sqref="B48"/>
    </sheetView>
  </sheetViews>
  <sheetFormatPr defaultRowHeight="15.75" x14ac:dyDescent="0.25"/>
  <cols>
    <col min="3" max="4" width="10.75" customWidth="1"/>
    <col min="5" max="5" width="10.125" customWidth="1"/>
    <col min="12" max="12" width="13.625" bestFit="1" customWidth="1"/>
  </cols>
  <sheetData>
    <row r="1" spans="2:100" ht="18.75" x14ac:dyDescent="0.3">
      <c r="B1" s="1" t="s">
        <v>61</v>
      </c>
      <c r="N1" t="s">
        <v>454</v>
      </c>
      <c r="CV1" s="15" t="s">
        <v>82</v>
      </c>
    </row>
    <row r="3" spans="2:100" x14ac:dyDescent="0.25">
      <c r="B3" s="7" t="s">
        <v>17</v>
      </c>
      <c r="C3" s="8"/>
      <c r="D3" s="8"/>
      <c r="E3" s="8"/>
      <c r="F3" s="8"/>
      <c r="G3" s="8"/>
      <c r="H3" s="8"/>
      <c r="I3" s="9"/>
      <c r="L3" s="7" t="s">
        <v>18</v>
      </c>
      <c r="M3" s="8"/>
      <c r="N3" s="8"/>
      <c r="O3" s="9"/>
    </row>
    <row r="4" spans="2:100" x14ac:dyDescent="0.25">
      <c r="B4" s="10" t="s">
        <v>48</v>
      </c>
      <c r="C4" s="6"/>
      <c r="D4" s="10" t="s">
        <v>49</v>
      </c>
      <c r="E4" s="6"/>
      <c r="F4" s="10" t="s">
        <v>50</v>
      </c>
      <c r="G4" s="6"/>
      <c r="H4" s="10" t="s">
        <v>51</v>
      </c>
      <c r="I4" s="6"/>
      <c r="L4" s="4" t="s">
        <v>19</v>
      </c>
      <c r="M4" s="4" t="s">
        <v>20</v>
      </c>
      <c r="N4" s="4" t="s">
        <v>21</v>
      </c>
      <c r="O4" s="4" t="s">
        <v>22</v>
      </c>
    </row>
    <row r="5" spans="2:100" x14ac:dyDescent="0.25">
      <c r="B5" s="10" t="s">
        <v>23</v>
      </c>
      <c r="C5" s="6"/>
      <c r="D5" s="10" t="s">
        <v>52</v>
      </c>
      <c r="E5" s="6"/>
      <c r="F5" s="10" t="s">
        <v>458</v>
      </c>
      <c r="G5" s="6"/>
      <c r="H5" s="5"/>
      <c r="I5" s="6"/>
      <c r="L5" s="3">
        <v>10</v>
      </c>
      <c r="M5" s="3">
        <v>2</v>
      </c>
      <c r="N5" s="3">
        <v>3</v>
      </c>
      <c r="O5" s="3">
        <v>15</v>
      </c>
    </row>
    <row r="10" spans="2:100" ht="18.75" x14ac:dyDescent="0.3">
      <c r="B10" s="2" t="s">
        <v>48</v>
      </c>
    </row>
    <row r="12" spans="2:100" x14ac:dyDescent="0.25">
      <c r="C12" s="7" t="s">
        <v>62</v>
      </c>
      <c r="D12" s="8"/>
      <c r="E12" s="8"/>
      <c r="F12" s="8"/>
      <c r="G12" s="8"/>
      <c r="H12" s="8"/>
      <c r="I12" s="8"/>
      <c r="J12" s="8"/>
      <c r="K12" s="9"/>
    </row>
    <row r="13" spans="2:100" x14ac:dyDescent="0.25">
      <c r="C13" s="16" t="s">
        <v>63</v>
      </c>
      <c r="D13" s="17"/>
      <c r="E13" s="17"/>
      <c r="F13" s="18"/>
      <c r="G13" s="19" t="s">
        <v>64</v>
      </c>
      <c r="H13" s="20"/>
      <c r="I13" s="20"/>
      <c r="J13" s="20"/>
      <c r="K13" s="21"/>
    </row>
    <row r="14" spans="2:100" x14ac:dyDescent="0.25">
      <c r="C14" s="16" t="s">
        <v>65</v>
      </c>
      <c r="D14" s="17"/>
      <c r="E14" s="17"/>
      <c r="F14" s="18"/>
      <c r="G14" s="19" t="s">
        <v>460</v>
      </c>
      <c r="H14" s="20"/>
      <c r="I14" s="20"/>
      <c r="J14" s="20"/>
      <c r="K14" s="21"/>
    </row>
    <row r="15" spans="2:100" x14ac:dyDescent="0.25">
      <c r="C15" s="16" t="s">
        <v>461</v>
      </c>
      <c r="D15" s="17"/>
      <c r="E15" s="17"/>
      <c r="F15" s="18"/>
      <c r="G15" s="19" t="s">
        <v>462</v>
      </c>
      <c r="H15" s="20"/>
      <c r="I15" s="20"/>
      <c r="J15" s="20"/>
      <c r="K15" s="21"/>
    </row>
    <row r="16" spans="2:100" x14ac:dyDescent="0.25">
      <c r="C16" s="16" t="s">
        <v>463</v>
      </c>
      <c r="D16" s="17"/>
      <c r="E16" s="17"/>
      <c r="F16" s="18"/>
      <c r="G16" s="19">
        <v>188</v>
      </c>
      <c r="H16" s="20"/>
      <c r="I16" s="20"/>
      <c r="J16" s="20"/>
      <c r="K16" s="21"/>
    </row>
    <row r="17" spans="3:11" x14ac:dyDescent="0.25">
      <c r="C17" s="16" t="s">
        <v>464</v>
      </c>
      <c r="D17" s="17"/>
      <c r="E17" s="17"/>
      <c r="F17" s="18"/>
      <c r="G17" s="19" t="s">
        <v>465</v>
      </c>
      <c r="H17" s="20"/>
      <c r="I17" s="20"/>
      <c r="J17" s="20"/>
      <c r="K17" s="21"/>
    </row>
    <row r="18" spans="3:11" x14ac:dyDescent="0.25">
      <c r="C18" s="16" t="s">
        <v>466</v>
      </c>
      <c r="D18" s="17"/>
      <c r="E18" s="17"/>
      <c r="F18" s="18"/>
      <c r="G18" s="19">
        <v>126</v>
      </c>
      <c r="H18" s="20"/>
      <c r="I18" s="20"/>
      <c r="J18" s="20"/>
      <c r="K18" s="21"/>
    </row>
    <row r="20" spans="3:11" x14ac:dyDescent="0.25">
      <c r="C20" s="7" t="s">
        <v>70</v>
      </c>
      <c r="D20" s="8"/>
      <c r="E20" s="9"/>
    </row>
    <row r="21" spans="3:11" x14ac:dyDescent="0.25">
      <c r="C21" s="16" t="s">
        <v>71</v>
      </c>
      <c r="D21" s="18"/>
      <c r="E21" s="14">
        <v>1</v>
      </c>
    </row>
    <row r="22" spans="3:11" x14ac:dyDescent="0.25">
      <c r="C22" s="16" t="s">
        <v>72</v>
      </c>
      <c r="D22" s="18"/>
      <c r="E22" s="3" t="s">
        <v>1</v>
      </c>
    </row>
    <row r="23" spans="3:11" x14ac:dyDescent="0.25">
      <c r="C23" s="16" t="s">
        <v>73</v>
      </c>
      <c r="D23" s="18"/>
      <c r="E23" s="3"/>
    </row>
    <row r="24" spans="3:11" x14ac:dyDescent="0.25">
      <c r="C24" s="16" t="s">
        <v>74</v>
      </c>
      <c r="D24" s="18"/>
      <c r="E24" s="3" t="s">
        <v>0</v>
      </c>
    </row>
    <row r="26" spans="3:11" x14ac:dyDescent="0.25">
      <c r="C26" s="7" t="s">
        <v>75</v>
      </c>
      <c r="D26" s="8"/>
      <c r="E26" s="8"/>
      <c r="F26" s="8"/>
      <c r="G26" s="8"/>
      <c r="H26" s="8"/>
      <c r="I26" s="9"/>
    </row>
    <row r="27" spans="3:11" x14ac:dyDescent="0.25">
      <c r="C27" s="16" t="s">
        <v>76</v>
      </c>
      <c r="D27" s="17"/>
      <c r="E27" s="18"/>
      <c r="F27" s="19" t="b">
        <v>0</v>
      </c>
      <c r="G27" s="20"/>
      <c r="H27" s="20"/>
      <c r="I27" s="21"/>
    </row>
    <row r="29" spans="3:11" x14ac:dyDescent="0.25">
      <c r="C29" s="7" t="s">
        <v>77</v>
      </c>
      <c r="D29" s="8"/>
      <c r="E29" s="8"/>
      <c r="F29" s="8"/>
      <c r="G29" s="8"/>
      <c r="H29" s="8"/>
      <c r="I29" s="9"/>
    </row>
    <row r="30" spans="3:11" x14ac:dyDescent="0.25">
      <c r="C30" s="16" t="s">
        <v>78</v>
      </c>
      <c r="D30" s="17"/>
      <c r="E30" s="18"/>
      <c r="F30" s="19" t="b">
        <v>1</v>
      </c>
      <c r="G30" s="20"/>
      <c r="H30" s="20"/>
      <c r="I30" s="21"/>
    </row>
    <row r="32" spans="3:11" x14ac:dyDescent="0.25">
      <c r="C32" s="7" t="s">
        <v>79</v>
      </c>
      <c r="D32" s="8"/>
      <c r="E32" s="8"/>
      <c r="F32" s="8"/>
      <c r="G32" s="8"/>
      <c r="H32" s="8"/>
      <c r="I32" s="9"/>
    </row>
    <row r="33" spans="2:9" x14ac:dyDescent="0.25">
      <c r="C33" s="16" t="s">
        <v>80</v>
      </c>
      <c r="D33" s="17"/>
      <c r="E33" s="18"/>
      <c r="F33" s="19" t="b">
        <v>0</v>
      </c>
      <c r="G33" s="20"/>
      <c r="H33" s="20"/>
      <c r="I33" s="21"/>
    </row>
    <row r="34" spans="2:9" x14ac:dyDescent="0.25">
      <c r="C34" s="16" t="s">
        <v>81</v>
      </c>
      <c r="D34" s="17"/>
      <c r="E34" s="18"/>
      <c r="F34" s="19" t="b">
        <v>0</v>
      </c>
      <c r="G34" s="20"/>
      <c r="H34" s="20"/>
      <c r="I34" s="21"/>
    </row>
    <row r="35" spans="2:9" x14ac:dyDescent="0.25">
      <c r="C35" s="16" t="s">
        <v>83</v>
      </c>
      <c r="D35" s="17"/>
      <c r="E35" s="18"/>
      <c r="F35" s="19" t="b">
        <v>0</v>
      </c>
      <c r="G35" s="20"/>
      <c r="H35" s="20"/>
      <c r="I35" s="21"/>
    </row>
    <row r="37" spans="2:9" x14ac:dyDescent="0.25">
      <c r="C37" s="7" t="s">
        <v>84</v>
      </c>
      <c r="D37" s="8"/>
      <c r="E37" s="8"/>
      <c r="F37" s="8"/>
      <c r="G37" s="8"/>
      <c r="H37" s="8"/>
      <c r="I37" s="9"/>
    </row>
    <row r="38" spans="2:9" x14ac:dyDescent="0.25">
      <c r="C38" s="16" t="s">
        <v>85</v>
      </c>
      <c r="D38" s="17"/>
      <c r="E38" s="18"/>
      <c r="F38" s="19" t="b">
        <v>0</v>
      </c>
      <c r="G38" s="20"/>
      <c r="H38" s="20"/>
      <c r="I38" s="21"/>
    </row>
    <row r="39" spans="2:9" x14ac:dyDescent="0.25">
      <c r="C39" s="16" t="s">
        <v>86</v>
      </c>
      <c r="D39" s="17"/>
      <c r="E39" s="18"/>
      <c r="F39" s="19" t="b">
        <v>0</v>
      </c>
      <c r="G39" s="20"/>
      <c r="H39" s="20"/>
      <c r="I39" s="21"/>
    </row>
    <row r="40" spans="2:9" x14ac:dyDescent="0.25">
      <c r="C40" s="16" t="s">
        <v>87</v>
      </c>
      <c r="D40" s="17"/>
      <c r="E40" s="18"/>
      <c r="F40" s="19" t="b">
        <v>0</v>
      </c>
      <c r="G40" s="20"/>
      <c r="H40" s="20"/>
      <c r="I40" s="21"/>
    </row>
    <row r="41" spans="2:9" x14ac:dyDescent="0.25">
      <c r="C41" s="16" t="s">
        <v>88</v>
      </c>
      <c r="D41" s="17"/>
      <c r="E41" s="18"/>
      <c r="F41" s="19" t="b">
        <v>0</v>
      </c>
      <c r="G41" s="20"/>
      <c r="H41" s="20"/>
      <c r="I41" s="21"/>
    </row>
    <row r="43" spans="2:9" x14ac:dyDescent="0.25">
      <c r="C43" s="7" t="s">
        <v>89</v>
      </c>
      <c r="D43" s="8"/>
      <c r="E43" s="8"/>
      <c r="F43" s="8"/>
      <c r="G43" s="9"/>
    </row>
    <row r="44" spans="2:9" x14ac:dyDescent="0.25">
      <c r="C44" s="5" t="s">
        <v>90</v>
      </c>
      <c r="D44" s="22"/>
      <c r="E44" s="22"/>
      <c r="F44" s="22"/>
      <c r="G44" s="6"/>
    </row>
    <row r="45" spans="2:9" x14ac:dyDescent="0.25">
      <c r="C45" s="5" t="s">
        <v>467</v>
      </c>
      <c r="D45" s="22"/>
      <c r="E45" s="22"/>
      <c r="F45" s="22"/>
      <c r="G45" s="6"/>
    </row>
    <row r="48" spans="2:9" ht="18.75" x14ac:dyDescent="0.3">
      <c r="B48" s="2" t="s">
        <v>49</v>
      </c>
    </row>
    <row r="50" spans="2:5" x14ac:dyDescent="0.25">
      <c r="C50" s="13" t="s">
        <v>54</v>
      </c>
      <c r="D50" s="11" t="s">
        <v>55</v>
      </c>
    </row>
    <row r="51" spans="2:5" x14ac:dyDescent="0.25">
      <c r="C51" s="13" t="s">
        <v>91</v>
      </c>
      <c r="D51" s="12">
        <v>186</v>
      </c>
    </row>
    <row r="52" spans="2:5" x14ac:dyDescent="0.25">
      <c r="C52" s="13" t="s">
        <v>60</v>
      </c>
      <c r="D52" s="12">
        <v>0.62919104857277586</v>
      </c>
    </row>
    <row r="53" spans="2:5" x14ac:dyDescent="0.25">
      <c r="C53" s="13" t="s">
        <v>92</v>
      </c>
      <c r="D53" s="12">
        <v>0.62719745205972621</v>
      </c>
    </row>
    <row r="54" spans="2:5" x14ac:dyDescent="0.25">
      <c r="C54" s="13" t="s">
        <v>93</v>
      </c>
      <c r="D54" s="12">
        <v>512.18668162747565</v>
      </c>
    </row>
    <row r="55" spans="2:5" x14ac:dyDescent="0.25">
      <c r="C55" s="13" t="s">
        <v>94</v>
      </c>
      <c r="D55" s="12">
        <v>48794346.611601122</v>
      </c>
    </row>
    <row r="57" spans="2:5" ht="18.75" x14ac:dyDescent="0.3">
      <c r="B57" s="2" t="s">
        <v>50</v>
      </c>
    </row>
    <row r="59" spans="2:5" x14ac:dyDescent="0.25">
      <c r="C59" s="13" t="s">
        <v>95</v>
      </c>
      <c r="D59" s="11" t="s">
        <v>96</v>
      </c>
      <c r="E59" s="11" t="s">
        <v>97</v>
      </c>
    </row>
    <row r="60" spans="2:5" x14ac:dyDescent="0.25">
      <c r="C60" s="13" t="s">
        <v>98</v>
      </c>
      <c r="D60" s="12">
        <v>7.7284462904513642</v>
      </c>
      <c r="E60" s="12" t="b">
        <v>1</v>
      </c>
    </row>
    <row r="61" spans="2:5" x14ac:dyDescent="0.25">
      <c r="C61" s="13" t="s">
        <v>1</v>
      </c>
      <c r="D61" s="12">
        <v>42717.06682346062</v>
      </c>
      <c r="E61" s="12" t="b">
        <v>1</v>
      </c>
    </row>
    <row r="64" spans="2:5" x14ac:dyDescent="0.25">
      <c r="C64" s="13" t="s">
        <v>99</v>
      </c>
      <c r="D64" s="12">
        <v>1.7831607332864649E-9</v>
      </c>
    </row>
    <row r="66" spans="2:4" ht="18.75" x14ac:dyDescent="0.3">
      <c r="B66" s="2" t="s">
        <v>51</v>
      </c>
    </row>
    <row r="68" spans="2:4" x14ac:dyDescent="0.25">
      <c r="C68" s="13" t="s">
        <v>95</v>
      </c>
      <c r="D68" s="11" t="s">
        <v>100</v>
      </c>
    </row>
    <row r="69" spans="2:4" x14ac:dyDescent="0.25">
      <c r="C69" s="13" t="s">
        <v>98</v>
      </c>
      <c r="D69" s="12">
        <v>-23.230545326676413</v>
      </c>
    </row>
    <row r="70" spans="2:4" x14ac:dyDescent="0.25">
      <c r="C70" s="13" t="s">
        <v>1</v>
      </c>
      <c r="D70" s="12">
        <v>0.37790812013521108</v>
      </c>
    </row>
  </sheetData>
  <mergeCells count="53">
    <mergeCell ref="L3:O3"/>
    <mergeCell ref="H4:I4"/>
    <mergeCell ref="B5:C5"/>
    <mergeCell ref="D5:E5"/>
    <mergeCell ref="F5:G5"/>
    <mergeCell ref="H5:I5"/>
    <mergeCell ref="B3:I3"/>
    <mergeCell ref="C43:G43"/>
    <mergeCell ref="C44:G44"/>
    <mergeCell ref="C45:G45"/>
    <mergeCell ref="B4:C4"/>
    <mergeCell ref="D4:E4"/>
    <mergeCell ref="F4:G4"/>
    <mergeCell ref="C37:I37"/>
    <mergeCell ref="C38:E38"/>
    <mergeCell ref="C39:E39"/>
    <mergeCell ref="C40:E40"/>
    <mergeCell ref="C41:E41"/>
    <mergeCell ref="F38:I38"/>
    <mergeCell ref="F39:I39"/>
    <mergeCell ref="F40:I40"/>
    <mergeCell ref="F41:I41"/>
    <mergeCell ref="C33:E33"/>
    <mergeCell ref="C34:E34"/>
    <mergeCell ref="C35:E35"/>
    <mergeCell ref="F33:I33"/>
    <mergeCell ref="F34:I34"/>
    <mergeCell ref="F35:I35"/>
    <mergeCell ref="C27:E27"/>
    <mergeCell ref="F27:I27"/>
    <mergeCell ref="C29:I29"/>
    <mergeCell ref="C30:E30"/>
    <mergeCell ref="F30:I30"/>
    <mergeCell ref="C32:I32"/>
    <mergeCell ref="C20:E20"/>
    <mergeCell ref="C21:D21"/>
    <mergeCell ref="C22:D22"/>
    <mergeCell ref="C23:D23"/>
    <mergeCell ref="C24:D24"/>
    <mergeCell ref="C26:I26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inReg_Output3'!$B$10:$B$10" display="Inputs" xr:uid="{0DE9686C-1160-42B9-B68B-12D9BD6D4986}"/>
    <hyperlink ref="D4" location="'LinReg_Output3'!$B$48:$B$48" display="Regression Summary" xr:uid="{11F9AD46-230F-4FB0-8A8E-6A349758C83D}"/>
    <hyperlink ref="F4" location="'LinReg_Output3'!$B$57:$B$57" display="Predictor Screening" xr:uid="{95EFE6E4-4BEC-4072-BA95-39CEBEBDEE7A}"/>
    <hyperlink ref="H4" location="'LinReg_Output3'!$B$66:$B$66" display="Coefficients" xr:uid="{8670B854-8CB9-42E7-94E2-5B90BFD3BD74}"/>
    <hyperlink ref="B5" location="'LinReg_Stored3'!$B$10:$B$10" display="PMML Model" xr:uid="{2B5F90D4-4F8D-4BC2-B629-E0C4E2DEC69A}"/>
    <hyperlink ref="D5" location="'LinReg_TrainingScore3'!$B$10:$B$10" display="Training: Prediction Summary" xr:uid="{0D8BB9DA-111F-419F-A4CF-B21D03D1984A}"/>
    <hyperlink ref="F5" location="'LinReg_ValidationScore'!$B$10:$B$10" display="Validation: Prediction Summary" xr:uid="{0E8E6E5E-9E19-4CBA-9C00-3ED36F8C0114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3344-3289-4AA4-8236-733112BB28B2}">
  <dimension ref="B1:O17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1" t="s">
        <v>53</v>
      </c>
      <c r="N1" t="s">
        <v>454</v>
      </c>
    </row>
    <row r="3" spans="2:15" x14ac:dyDescent="0.25">
      <c r="B3" s="7" t="s">
        <v>17</v>
      </c>
      <c r="C3" s="8"/>
      <c r="D3" s="8"/>
      <c r="E3" s="8"/>
      <c r="F3" s="8"/>
      <c r="G3" s="8"/>
      <c r="H3" s="8"/>
      <c r="I3" s="9"/>
      <c r="L3" s="7" t="s">
        <v>18</v>
      </c>
      <c r="M3" s="8"/>
      <c r="N3" s="8"/>
      <c r="O3" s="9"/>
    </row>
    <row r="4" spans="2:15" x14ac:dyDescent="0.25">
      <c r="B4" s="10" t="s">
        <v>48</v>
      </c>
      <c r="C4" s="6"/>
      <c r="D4" s="10" t="s">
        <v>49</v>
      </c>
      <c r="E4" s="6"/>
      <c r="F4" s="10" t="s">
        <v>50</v>
      </c>
      <c r="G4" s="6"/>
      <c r="H4" s="10" t="s">
        <v>51</v>
      </c>
      <c r="I4" s="6"/>
      <c r="L4" s="4" t="s">
        <v>19</v>
      </c>
      <c r="M4" s="4" t="s">
        <v>20</v>
      </c>
      <c r="N4" s="4" t="s">
        <v>21</v>
      </c>
      <c r="O4" s="4" t="s">
        <v>22</v>
      </c>
    </row>
    <row r="5" spans="2:15" x14ac:dyDescent="0.25">
      <c r="B5" s="10" t="s">
        <v>23</v>
      </c>
      <c r="C5" s="6"/>
      <c r="D5" s="10" t="s">
        <v>52</v>
      </c>
      <c r="E5" s="6"/>
      <c r="F5" s="10" t="s">
        <v>458</v>
      </c>
      <c r="G5" s="6"/>
      <c r="H5" s="5"/>
      <c r="I5" s="6"/>
      <c r="L5" s="3">
        <v>10</v>
      </c>
      <c r="M5" s="3">
        <v>2</v>
      </c>
      <c r="N5" s="3">
        <v>3</v>
      </c>
      <c r="O5" s="3">
        <v>15</v>
      </c>
    </row>
    <row r="10" spans="2:15" ht="18.75" x14ac:dyDescent="0.3">
      <c r="B10" s="2" t="s">
        <v>52</v>
      </c>
    </row>
    <row r="12" spans="2:15" x14ac:dyDescent="0.25">
      <c r="C12" t="s">
        <v>54</v>
      </c>
      <c r="D12" t="s">
        <v>55</v>
      </c>
    </row>
    <row r="13" spans="2:15" x14ac:dyDescent="0.25">
      <c r="C13" t="s">
        <v>56</v>
      </c>
      <c r="D13">
        <v>48794346.611601092</v>
      </c>
    </row>
    <row r="14" spans="2:15" x14ac:dyDescent="0.25">
      <c r="C14" t="s">
        <v>57</v>
      </c>
      <c r="D14">
        <v>259544.39687021857</v>
      </c>
    </row>
    <row r="15" spans="2:15" x14ac:dyDescent="0.25">
      <c r="C15" t="s">
        <v>58</v>
      </c>
      <c r="D15">
        <v>509.45499984809118</v>
      </c>
    </row>
    <row r="16" spans="2:15" x14ac:dyDescent="0.25">
      <c r="C16" t="s">
        <v>59</v>
      </c>
      <c r="D16">
        <v>326.28196275309904</v>
      </c>
    </row>
    <row r="17" spans="3:4" x14ac:dyDescent="0.25">
      <c r="C17" t="s">
        <v>60</v>
      </c>
      <c r="D17">
        <v>0.62919104857277608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LinReg_Output3'!$B$10:$B$10" display="Inputs" xr:uid="{73BE755A-863B-4221-9E7A-7CB9BDAB61B3}"/>
    <hyperlink ref="D4" location="'LinReg_Output3'!$B$48:$B$48" display="Regression Summary" xr:uid="{A2537717-3A08-458E-BC76-2B3A8D5F19D1}"/>
    <hyperlink ref="F4" location="'LinReg_Output3'!$B$57:$B$57" display="Predictor Screening" xr:uid="{EA780C88-2DC1-4FEE-B393-85C77D64ABEC}"/>
    <hyperlink ref="H4" location="'LinReg_Output3'!$B$66:$B$66" display="Coefficients" xr:uid="{5631E8D0-E669-4D68-9125-DCDB35886818}"/>
    <hyperlink ref="B5" location="'LinReg_Stored3'!$B$10:$B$10" display="PMML Model" xr:uid="{B18B89E1-950D-4C48-A50D-2BBC2DC4D6F2}"/>
    <hyperlink ref="D5" location="'LinReg_TrainingScore3'!$B$10:$B$10" display="Training: Prediction Summary" xr:uid="{567C16D0-8248-43E0-9D79-A694F88B33CC}"/>
    <hyperlink ref="F5" location="'LinReg_ValidationScore'!$B$10:$B$10" display="Validation: Prediction Summary" xr:uid="{72805952-9C6B-43E7-AE91-1B978DBB0493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C266-F2F0-4110-A5DA-B73B71CB0763}">
  <dimension ref="B1:O17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1" t="s">
        <v>459</v>
      </c>
      <c r="N1" t="s">
        <v>454</v>
      </c>
    </row>
    <row r="3" spans="2:15" x14ac:dyDescent="0.25">
      <c r="B3" s="7" t="s">
        <v>17</v>
      </c>
      <c r="C3" s="8"/>
      <c r="D3" s="8"/>
      <c r="E3" s="8"/>
      <c r="F3" s="8"/>
      <c r="G3" s="8"/>
      <c r="H3" s="8"/>
      <c r="I3" s="9"/>
      <c r="L3" s="7" t="s">
        <v>18</v>
      </c>
      <c r="M3" s="8"/>
      <c r="N3" s="8"/>
      <c r="O3" s="9"/>
    </row>
    <row r="4" spans="2:15" x14ac:dyDescent="0.25">
      <c r="B4" s="10" t="s">
        <v>48</v>
      </c>
      <c r="C4" s="6"/>
      <c r="D4" s="10" t="s">
        <v>49</v>
      </c>
      <c r="E4" s="6"/>
      <c r="F4" s="10" t="s">
        <v>50</v>
      </c>
      <c r="G4" s="6"/>
      <c r="H4" s="10" t="s">
        <v>51</v>
      </c>
      <c r="I4" s="6"/>
      <c r="L4" s="4" t="s">
        <v>19</v>
      </c>
      <c r="M4" s="4" t="s">
        <v>20</v>
      </c>
      <c r="N4" s="4" t="s">
        <v>21</v>
      </c>
      <c r="O4" s="4" t="s">
        <v>22</v>
      </c>
    </row>
    <row r="5" spans="2:15" x14ac:dyDescent="0.25">
      <c r="B5" s="10" t="s">
        <v>23</v>
      </c>
      <c r="C5" s="6"/>
      <c r="D5" s="10" t="s">
        <v>52</v>
      </c>
      <c r="E5" s="6"/>
      <c r="F5" s="10" t="s">
        <v>458</v>
      </c>
      <c r="G5" s="6"/>
      <c r="H5" s="5"/>
      <c r="I5" s="6"/>
      <c r="L5" s="3">
        <v>10</v>
      </c>
      <c r="M5" s="3">
        <v>2</v>
      </c>
      <c r="N5" s="3">
        <v>3</v>
      </c>
      <c r="O5" s="3">
        <v>15</v>
      </c>
    </row>
    <row r="10" spans="2:15" ht="18.75" x14ac:dyDescent="0.3">
      <c r="B10" s="2" t="s">
        <v>458</v>
      </c>
    </row>
    <row r="12" spans="2:15" x14ac:dyDescent="0.25">
      <c r="C12" t="s">
        <v>54</v>
      </c>
      <c r="D12" t="s">
        <v>55</v>
      </c>
    </row>
    <row r="13" spans="2:15" x14ac:dyDescent="0.25">
      <c r="C13" t="s">
        <v>56</v>
      </c>
      <c r="D13">
        <v>51586144.598809838</v>
      </c>
    </row>
    <row r="14" spans="2:15" x14ac:dyDescent="0.25">
      <c r="C14" t="s">
        <v>57</v>
      </c>
      <c r="D14">
        <v>409413.84602230031</v>
      </c>
    </row>
    <row r="15" spans="2:15" x14ac:dyDescent="0.25">
      <c r="C15" t="s">
        <v>58</v>
      </c>
      <c r="D15">
        <v>639.8545506771834</v>
      </c>
    </row>
    <row r="16" spans="2:15" x14ac:dyDescent="0.25">
      <c r="C16" t="s">
        <v>59</v>
      </c>
      <c r="D16">
        <v>317.25758158502663</v>
      </c>
    </row>
    <row r="17" spans="3:4" x14ac:dyDescent="0.25">
      <c r="C17" t="s">
        <v>60</v>
      </c>
      <c r="D17">
        <v>0.63539421325732282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LinReg_Output3'!$B$10:$B$10" display="Inputs" xr:uid="{CC43BBBF-952D-4543-99C5-4F8E667120FF}"/>
    <hyperlink ref="D4" location="'LinReg_Output3'!$B$48:$B$48" display="Regression Summary" xr:uid="{70A5BFCC-6F3E-4321-BFA8-E4B12825F591}"/>
    <hyperlink ref="F4" location="'LinReg_Output3'!$B$57:$B$57" display="Predictor Screening" xr:uid="{A7AA7237-19CA-43A6-ADE3-BBB35E2C83A2}"/>
    <hyperlink ref="H4" location="'LinReg_Output3'!$B$66:$B$66" display="Coefficients" xr:uid="{0EFBC706-A6BA-438A-9C82-BBF474DF32AC}"/>
    <hyperlink ref="B5" location="'LinReg_Stored3'!$B$10:$B$10" display="PMML Model" xr:uid="{44E2C91C-6D77-4479-A592-1A2367801158}"/>
    <hyperlink ref="D5" location="'LinReg_TrainingScore3'!$B$10:$B$10" display="Training: Prediction Summary" xr:uid="{2AA3B407-0EA5-44DE-B766-60C0B2C53045}"/>
    <hyperlink ref="F5" location="'LinReg_ValidationScore'!$B$10:$B$10" display="Validation: Prediction Summary" xr:uid="{A5D66635-7653-4AC1-87A0-0791EBC4E017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0A06-82AB-415C-987B-2E7B774099DE}">
  <dimension ref="B1:O35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1" t="s">
        <v>15</v>
      </c>
      <c r="N1" t="s">
        <v>454</v>
      </c>
    </row>
    <row r="3" spans="2:15" x14ac:dyDescent="0.25">
      <c r="B3" s="7" t="s">
        <v>17</v>
      </c>
      <c r="C3" s="8"/>
      <c r="D3" s="8"/>
      <c r="E3" s="8"/>
      <c r="F3" s="8"/>
      <c r="G3" s="8"/>
      <c r="H3" s="8"/>
      <c r="I3" s="9"/>
      <c r="L3" s="7" t="s">
        <v>18</v>
      </c>
      <c r="M3" s="8"/>
      <c r="N3" s="8"/>
      <c r="O3" s="9"/>
    </row>
    <row r="4" spans="2:15" x14ac:dyDescent="0.25">
      <c r="B4" s="10" t="s">
        <v>48</v>
      </c>
      <c r="C4" s="6"/>
      <c r="D4" s="10" t="s">
        <v>49</v>
      </c>
      <c r="E4" s="6"/>
      <c r="F4" s="10" t="s">
        <v>50</v>
      </c>
      <c r="G4" s="6"/>
      <c r="H4" s="10" t="s">
        <v>51</v>
      </c>
      <c r="I4" s="6"/>
      <c r="L4" s="4" t="s">
        <v>19</v>
      </c>
      <c r="M4" s="4" t="s">
        <v>20</v>
      </c>
      <c r="N4" s="4" t="s">
        <v>21</v>
      </c>
      <c r="O4" s="4" t="s">
        <v>22</v>
      </c>
    </row>
    <row r="5" spans="2:15" x14ac:dyDescent="0.25">
      <c r="B5" s="10" t="s">
        <v>23</v>
      </c>
      <c r="C5" s="6"/>
      <c r="D5" s="10" t="s">
        <v>52</v>
      </c>
      <c r="E5" s="6"/>
      <c r="F5" s="10" t="s">
        <v>458</v>
      </c>
      <c r="G5" s="6"/>
      <c r="H5" s="5"/>
      <c r="I5" s="6"/>
      <c r="L5" s="3">
        <v>10</v>
      </c>
      <c r="M5" s="3">
        <v>2</v>
      </c>
      <c r="N5" s="3">
        <v>3</v>
      </c>
      <c r="O5" s="3">
        <v>15</v>
      </c>
    </row>
    <row r="10" spans="2:15" ht="18.75" x14ac:dyDescent="0.3">
      <c r="B10" s="2" t="s">
        <v>23</v>
      </c>
    </row>
    <row r="12" spans="2:15" x14ac:dyDescent="0.25">
      <c r="B12" t="s">
        <v>24</v>
      </c>
    </row>
    <row r="13" spans="2:15" x14ac:dyDescent="0.25">
      <c r="B13" t="s">
        <v>25</v>
      </c>
    </row>
    <row r="14" spans="2:15" x14ac:dyDescent="0.25">
      <c r="B14" t="s">
        <v>26</v>
      </c>
    </row>
    <row r="15" spans="2:15" x14ac:dyDescent="0.25">
      <c r="B15" t="s">
        <v>27</v>
      </c>
    </row>
    <row r="16" spans="2:15" x14ac:dyDescent="0.25">
      <c r="B16" t="s">
        <v>455</v>
      </c>
    </row>
    <row r="17" spans="2:2" x14ac:dyDescent="0.25">
      <c r="B17" t="s">
        <v>29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  <row r="21" spans="2:2" x14ac:dyDescent="0.25">
      <c r="B21" t="s">
        <v>33</v>
      </c>
    </row>
    <row r="22" spans="2:2" x14ac:dyDescent="0.25">
      <c r="B22" t="s">
        <v>34</v>
      </c>
    </row>
    <row r="23" spans="2:2" x14ac:dyDescent="0.25">
      <c r="B23" t="s">
        <v>35</v>
      </c>
    </row>
    <row r="24" spans="2:2" x14ac:dyDescent="0.25">
      <c r="B24" t="s">
        <v>36</v>
      </c>
    </row>
    <row r="25" spans="2:2" x14ac:dyDescent="0.25">
      <c r="B25" t="s">
        <v>37</v>
      </c>
    </row>
    <row r="26" spans="2:2" x14ac:dyDescent="0.25">
      <c r="B26" t="s">
        <v>38</v>
      </c>
    </row>
    <row r="27" spans="2:2" x14ac:dyDescent="0.25">
      <c r="B27" t="s">
        <v>39</v>
      </c>
    </row>
    <row r="28" spans="2:2" x14ac:dyDescent="0.25">
      <c r="B28" t="s">
        <v>40</v>
      </c>
    </row>
    <row r="29" spans="2:2" x14ac:dyDescent="0.25">
      <c r="B29" t="s">
        <v>41</v>
      </c>
    </row>
    <row r="30" spans="2:2" x14ac:dyDescent="0.25">
      <c r="B30" t="s">
        <v>42</v>
      </c>
    </row>
    <row r="31" spans="2:2" x14ac:dyDescent="0.25">
      <c r="B31" t="s">
        <v>456</v>
      </c>
    </row>
    <row r="32" spans="2:2" x14ac:dyDescent="0.25">
      <c r="B32" t="s">
        <v>457</v>
      </c>
    </row>
    <row r="33" spans="2:2" x14ac:dyDescent="0.25">
      <c r="B33" t="s">
        <v>45</v>
      </c>
    </row>
    <row r="34" spans="2:2" x14ac:dyDescent="0.25">
      <c r="B34" t="s">
        <v>46</v>
      </c>
    </row>
    <row r="35" spans="2:2" x14ac:dyDescent="0.25">
      <c r="B35" t="s">
        <v>47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LinReg_Output3'!$B$10:$B$10" display="Inputs" xr:uid="{070BCD3C-9A8B-4780-AF05-D86D62201179}"/>
    <hyperlink ref="D4" location="'LinReg_Output3'!$B$48:$B$48" display="Regression Summary" xr:uid="{792E31E0-CBE1-489A-9CE7-E28838E7C1B7}"/>
    <hyperlink ref="F4" location="'LinReg_Output3'!$B$57:$B$57" display="Predictor Screening" xr:uid="{45A9287C-9BD8-46F3-B3D8-2D040957103F}"/>
    <hyperlink ref="H4" location="'LinReg_Output3'!$B$66:$B$66" display="Coefficients" xr:uid="{D935FAF5-FEA5-4296-991D-285326C4EAC4}"/>
    <hyperlink ref="B5" location="'LinReg_Stored3'!$B$10:$B$10" display="PMML Model" xr:uid="{846134A3-FA43-495C-8279-09336C8E9D31}"/>
    <hyperlink ref="D5" location="'LinReg_TrainingScore3'!$B$10:$B$10" display="Training: Prediction Summary" xr:uid="{B10EBD3A-B6AA-48C7-A1AB-FBEB6777A6E7}"/>
    <hyperlink ref="F5" location="'LinReg_ValidationScore'!$B$10:$B$10" display="Validation: Prediction Summary" xr:uid="{07BE3AAE-2928-45CA-96C4-749BB09C7B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F4D9-B3EA-4496-985A-B7389C907EA0}">
  <dimension ref="B1:CV67"/>
  <sheetViews>
    <sheetView showGridLines="0" workbookViewId="0">
      <selection activeCell="F60" sqref="F60"/>
    </sheetView>
  </sheetViews>
  <sheetFormatPr defaultRowHeight="15.75" x14ac:dyDescent="0.25"/>
  <cols>
    <col min="3" max="4" width="10.75" customWidth="1"/>
    <col min="5" max="5" width="10.125" customWidth="1"/>
    <col min="16" max="16" width="13.625" bestFit="1" customWidth="1"/>
  </cols>
  <sheetData>
    <row r="1" spans="2:100" ht="18.75" x14ac:dyDescent="0.3">
      <c r="B1" s="1" t="s">
        <v>61</v>
      </c>
      <c r="N1" t="s">
        <v>111</v>
      </c>
      <c r="CV1" s="15" t="s">
        <v>82</v>
      </c>
    </row>
    <row r="3" spans="2:100" x14ac:dyDescent="0.25">
      <c r="B3" s="7" t="s">
        <v>17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P3" s="7" t="s">
        <v>18</v>
      </c>
      <c r="Q3" s="8"/>
      <c r="R3" s="8"/>
      <c r="S3" s="9"/>
    </row>
    <row r="4" spans="2:100" x14ac:dyDescent="0.25">
      <c r="B4" s="10" t="s">
        <v>48</v>
      </c>
      <c r="C4" s="6"/>
      <c r="D4" s="10" t="s">
        <v>49</v>
      </c>
      <c r="E4" s="6"/>
      <c r="F4" s="10" t="s">
        <v>50</v>
      </c>
      <c r="G4" s="6"/>
      <c r="H4" s="10" t="s">
        <v>51</v>
      </c>
      <c r="I4" s="6"/>
      <c r="J4" s="10" t="s">
        <v>23</v>
      </c>
      <c r="K4" s="6"/>
      <c r="L4" s="10" t="s">
        <v>52</v>
      </c>
      <c r="M4" s="6"/>
      <c r="P4" s="4" t="s">
        <v>19</v>
      </c>
      <c r="Q4" s="4" t="s">
        <v>20</v>
      </c>
      <c r="R4" s="4" t="s">
        <v>21</v>
      </c>
      <c r="S4" s="4" t="s">
        <v>22</v>
      </c>
    </row>
    <row r="5" spans="2:100" x14ac:dyDescent="0.25">
      <c r="P5" s="3">
        <v>8</v>
      </c>
      <c r="Q5" s="3">
        <v>2</v>
      </c>
      <c r="R5" s="3">
        <v>3</v>
      </c>
      <c r="S5" s="3">
        <v>13</v>
      </c>
    </row>
    <row r="10" spans="2:100" ht="18.75" x14ac:dyDescent="0.3">
      <c r="B10" s="2" t="s">
        <v>48</v>
      </c>
    </row>
    <row r="12" spans="2:100" x14ac:dyDescent="0.25">
      <c r="C12" s="7" t="s">
        <v>62</v>
      </c>
      <c r="D12" s="8"/>
      <c r="E12" s="8"/>
      <c r="F12" s="8"/>
      <c r="G12" s="8"/>
      <c r="H12" s="8"/>
      <c r="I12" s="8"/>
      <c r="J12" s="8"/>
      <c r="K12" s="9"/>
    </row>
    <row r="13" spans="2:100" x14ac:dyDescent="0.25">
      <c r="C13" s="16" t="s">
        <v>63</v>
      </c>
      <c r="D13" s="17"/>
      <c r="E13" s="17"/>
      <c r="F13" s="18"/>
      <c r="G13" s="19" t="s">
        <v>64</v>
      </c>
      <c r="H13" s="20"/>
      <c r="I13" s="20"/>
      <c r="J13" s="20"/>
      <c r="K13" s="21"/>
    </row>
    <row r="14" spans="2:100" x14ac:dyDescent="0.25">
      <c r="C14" s="16" t="s">
        <v>65</v>
      </c>
      <c r="D14" s="17"/>
      <c r="E14" s="17"/>
      <c r="F14" s="18"/>
      <c r="G14" s="19" t="s">
        <v>66</v>
      </c>
      <c r="H14" s="20"/>
      <c r="I14" s="20"/>
      <c r="J14" s="20"/>
      <c r="K14" s="21"/>
    </row>
    <row r="15" spans="2:100" x14ac:dyDescent="0.25">
      <c r="C15" s="16" t="s">
        <v>67</v>
      </c>
      <c r="D15" s="17"/>
      <c r="E15" s="17"/>
      <c r="F15" s="18"/>
      <c r="G15" s="19" t="s">
        <v>120</v>
      </c>
      <c r="H15" s="20"/>
      <c r="I15" s="20"/>
      <c r="J15" s="20"/>
      <c r="K15" s="21"/>
    </row>
    <row r="16" spans="2:100" x14ac:dyDescent="0.25">
      <c r="C16" s="16" t="s">
        <v>69</v>
      </c>
      <c r="D16" s="17"/>
      <c r="E16" s="17"/>
      <c r="F16" s="18"/>
      <c r="G16" s="19">
        <v>314</v>
      </c>
      <c r="H16" s="20"/>
      <c r="I16" s="20"/>
      <c r="J16" s="20"/>
      <c r="K16" s="21"/>
    </row>
    <row r="18" spans="3:9" x14ac:dyDescent="0.25">
      <c r="C18" s="7" t="s">
        <v>70</v>
      </c>
      <c r="D18" s="8"/>
      <c r="E18" s="9"/>
    </row>
    <row r="19" spans="3:9" x14ac:dyDescent="0.25">
      <c r="C19" s="16" t="s">
        <v>71</v>
      </c>
      <c r="D19" s="18"/>
      <c r="E19" s="14">
        <v>1</v>
      </c>
    </row>
    <row r="20" spans="3:9" x14ac:dyDescent="0.25">
      <c r="C20" s="16" t="s">
        <v>72</v>
      </c>
      <c r="D20" s="18"/>
      <c r="E20" s="3" t="s">
        <v>110</v>
      </c>
    </row>
    <row r="21" spans="3:9" x14ac:dyDescent="0.25">
      <c r="C21" s="16" t="s">
        <v>73</v>
      </c>
      <c r="D21" s="18"/>
      <c r="E21" s="3"/>
    </row>
    <row r="22" spans="3:9" x14ac:dyDescent="0.25">
      <c r="C22" s="16" t="s">
        <v>74</v>
      </c>
      <c r="D22" s="18"/>
      <c r="E22" s="3" t="s">
        <v>109</v>
      </c>
    </row>
    <row r="24" spans="3:9" x14ac:dyDescent="0.25">
      <c r="C24" s="7" t="s">
        <v>75</v>
      </c>
      <c r="D24" s="8"/>
      <c r="E24" s="8"/>
      <c r="F24" s="8"/>
      <c r="G24" s="8"/>
      <c r="H24" s="8"/>
      <c r="I24" s="9"/>
    </row>
    <row r="25" spans="3:9" x14ac:dyDescent="0.25">
      <c r="C25" s="16" t="s">
        <v>76</v>
      </c>
      <c r="D25" s="17"/>
      <c r="E25" s="18"/>
      <c r="F25" s="19" t="b">
        <v>0</v>
      </c>
      <c r="G25" s="20"/>
      <c r="H25" s="20"/>
      <c r="I25" s="21"/>
    </row>
    <row r="27" spans="3:9" x14ac:dyDescent="0.25">
      <c r="C27" s="7" t="s">
        <v>77</v>
      </c>
      <c r="D27" s="8"/>
      <c r="E27" s="8"/>
      <c r="F27" s="8"/>
      <c r="G27" s="8"/>
      <c r="H27" s="8"/>
      <c r="I27" s="9"/>
    </row>
    <row r="28" spans="3:9" x14ac:dyDescent="0.25">
      <c r="C28" s="16" t="s">
        <v>78</v>
      </c>
      <c r="D28" s="17"/>
      <c r="E28" s="18"/>
      <c r="F28" s="19" t="b">
        <v>1</v>
      </c>
      <c r="G28" s="20"/>
      <c r="H28" s="20"/>
      <c r="I28" s="21"/>
    </row>
    <row r="30" spans="3:9" x14ac:dyDescent="0.25">
      <c r="C30" s="7" t="s">
        <v>79</v>
      </c>
      <c r="D30" s="8"/>
      <c r="E30" s="8"/>
      <c r="F30" s="8"/>
      <c r="G30" s="8"/>
      <c r="H30" s="8"/>
      <c r="I30" s="9"/>
    </row>
    <row r="31" spans="3:9" x14ac:dyDescent="0.25">
      <c r="C31" s="16" t="s">
        <v>80</v>
      </c>
      <c r="D31" s="17"/>
      <c r="E31" s="18"/>
      <c r="F31" s="19" t="b">
        <v>0</v>
      </c>
      <c r="G31" s="20"/>
      <c r="H31" s="20"/>
      <c r="I31" s="21"/>
    </row>
    <row r="32" spans="3:9" x14ac:dyDescent="0.25">
      <c r="C32" s="16" t="s">
        <v>81</v>
      </c>
      <c r="D32" s="17"/>
      <c r="E32" s="18"/>
      <c r="F32" s="19" t="b">
        <v>0</v>
      </c>
      <c r="G32" s="20"/>
      <c r="H32" s="20"/>
      <c r="I32" s="21"/>
    </row>
    <row r="33" spans="2:9" x14ac:dyDescent="0.25">
      <c r="C33" s="16" t="s">
        <v>83</v>
      </c>
      <c r="D33" s="17"/>
      <c r="E33" s="18"/>
      <c r="F33" s="19" t="b">
        <v>0</v>
      </c>
      <c r="G33" s="20"/>
      <c r="H33" s="20"/>
      <c r="I33" s="21"/>
    </row>
    <row r="35" spans="2:9" x14ac:dyDescent="0.25">
      <c r="C35" s="7" t="s">
        <v>84</v>
      </c>
      <c r="D35" s="8"/>
      <c r="E35" s="8"/>
      <c r="F35" s="8"/>
      <c r="G35" s="8"/>
      <c r="H35" s="8"/>
      <c r="I35" s="9"/>
    </row>
    <row r="36" spans="2:9" x14ac:dyDescent="0.25">
      <c r="C36" s="16" t="s">
        <v>85</v>
      </c>
      <c r="D36" s="17"/>
      <c r="E36" s="18"/>
      <c r="F36" s="19" t="b">
        <v>0</v>
      </c>
      <c r="G36" s="20"/>
      <c r="H36" s="20"/>
      <c r="I36" s="21"/>
    </row>
    <row r="37" spans="2:9" x14ac:dyDescent="0.25">
      <c r="C37" s="16" t="s">
        <v>86</v>
      </c>
      <c r="D37" s="17"/>
      <c r="E37" s="18"/>
      <c r="F37" s="19" t="b">
        <v>0</v>
      </c>
      <c r="G37" s="20"/>
      <c r="H37" s="20"/>
      <c r="I37" s="21"/>
    </row>
    <row r="38" spans="2:9" x14ac:dyDescent="0.25">
      <c r="C38" s="16" t="s">
        <v>87</v>
      </c>
      <c r="D38" s="17"/>
      <c r="E38" s="18"/>
      <c r="F38" s="19" t="b">
        <v>0</v>
      </c>
      <c r="G38" s="20"/>
      <c r="H38" s="20"/>
      <c r="I38" s="21"/>
    </row>
    <row r="39" spans="2:9" x14ac:dyDescent="0.25">
      <c r="C39" s="16" t="s">
        <v>88</v>
      </c>
      <c r="D39" s="17"/>
      <c r="E39" s="18"/>
      <c r="F39" s="19" t="b">
        <v>0</v>
      </c>
      <c r="G39" s="20"/>
      <c r="H39" s="20"/>
      <c r="I39" s="21"/>
    </row>
    <row r="41" spans="2:9" x14ac:dyDescent="0.25">
      <c r="C41" s="7" t="s">
        <v>89</v>
      </c>
      <c r="D41" s="8"/>
      <c r="E41" s="8"/>
      <c r="F41" s="8"/>
      <c r="G41" s="9"/>
    </row>
    <row r="42" spans="2:9" x14ac:dyDescent="0.25">
      <c r="C42" s="5" t="s">
        <v>90</v>
      </c>
      <c r="D42" s="22"/>
      <c r="E42" s="22"/>
      <c r="F42" s="22"/>
      <c r="G42" s="6"/>
    </row>
    <row r="45" spans="2:9" ht="18.75" x14ac:dyDescent="0.3">
      <c r="B45" s="2" t="s">
        <v>49</v>
      </c>
    </row>
    <row r="47" spans="2:9" x14ac:dyDescent="0.25">
      <c r="C47" s="13" t="s">
        <v>54</v>
      </c>
      <c r="D47" s="11" t="s">
        <v>55</v>
      </c>
    </row>
    <row r="48" spans="2:9" x14ac:dyDescent="0.25">
      <c r="C48" s="13" t="s">
        <v>91</v>
      </c>
      <c r="D48" s="12">
        <v>312</v>
      </c>
    </row>
    <row r="49" spans="2:5" x14ac:dyDescent="0.25">
      <c r="C49" s="13" t="s">
        <v>60</v>
      </c>
      <c r="D49" s="12">
        <v>0.78014098378504537</v>
      </c>
    </row>
    <row r="50" spans="2:5" x14ac:dyDescent="0.25">
      <c r="C50" s="13" t="s">
        <v>92</v>
      </c>
      <c r="D50" s="12">
        <v>0.7794363074510231</v>
      </c>
    </row>
    <row r="51" spans="2:5" x14ac:dyDescent="0.25">
      <c r="C51" s="13" t="s">
        <v>93</v>
      </c>
      <c r="D51" s="12">
        <v>0.17450560572746229</v>
      </c>
    </row>
    <row r="52" spans="2:5" x14ac:dyDescent="0.25">
      <c r="C52" s="13" t="s">
        <v>94</v>
      </c>
      <c r="D52" s="12">
        <v>9.5010884062562582</v>
      </c>
    </row>
    <row r="54" spans="2:5" ht="18.75" x14ac:dyDescent="0.3">
      <c r="B54" s="2" t="s">
        <v>50</v>
      </c>
    </row>
    <row r="56" spans="2:5" x14ac:dyDescent="0.25">
      <c r="C56" s="13" t="s">
        <v>95</v>
      </c>
      <c r="D56" s="11" t="s">
        <v>96</v>
      </c>
      <c r="E56" s="11" t="s">
        <v>97</v>
      </c>
    </row>
    <row r="57" spans="2:5" x14ac:dyDescent="0.25">
      <c r="C57" s="13" t="s">
        <v>98</v>
      </c>
      <c r="D57" s="12">
        <v>1.657003332243669</v>
      </c>
      <c r="E57" s="12" t="b">
        <v>1</v>
      </c>
    </row>
    <row r="58" spans="2:5" x14ac:dyDescent="0.25">
      <c r="C58" s="13" t="s">
        <v>110</v>
      </c>
      <c r="D58" s="12">
        <v>58.808869310532423</v>
      </c>
      <c r="E58" s="12" t="b">
        <v>1</v>
      </c>
    </row>
    <row r="61" spans="2:5" x14ac:dyDescent="0.25">
      <c r="C61" s="13" t="s">
        <v>99</v>
      </c>
      <c r="D61" s="12">
        <v>4.1001873012971345E-12</v>
      </c>
    </row>
    <row r="63" spans="2:5" ht="18.75" x14ac:dyDescent="0.3">
      <c r="B63" s="2" t="s">
        <v>51</v>
      </c>
    </row>
    <row r="65" spans="3:4" x14ac:dyDescent="0.25">
      <c r="C65" s="13" t="s">
        <v>95</v>
      </c>
      <c r="D65" s="11" t="s">
        <v>100</v>
      </c>
    </row>
    <row r="66" spans="3:4" x14ac:dyDescent="0.25">
      <c r="C66" s="13" t="s">
        <v>98</v>
      </c>
      <c r="D66" s="12">
        <v>-0.65848491807845755</v>
      </c>
    </row>
    <row r="67" spans="3:4" x14ac:dyDescent="0.25">
      <c r="C67" s="13" t="s">
        <v>110</v>
      </c>
      <c r="D67" s="12">
        <v>1.0558438605713172</v>
      </c>
    </row>
  </sheetData>
  <mergeCells count="46">
    <mergeCell ref="J4:K4"/>
    <mergeCell ref="L4:M4"/>
    <mergeCell ref="B3:M3"/>
    <mergeCell ref="P3:S3"/>
    <mergeCell ref="C41:G41"/>
    <mergeCell ref="C42:G42"/>
    <mergeCell ref="B4:C4"/>
    <mergeCell ref="D4:E4"/>
    <mergeCell ref="F4:G4"/>
    <mergeCell ref="H4:I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1:E31"/>
    <mergeCell ref="C32:E32"/>
    <mergeCell ref="C33:E33"/>
    <mergeCell ref="F31:I31"/>
    <mergeCell ref="F32:I32"/>
    <mergeCell ref="F33:I33"/>
    <mergeCell ref="C25:E25"/>
    <mergeCell ref="F25:I25"/>
    <mergeCell ref="C27:I27"/>
    <mergeCell ref="C28:E28"/>
    <mergeCell ref="F28:I28"/>
    <mergeCell ref="C30:I30"/>
    <mergeCell ref="C18:E18"/>
    <mergeCell ref="C19:D19"/>
    <mergeCell ref="C20:D20"/>
    <mergeCell ref="C21:D21"/>
    <mergeCell ref="C22:D22"/>
    <mergeCell ref="C24:I24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inReg_Output2'!$B$10:$B$10" display="Inputs" xr:uid="{57A1F223-1FFA-49C3-8DE2-128F914E827B}"/>
    <hyperlink ref="D4" location="'LinReg_Output2'!$B$45:$B$45" display="Regression Summary" xr:uid="{7942189E-67FF-45ED-A16D-D1E8708C5CB7}"/>
    <hyperlink ref="F4" location="'LinReg_Output2'!$B$54:$B$54" display="Predictor Screening" xr:uid="{148C594F-2C12-4792-B8BF-2FCE69393C26}"/>
    <hyperlink ref="H4" location="'LinReg_Output2'!$B$63:$B$63" display="Coefficients" xr:uid="{63216D2E-809E-4256-BD25-BA37408B3946}"/>
    <hyperlink ref="J4" location="'LinReg_Stored2'!$B$10:$B$10" display="PMML Model" xr:uid="{0DB3DB4B-792A-4C62-8CA2-D22C90890E7C}"/>
    <hyperlink ref="L4" location="'LinReg_TrainingScore2'!$B$10:$B$10" display="Training: Prediction Summary" xr:uid="{CCFB1538-06F9-40C1-8D3A-1B1341249FF2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B30F-DB98-4719-BB3A-8FF6A4522E7F}">
  <dimension ref="B1:S17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1" t="s">
        <v>53</v>
      </c>
      <c r="N1" t="s">
        <v>111</v>
      </c>
    </row>
    <row r="3" spans="2:19" x14ac:dyDescent="0.25">
      <c r="B3" s="7" t="s">
        <v>17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P3" s="7" t="s">
        <v>18</v>
      </c>
      <c r="Q3" s="8"/>
      <c r="R3" s="8"/>
      <c r="S3" s="9"/>
    </row>
    <row r="4" spans="2:19" x14ac:dyDescent="0.25">
      <c r="B4" s="10" t="s">
        <v>48</v>
      </c>
      <c r="C4" s="6"/>
      <c r="D4" s="10" t="s">
        <v>49</v>
      </c>
      <c r="E4" s="6"/>
      <c r="F4" s="10" t="s">
        <v>50</v>
      </c>
      <c r="G4" s="6"/>
      <c r="H4" s="10" t="s">
        <v>51</v>
      </c>
      <c r="I4" s="6"/>
      <c r="J4" s="10" t="s">
        <v>23</v>
      </c>
      <c r="K4" s="6"/>
      <c r="L4" s="10" t="s">
        <v>52</v>
      </c>
      <c r="M4" s="6"/>
      <c r="P4" s="4" t="s">
        <v>19</v>
      </c>
      <c r="Q4" s="4" t="s">
        <v>20</v>
      </c>
      <c r="R4" s="4" t="s">
        <v>21</v>
      </c>
      <c r="S4" s="4" t="s">
        <v>22</v>
      </c>
    </row>
    <row r="5" spans="2:19" x14ac:dyDescent="0.25">
      <c r="P5" s="3">
        <v>8</v>
      </c>
      <c r="Q5" s="3">
        <v>2</v>
      </c>
      <c r="R5" s="3">
        <v>3</v>
      </c>
      <c r="S5" s="3">
        <v>13</v>
      </c>
    </row>
    <row r="10" spans="2:19" ht="18.75" x14ac:dyDescent="0.3">
      <c r="B10" s="2" t="s">
        <v>52</v>
      </c>
    </row>
    <row r="12" spans="2:19" x14ac:dyDescent="0.25">
      <c r="C12" t="s">
        <v>54</v>
      </c>
      <c r="D12" t="s">
        <v>55</v>
      </c>
    </row>
    <row r="13" spans="2:19" x14ac:dyDescent="0.25">
      <c r="C13" t="s">
        <v>56</v>
      </c>
      <c r="D13">
        <v>9.5010884062562067</v>
      </c>
    </row>
    <row r="14" spans="2:19" x14ac:dyDescent="0.25">
      <c r="C14" t="s">
        <v>57</v>
      </c>
      <c r="D14">
        <v>3.0258243332026136E-2</v>
      </c>
    </row>
    <row r="15" spans="2:19" x14ac:dyDescent="0.25">
      <c r="C15" t="s">
        <v>58</v>
      </c>
      <c r="D15">
        <v>0.17394896760839409</v>
      </c>
    </row>
    <row r="16" spans="2:19" x14ac:dyDescent="0.25">
      <c r="C16" t="s">
        <v>59</v>
      </c>
      <c r="D16">
        <v>0.13771585737507228</v>
      </c>
    </row>
    <row r="17" spans="3:4" x14ac:dyDescent="0.25">
      <c r="C17" t="s">
        <v>60</v>
      </c>
      <c r="D17">
        <v>0.78014098378504648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2'!$B$10:$B$10" display="Inputs" xr:uid="{FBC1DA3B-D36D-4571-B5FD-BD3EA0B4A066}"/>
    <hyperlink ref="D4" location="'LinReg_Output2'!$B$45:$B$45" display="Regression Summary" xr:uid="{15120E8E-074E-4828-AD0C-B206144BCB07}"/>
    <hyperlink ref="F4" location="'LinReg_Output2'!$B$54:$B$54" display="Predictor Screening" xr:uid="{585C8E1C-2B0A-4420-B512-8A0C26D361E7}"/>
    <hyperlink ref="H4" location="'LinReg_Output2'!$B$63:$B$63" display="Coefficients" xr:uid="{5A19B516-7C60-4B82-A7D0-8FEC83CE7ED1}"/>
    <hyperlink ref="J4" location="'LinReg_Stored2'!$B$10:$B$10" display="PMML Model" xr:uid="{58F7BE35-B20D-4456-8B3B-8349DF77DF59}"/>
    <hyperlink ref="L4" location="'LinReg_TrainingScore2'!$B$10:$B$10" display="Training: Prediction Summary" xr:uid="{377ECF89-2FFE-4E77-AD19-93D2CF946AA4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76D8-D394-41C1-B76E-4D38D2D0542B}">
  <dimension ref="B1:S35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1" t="s">
        <v>15</v>
      </c>
      <c r="N1" t="s">
        <v>111</v>
      </c>
    </row>
    <row r="3" spans="2:19" x14ac:dyDescent="0.25">
      <c r="B3" s="7" t="s">
        <v>17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P3" s="7" t="s">
        <v>18</v>
      </c>
      <c r="Q3" s="8"/>
      <c r="R3" s="8"/>
      <c r="S3" s="9"/>
    </row>
    <row r="4" spans="2:19" x14ac:dyDescent="0.25">
      <c r="B4" s="10" t="s">
        <v>48</v>
      </c>
      <c r="C4" s="6"/>
      <c r="D4" s="10" t="s">
        <v>49</v>
      </c>
      <c r="E4" s="6"/>
      <c r="F4" s="10" t="s">
        <v>50</v>
      </c>
      <c r="G4" s="6"/>
      <c r="H4" s="10" t="s">
        <v>51</v>
      </c>
      <c r="I4" s="6"/>
      <c r="J4" s="10" t="s">
        <v>23</v>
      </c>
      <c r="K4" s="6"/>
      <c r="L4" s="10" t="s">
        <v>52</v>
      </c>
      <c r="M4" s="6"/>
      <c r="P4" s="4" t="s">
        <v>19</v>
      </c>
      <c r="Q4" s="4" t="s">
        <v>20</v>
      </c>
      <c r="R4" s="4" t="s">
        <v>21</v>
      </c>
      <c r="S4" s="4" t="s">
        <v>22</v>
      </c>
    </row>
    <row r="5" spans="2:19" x14ac:dyDescent="0.25">
      <c r="P5" s="3">
        <v>8</v>
      </c>
      <c r="Q5" s="3">
        <v>2</v>
      </c>
      <c r="R5" s="3">
        <v>3</v>
      </c>
      <c r="S5" s="3">
        <v>13</v>
      </c>
    </row>
    <row r="10" spans="2:19" ht="18.75" x14ac:dyDescent="0.3">
      <c r="B10" s="2" t="s">
        <v>23</v>
      </c>
    </row>
    <row r="12" spans="2:19" x14ac:dyDescent="0.25">
      <c r="B12" t="s">
        <v>24</v>
      </c>
    </row>
    <row r="13" spans="2:19" x14ac:dyDescent="0.25">
      <c r="B13" t="s">
        <v>25</v>
      </c>
    </row>
    <row r="14" spans="2:19" x14ac:dyDescent="0.25">
      <c r="B14" t="s">
        <v>26</v>
      </c>
    </row>
    <row r="15" spans="2:19" x14ac:dyDescent="0.25">
      <c r="B15" t="s">
        <v>27</v>
      </c>
    </row>
    <row r="16" spans="2:19" x14ac:dyDescent="0.25">
      <c r="B16" t="s">
        <v>112</v>
      </c>
    </row>
    <row r="17" spans="2:2" x14ac:dyDescent="0.25">
      <c r="B17" t="s">
        <v>29</v>
      </c>
    </row>
    <row r="18" spans="2:2" x14ac:dyDescent="0.25">
      <c r="B18" t="s">
        <v>30</v>
      </c>
    </row>
    <row r="19" spans="2:2" x14ac:dyDescent="0.25">
      <c r="B19" t="s">
        <v>113</v>
      </c>
    </row>
    <row r="20" spans="2:2" x14ac:dyDescent="0.25">
      <c r="B20" t="s">
        <v>114</v>
      </c>
    </row>
    <row r="21" spans="2:2" x14ac:dyDescent="0.25">
      <c r="B21" t="s">
        <v>33</v>
      </c>
    </row>
    <row r="22" spans="2:2" x14ac:dyDescent="0.25">
      <c r="B22" t="s">
        <v>34</v>
      </c>
    </row>
    <row r="23" spans="2:2" x14ac:dyDescent="0.25">
      <c r="B23" t="s">
        <v>35</v>
      </c>
    </row>
    <row r="24" spans="2:2" x14ac:dyDescent="0.25">
      <c r="B24" t="s">
        <v>115</v>
      </c>
    </row>
    <row r="25" spans="2:2" x14ac:dyDescent="0.25">
      <c r="B25" t="s">
        <v>116</v>
      </c>
    </row>
    <row r="26" spans="2:2" x14ac:dyDescent="0.25">
      <c r="B26" t="s">
        <v>38</v>
      </c>
    </row>
    <row r="27" spans="2:2" x14ac:dyDescent="0.25">
      <c r="B27" t="s">
        <v>39</v>
      </c>
    </row>
    <row r="28" spans="2:2" x14ac:dyDescent="0.25">
      <c r="B28" t="s">
        <v>117</v>
      </c>
    </row>
    <row r="29" spans="2:2" x14ac:dyDescent="0.25">
      <c r="B29" t="s">
        <v>41</v>
      </c>
    </row>
    <row r="30" spans="2:2" x14ac:dyDescent="0.25">
      <c r="B30" t="s">
        <v>42</v>
      </c>
    </row>
    <row r="31" spans="2:2" x14ac:dyDescent="0.25">
      <c r="B31" t="s">
        <v>118</v>
      </c>
    </row>
    <row r="32" spans="2:2" x14ac:dyDescent="0.25">
      <c r="B32" t="s">
        <v>119</v>
      </c>
    </row>
    <row r="33" spans="2:2" x14ac:dyDescent="0.25">
      <c r="B33" t="s">
        <v>45</v>
      </c>
    </row>
    <row r="34" spans="2:2" x14ac:dyDescent="0.25">
      <c r="B34" t="s">
        <v>46</v>
      </c>
    </row>
    <row r="35" spans="2:2" x14ac:dyDescent="0.25">
      <c r="B35" t="s">
        <v>47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2'!$B$10:$B$10" display="Inputs" xr:uid="{AC9D7BD1-D53E-4C45-944D-8E5530D87C14}"/>
    <hyperlink ref="D4" location="'LinReg_Output2'!$B$45:$B$45" display="Regression Summary" xr:uid="{7260066B-0CEB-45DE-A7BB-D3BE507B58CE}"/>
    <hyperlink ref="F4" location="'LinReg_Output2'!$B$54:$B$54" display="Predictor Screening" xr:uid="{1BADFBBD-A6A4-4D21-BC26-76D0D9620737}"/>
    <hyperlink ref="H4" location="'LinReg_Output2'!$B$63:$B$63" display="Coefficients" xr:uid="{5509AA99-FD98-44B9-9FF3-46FECA228B3D}"/>
    <hyperlink ref="J4" location="'LinReg_Stored2'!$B$10:$B$10" display="PMML Model" xr:uid="{27EF9DD5-FF5A-45FE-9474-986CB6A20328}"/>
    <hyperlink ref="L4" location="'LinReg_TrainingScore2'!$B$10:$B$10" display="Training: Prediction Summary" xr:uid="{1CBD61A3-76EB-4D8B-A62D-2287C287D7E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9E88-102B-4E1E-B1C8-83BC183682B6}">
  <dimension ref="B1:CV69"/>
  <sheetViews>
    <sheetView showGridLines="0" topLeftCell="A64" workbookViewId="0">
      <selection activeCell="B10" sqref="B10"/>
    </sheetView>
  </sheetViews>
  <sheetFormatPr defaultRowHeight="15.75" x14ac:dyDescent="0.25"/>
  <cols>
    <col min="3" max="4" width="10.75" customWidth="1"/>
    <col min="5" max="5" width="10.125" customWidth="1"/>
    <col min="16" max="16" width="13.625" bestFit="1" customWidth="1"/>
  </cols>
  <sheetData>
    <row r="1" spans="2:100" ht="18.75" x14ac:dyDescent="0.3">
      <c r="B1" s="1" t="s">
        <v>61</v>
      </c>
      <c r="N1" t="s">
        <v>101</v>
      </c>
      <c r="CV1" s="15" t="s">
        <v>82</v>
      </c>
    </row>
    <row r="3" spans="2:100" x14ac:dyDescent="0.25">
      <c r="B3" s="7" t="s">
        <v>17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P3" s="7" t="s">
        <v>18</v>
      </c>
      <c r="Q3" s="8"/>
      <c r="R3" s="8"/>
      <c r="S3" s="9"/>
    </row>
    <row r="4" spans="2:100" x14ac:dyDescent="0.25">
      <c r="B4" s="10" t="s">
        <v>48</v>
      </c>
      <c r="C4" s="6"/>
      <c r="D4" s="10" t="s">
        <v>49</v>
      </c>
      <c r="E4" s="6"/>
      <c r="F4" s="10" t="s">
        <v>50</v>
      </c>
      <c r="G4" s="6"/>
      <c r="H4" s="10" t="s">
        <v>51</v>
      </c>
      <c r="I4" s="6"/>
      <c r="J4" s="10" t="s">
        <v>23</v>
      </c>
      <c r="K4" s="6"/>
      <c r="L4" s="10" t="s">
        <v>52</v>
      </c>
      <c r="M4" s="6"/>
      <c r="P4" s="4" t="s">
        <v>19</v>
      </c>
      <c r="Q4" s="4" t="s">
        <v>20</v>
      </c>
      <c r="R4" s="4" t="s">
        <v>21</v>
      </c>
      <c r="S4" s="4" t="s">
        <v>22</v>
      </c>
    </row>
    <row r="5" spans="2:100" x14ac:dyDescent="0.25">
      <c r="P5" s="3">
        <v>7</v>
      </c>
      <c r="Q5" s="3">
        <v>2</v>
      </c>
      <c r="R5" s="3">
        <v>3</v>
      </c>
      <c r="S5" s="3">
        <v>12</v>
      </c>
    </row>
    <row r="10" spans="2:100" ht="18.75" x14ac:dyDescent="0.3">
      <c r="B10" s="2" t="s">
        <v>48</v>
      </c>
    </row>
    <row r="12" spans="2:100" x14ac:dyDescent="0.25">
      <c r="C12" s="7" t="s">
        <v>62</v>
      </c>
      <c r="D12" s="8"/>
      <c r="E12" s="8"/>
      <c r="F12" s="8"/>
      <c r="G12" s="8"/>
      <c r="H12" s="8"/>
      <c r="I12" s="8"/>
      <c r="J12" s="8"/>
      <c r="K12" s="9"/>
    </row>
    <row r="13" spans="2:100" x14ac:dyDescent="0.25">
      <c r="C13" s="16" t="s">
        <v>63</v>
      </c>
      <c r="D13" s="17"/>
      <c r="E13" s="17"/>
      <c r="F13" s="18"/>
      <c r="G13" s="19" t="s">
        <v>64</v>
      </c>
      <c r="H13" s="20"/>
      <c r="I13" s="20"/>
      <c r="J13" s="20"/>
      <c r="K13" s="21"/>
    </row>
    <row r="14" spans="2:100" x14ac:dyDescent="0.25">
      <c r="C14" s="16" t="s">
        <v>65</v>
      </c>
      <c r="D14" s="17"/>
      <c r="E14" s="17"/>
      <c r="F14" s="18"/>
      <c r="G14" s="19" t="s">
        <v>66</v>
      </c>
      <c r="H14" s="20"/>
      <c r="I14" s="20"/>
      <c r="J14" s="20"/>
      <c r="K14" s="21"/>
    </row>
    <row r="15" spans="2:100" x14ac:dyDescent="0.25">
      <c r="C15" s="16" t="s">
        <v>67</v>
      </c>
      <c r="D15" s="17"/>
      <c r="E15" s="17"/>
      <c r="F15" s="18"/>
      <c r="G15" s="19" t="s">
        <v>68</v>
      </c>
      <c r="H15" s="20"/>
      <c r="I15" s="20"/>
      <c r="J15" s="20"/>
      <c r="K15" s="21"/>
    </row>
    <row r="16" spans="2:100" x14ac:dyDescent="0.25">
      <c r="C16" s="16" t="s">
        <v>69</v>
      </c>
      <c r="D16" s="17"/>
      <c r="E16" s="17"/>
      <c r="F16" s="18"/>
      <c r="G16" s="19">
        <v>314</v>
      </c>
      <c r="H16" s="20"/>
      <c r="I16" s="20"/>
      <c r="J16" s="20"/>
      <c r="K16" s="21"/>
    </row>
    <row r="18" spans="3:9" x14ac:dyDescent="0.25">
      <c r="C18" s="7" t="s">
        <v>70</v>
      </c>
      <c r="D18" s="8"/>
      <c r="E18" s="8"/>
      <c r="F18" s="9"/>
    </row>
    <row r="19" spans="3:9" x14ac:dyDescent="0.25">
      <c r="C19" s="16" t="s">
        <v>71</v>
      </c>
      <c r="D19" s="18"/>
      <c r="E19" s="19">
        <v>2</v>
      </c>
      <c r="F19" s="21"/>
    </row>
    <row r="20" spans="3:9" x14ac:dyDescent="0.25">
      <c r="C20" s="16" t="s">
        <v>72</v>
      </c>
      <c r="D20" s="18"/>
      <c r="E20" s="3" t="s">
        <v>1</v>
      </c>
      <c r="F20" s="3" t="s">
        <v>14</v>
      </c>
    </row>
    <row r="21" spans="3:9" x14ac:dyDescent="0.25">
      <c r="C21" s="16" t="s">
        <v>73</v>
      </c>
      <c r="D21" s="18"/>
      <c r="E21" s="3"/>
      <c r="F21" s="3"/>
    </row>
    <row r="22" spans="3:9" x14ac:dyDescent="0.25">
      <c r="C22" s="16" t="s">
        <v>74</v>
      </c>
      <c r="D22" s="18"/>
      <c r="E22" s="5" t="s">
        <v>0</v>
      </c>
      <c r="F22" s="6"/>
    </row>
    <row r="24" spans="3:9" x14ac:dyDescent="0.25">
      <c r="C24" s="7" t="s">
        <v>75</v>
      </c>
      <c r="D24" s="8"/>
      <c r="E24" s="8"/>
      <c r="F24" s="8"/>
      <c r="G24" s="8"/>
      <c r="H24" s="8"/>
      <c r="I24" s="9"/>
    </row>
    <row r="25" spans="3:9" x14ac:dyDescent="0.25">
      <c r="C25" s="16" t="s">
        <v>76</v>
      </c>
      <c r="D25" s="17"/>
      <c r="E25" s="18"/>
      <c r="F25" s="19" t="b">
        <v>0</v>
      </c>
      <c r="G25" s="20"/>
      <c r="H25" s="20"/>
      <c r="I25" s="21"/>
    </row>
    <row r="27" spans="3:9" x14ac:dyDescent="0.25">
      <c r="C27" s="7" t="s">
        <v>77</v>
      </c>
      <c r="D27" s="8"/>
      <c r="E27" s="8"/>
      <c r="F27" s="8"/>
      <c r="G27" s="8"/>
      <c r="H27" s="8"/>
      <c r="I27" s="9"/>
    </row>
    <row r="28" spans="3:9" x14ac:dyDescent="0.25">
      <c r="C28" s="16" t="s">
        <v>78</v>
      </c>
      <c r="D28" s="17"/>
      <c r="E28" s="18"/>
      <c r="F28" s="19" t="b">
        <v>1</v>
      </c>
      <c r="G28" s="20"/>
      <c r="H28" s="20"/>
      <c r="I28" s="21"/>
    </row>
    <row r="30" spans="3:9" x14ac:dyDescent="0.25">
      <c r="C30" s="7" t="s">
        <v>79</v>
      </c>
      <c r="D30" s="8"/>
      <c r="E30" s="8"/>
      <c r="F30" s="8"/>
      <c r="G30" s="8"/>
      <c r="H30" s="8"/>
      <c r="I30" s="9"/>
    </row>
    <row r="31" spans="3:9" x14ac:dyDescent="0.25">
      <c r="C31" s="16" t="s">
        <v>80</v>
      </c>
      <c r="D31" s="17"/>
      <c r="E31" s="18"/>
      <c r="F31" s="19" t="b">
        <v>0</v>
      </c>
      <c r="G31" s="20"/>
      <c r="H31" s="20"/>
      <c r="I31" s="21"/>
    </row>
    <row r="32" spans="3:9" x14ac:dyDescent="0.25">
      <c r="C32" s="16" t="s">
        <v>81</v>
      </c>
      <c r="D32" s="17"/>
      <c r="E32" s="18"/>
      <c r="F32" s="19" t="b">
        <v>0</v>
      </c>
      <c r="G32" s="20"/>
      <c r="H32" s="20"/>
      <c r="I32" s="21"/>
    </row>
    <row r="33" spans="2:9" x14ac:dyDescent="0.25">
      <c r="C33" s="16" t="s">
        <v>83</v>
      </c>
      <c r="D33" s="17"/>
      <c r="E33" s="18"/>
      <c r="F33" s="19" t="b">
        <v>0</v>
      </c>
      <c r="G33" s="20"/>
      <c r="H33" s="20"/>
      <c r="I33" s="21"/>
    </row>
    <row r="35" spans="2:9" x14ac:dyDescent="0.25">
      <c r="C35" s="7" t="s">
        <v>84</v>
      </c>
      <c r="D35" s="8"/>
      <c r="E35" s="8"/>
      <c r="F35" s="8"/>
      <c r="G35" s="8"/>
      <c r="H35" s="8"/>
      <c r="I35" s="9"/>
    </row>
    <row r="36" spans="2:9" x14ac:dyDescent="0.25">
      <c r="C36" s="16" t="s">
        <v>85</v>
      </c>
      <c r="D36" s="17"/>
      <c r="E36" s="18"/>
      <c r="F36" s="19" t="b">
        <v>0</v>
      </c>
      <c r="G36" s="20"/>
      <c r="H36" s="20"/>
      <c r="I36" s="21"/>
    </row>
    <row r="37" spans="2:9" x14ac:dyDescent="0.25">
      <c r="C37" s="16" t="s">
        <v>86</v>
      </c>
      <c r="D37" s="17"/>
      <c r="E37" s="18"/>
      <c r="F37" s="19" t="b">
        <v>0</v>
      </c>
      <c r="G37" s="20"/>
      <c r="H37" s="20"/>
      <c r="I37" s="21"/>
    </row>
    <row r="38" spans="2:9" x14ac:dyDescent="0.25">
      <c r="C38" s="16" t="s">
        <v>87</v>
      </c>
      <c r="D38" s="17"/>
      <c r="E38" s="18"/>
      <c r="F38" s="19" t="b">
        <v>0</v>
      </c>
      <c r="G38" s="20"/>
      <c r="H38" s="20"/>
      <c r="I38" s="21"/>
    </row>
    <row r="39" spans="2:9" x14ac:dyDescent="0.25">
      <c r="C39" s="16" t="s">
        <v>88</v>
      </c>
      <c r="D39" s="17"/>
      <c r="E39" s="18"/>
      <c r="F39" s="19" t="b">
        <v>0</v>
      </c>
      <c r="G39" s="20"/>
      <c r="H39" s="20"/>
      <c r="I39" s="21"/>
    </row>
    <row r="41" spans="2:9" x14ac:dyDescent="0.25">
      <c r="C41" s="7" t="s">
        <v>89</v>
      </c>
      <c r="D41" s="8"/>
      <c r="E41" s="8"/>
      <c r="F41" s="8"/>
      <c r="G41" s="9"/>
    </row>
    <row r="42" spans="2:9" x14ac:dyDescent="0.25">
      <c r="C42" s="5" t="s">
        <v>90</v>
      </c>
      <c r="D42" s="22"/>
      <c r="E42" s="22"/>
      <c r="F42" s="22"/>
      <c r="G42" s="6"/>
    </row>
    <row r="45" spans="2:9" ht="18.75" x14ac:dyDescent="0.3">
      <c r="B45" s="2" t="s">
        <v>49</v>
      </c>
    </row>
    <row r="47" spans="2:9" x14ac:dyDescent="0.25">
      <c r="C47" s="13" t="s">
        <v>54</v>
      </c>
      <c r="D47" s="11" t="s">
        <v>55</v>
      </c>
    </row>
    <row r="48" spans="2:9" x14ac:dyDescent="0.25">
      <c r="C48" s="13" t="s">
        <v>91</v>
      </c>
      <c r="D48" s="12">
        <v>311</v>
      </c>
    </row>
    <row r="49" spans="2:5" x14ac:dyDescent="0.25">
      <c r="C49" s="13" t="s">
        <v>60</v>
      </c>
      <c r="D49" s="12">
        <v>0.64229131628729252</v>
      </c>
    </row>
    <row r="50" spans="2:5" x14ac:dyDescent="0.25">
      <c r="C50" s="13" t="s">
        <v>92</v>
      </c>
      <c r="D50" s="12">
        <v>0.63999093890007241</v>
      </c>
    </row>
    <row r="51" spans="2:5" x14ac:dyDescent="0.25">
      <c r="C51" s="13" t="s">
        <v>93</v>
      </c>
      <c r="D51" s="12">
        <v>560.59812783098391</v>
      </c>
    </row>
    <row r="52" spans="2:5" x14ac:dyDescent="0.25">
      <c r="C52" s="13" t="s">
        <v>94</v>
      </c>
      <c r="D52" s="12">
        <v>97738051.148484901</v>
      </c>
    </row>
    <row r="54" spans="2:5" ht="18.75" x14ac:dyDescent="0.3">
      <c r="B54" s="2" t="s">
        <v>50</v>
      </c>
    </row>
    <row r="56" spans="2:5" x14ac:dyDescent="0.25">
      <c r="C56" s="13" t="s">
        <v>95</v>
      </c>
      <c r="D56" s="11" t="s">
        <v>96</v>
      </c>
      <c r="E56" s="11" t="s">
        <v>97</v>
      </c>
    </row>
    <row r="57" spans="2:5" x14ac:dyDescent="0.25">
      <c r="C57" s="13" t="s">
        <v>98</v>
      </c>
      <c r="D57" s="12">
        <v>9.7227043498675059</v>
      </c>
      <c r="E57" s="12" t="b">
        <v>1</v>
      </c>
    </row>
    <row r="58" spans="2:5" x14ac:dyDescent="0.25">
      <c r="C58" s="13" t="s">
        <v>1</v>
      </c>
      <c r="D58" s="12">
        <v>54950.926052251394</v>
      </c>
      <c r="E58" s="12" t="b">
        <v>1</v>
      </c>
    </row>
    <row r="59" spans="2:5" x14ac:dyDescent="0.25">
      <c r="C59" s="13" t="s">
        <v>14</v>
      </c>
      <c r="D59" s="12">
        <v>9355.190969374944</v>
      </c>
      <c r="E59" s="12" t="b">
        <v>1</v>
      </c>
    </row>
    <row r="62" spans="2:5" x14ac:dyDescent="0.25">
      <c r="C62" s="13" t="s">
        <v>99</v>
      </c>
      <c r="D62" s="12">
        <v>3.831209336881556E-9</v>
      </c>
    </row>
    <row r="64" spans="2:5" ht="18.75" x14ac:dyDescent="0.3">
      <c r="B64" s="2" t="s">
        <v>51</v>
      </c>
    </row>
    <row r="66" spans="3:4" x14ac:dyDescent="0.25">
      <c r="C66" s="13" t="s">
        <v>95</v>
      </c>
      <c r="D66" s="11" t="s">
        <v>100</v>
      </c>
    </row>
    <row r="67" spans="3:4" x14ac:dyDescent="0.25">
      <c r="C67" s="13" t="s">
        <v>98</v>
      </c>
      <c r="D67" s="12">
        <v>-134.51497211754284</v>
      </c>
    </row>
    <row r="68" spans="3:4" x14ac:dyDescent="0.25">
      <c r="C68" s="13" t="s">
        <v>1</v>
      </c>
      <c r="D68" s="12">
        <v>0.47258092930815909</v>
      </c>
    </row>
    <row r="69" spans="3:4" x14ac:dyDescent="0.25">
      <c r="C69" s="13" t="s">
        <v>14</v>
      </c>
      <c r="D69" s="12">
        <v>-4.4483361159457432E-2</v>
      </c>
    </row>
  </sheetData>
  <mergeCells count="48">
    <mergeCell ref="J4:K4"/>
    <mergeCell ref="L4:M4"/>
    <mergeCell ref="B3:M3"/>
    <mergeCell ref="P3:S3"/>
    <mergeCell ref="C41:G41"/>
    <mergeCell ref="C42:G42"/>
    <mergeCell ref="B4:C4"/>
    <mergeCell ref="D4:E4"/>
    <mergeCell ref="F4:G4"/>
    <mergeCell ref="H4:I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0:I30"/>
    <mergeCell ref="C31:E31"/>
    <mergeCell ref="C32:E32"/>
    <mergeCell ref="C33:E33"/>
    <mergeCell ref="F31:I31"/>
    <mergeCell ref="F32:I32"/>
    <mergeCell ref="F33:I33"/>
    <mergeCell ref="C24:I24"/>
    <mergeCell ref="C25:E25"/>
    <mergeCell ref="F25:I25"/>
    <mergeCell ref="C27:I27"/>
    <mergeCell ref="C28:E28"/>
    <mergeCell ref="F28:I28"/>
    <mergeCell ref="C18:F18"/>
    <mergeCell ref="C19:D19"/>
    <mergeCell ref="C20:D20"/>
    <mergeCell ref="C21:D21"/>
    <mergeCell ref="C22:D22"/>
    <mergeCell ref="E19:F19"/>
    <mergeCell ref="E22:F22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inReg_Output1'!$B$10:$B$10" display="Inputs" xr:uid="{9B93AF54-7DBD-4C85-9D04-A5A5366D8B4A}"/>
    <hyperlink ref="D4" location="'LinReg_Output1'!$B$45:$B$45" display="Regression Summary" xr:uid="{D076F2CC-7771-420B-B4E3-2A5C0A3A87D1}"/>
    <hyperlink ref="F4" location="'LinReg_Output1'!$B$54:$B$54" display="Predictor Screening" xr:uid="{D42814F8-1925-47DC-B169-1CE9240DD403}"/>
    <hyperlink ref="H4" location="'LinReg_Output1'!$B$64:$B$64" display="Coefficients" xr:uid="{A93DC082-B7C7-459C-99CB-591BD712ECF4}"/>
    <hyperlink ref="J4" location="'LinReg_Stored1'!$B$10:$B$10" display="PMML Model" xr:uid="{622850F4-F044-4734-BA64-2F84F705CADC}"/>
    <hyperlink ref="L4" location="'LinReg_TrainingScore1'!$B$10:$B$10" display="Training: Prediction Summary" xr:uid="{D9CCEB77-A741-48C7-A188-A82AE3B2B6B8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8870-8FC9-4C97-9103-43D1A7749352}">
  <dimension ref="B1:S17"/>
  <sheetViews>
    <sheetView showGridLines="0" workbookViewId="0">
      <selection activeCell="B4" sqref="B4:C4"/>
    </sheetView>
  </sheetViews>
  <sheetFormatPr defaultRowHeight="15.75" x14ac:dyDescent="0.25"/>
  <cols>
    <col min="16" max="16" width="13.625" bestFit="1" customWidth="1"/>
  </cols>
  <sheetData>
    <row r="1" spans="2:19" ht="18.75" x14ac:dyDescent="0.3">
      <c r="B1" s="1" t="s">
        <v>53</v>
      </c>
      <c r="N1" t="s">
        <v>101</v>
      </c>
    </row>
    <row r="3" spans="2:19" x14ac:dyDescent="0.25">
      <c r="B3" s="7" t="s">
        <v>17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P3" s="7" t="s">
        <v>18</v>
      </c>
      <c r="Q3" s="8"/>
      <c r="R3" s="8"/>
      <c r="S3" s="9"/>
    </row>
    <row r="4" spans="2:19" x14ac:dyDescent="0.25">
      <c r="B4" s="10" t="s">
        <v>48</v>
      </c>
      <c r="C4" s="6"/>
      <c r="D4" s="10" t="s">
        <v>49</v>
      </c>
      <c r="E4" s="6"/>
      <c r="F4" s="10" t="s">
        <v>50</v>
      </c>
      <c r="G4" s="6"/>
      <c r="H4" s="10" t="s">
        <v>51</v>
      </c>
      <c r="I4" s="6"/>
      <c r="J4" s="10" t="s">
        <v>23</v>
      </c>
      <c r="K4" s="6"/>
      <c r="L4" s="10" t="s">
        <v>52</v>
      </c>
      <c r="M4" s="6"/>
      <c r="P4" s="4" t="s">
        <v>19</v>
      </c>
      <c r="Q4" s="4" t="s">
        <v>20</v>
      </c>
      <c r="R4" s="4" t="s">
        <v>21</v>
      </c>
      <c r="S4" s="4" t="s">
        <v>22</v>
      </c>
    </row>
    <row r="5" spans="2:19" x14ac:dyDescent="0.25">
      <c r="P5" s="3">
        <v>7</v>
      </c>
      <c r="Q5" s="3">
        <v>2</v>
      </c>
      <c r="R5" s="3">
        <v>3</v>
      </c>
      <c r="S5" s="3">
        <v>12</v>
      </c>
    </row>
    <row r="10" spans="2:19" ht="18.75" x14ac:dyDescent="0.3">
      <c r="B10" s="2" t="s">
        <v>52</v>
      </c>
    </row>
    <row r="12" spans="2:19" x14ac:dyDescent="0.25">
      <c r="C12" t="s">
        <v>54</v>
      </c>
      <c r="D12" t="s">
        <v>55</v>
      </c>
    </row>
    <row r="13" spans="2:19" x14ac:dyDescent="0.25">
      <c r="C13" t="s">
        <v>56</v>
      </c>
      <c r="D13">
        <v>97738051.148484841</v>
      </c>
    </row>
    <row r="14" spans="2:19" x14ac:dyDescent="0.25">
      <c r="C14" t="s">
        <v>57</v>
      </c>
      <c r="D14">
        <v>311267.67881683068</v>
      </c>
    </row>
    <row r="15" spans="2:19" x14ac:dyDescent="0.25">
      <c r="C15" t="s">
        <v>58</v>
      </c>
      <c r="D15">
        <v>557.91368402005583</v>
      </c>
    </row>
    <row r="16" spans="2:19" x14ac:dyDescent="0.25">
      <c r="C16" t="s">
        <v>59</v>
      </c>
      <c r="D16">
        <v>327.48317371825181</v>
      </c>
    </row>
    <row r="17" spans="3:4" x14ac:dyDescent="0.25">
      <c r="C17" t="s">
        <v>60</v>
      </c>
      <c r="D17">
        <v>0.64229131628729275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1'!$B$10:$B$10" display="Inputs" xr:uid="{B79DAA10-A327-4BC6-B9E1-9F69CDDF5FAA}"/>
    <hyperlink ref="D4" location="'LinReg_Output1'!$B$45:$B$45" display="Regression Summary" xr:uid="{55F39969-E2EE-4BE8-8935-D5B286F7B219}"/>
    <hyperlink ref="F4" location="'LinReg_Output1'!$B$54:$B$54" display="Predictor Screening" xr:uid="{840ED019-DC36-4A36-AD2D-40AEB6ADB167}"/>
    <hyperlink ref="H4" location="'LinReg_Output1'!$B$64:$B$64" display="Coefficients" xr:uid="{CF9432F0-6D17-4DF6-817C-B73919AAB34C}"/>
    <hyperlink ref="J4" location="'LinReg_Stored1'!$B$10:$B$10" display="PMML Model" xr:uid="{89CF115F-2AD3-4659-A84D-57FBA0D9DA9C}"/>
    <hyperlink ref="L4" location="'LinReg_TrainingScore1'!$B$10:$B$10" display="Training: Prediction Summary" xr:uid="{F88ADE54-1CA8-4308-A51C-2E452633EEC7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267E-E289-4AB5-9E7E-857CAFDE7B7E}">
  <dimension ref="B1:S38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1" t="s">
        <v>15</v>
      </c>
      <c r="N1" t="s">
        <v>101</v>
      </c>
    </row>
    <row r="3" spans="2:19" x14ac:dyDescent="0.25">
      <c r="B3" s="7" t="s">
        <v>17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P3" s="7" t="s">
        <v>18</v>
      </c>
      <c r="Q3" s="8"/>
      <c r="R3" s="8"/>
      <c r="S3" s="9"/>
    </row>
    <row r="4" spans="2:19" x14ac:dyDescent="0.25">
      <c r="B4" s="10" t="s">
        <v>48</v>
      </c>
      <c r="C4" s="6"/>
      <c r="D4" s="10" t="s">
        <v>49</v>
      </c>
      <c r="E4" s="6"/>
      <c r="F4" s="10" t="s">
        <v>50</v>
      </c>
      <c r="G4" s="6"/>
      <c r="H4" s="10" t="s">
        <v>51</v>
      </c>
      <c r="I4" s="6"/>
      <c r="J4" s="10" t="s">
        <v>23</v>
      </c>
      <c r="K4" s="6"/>
      <c r="L4" s="10" t="s">
        <v>52</v>
      </c>
      <c r="M4" s="6"/>
      <c r="P4" s="4" t="s">
        <v>19</v>
      </c>
      <c r="Q4" s="4" t="s">
        <v>20</v>
      </c>
      <c r="R4" s="4" t="s">
        <v>21</v>
      </c>
      <c r="S4" s="4" t="s">
        <v>22</v>
      </c>
    </row>
    <row r="5" spans="2:19" x14ac:dyDescent="0.25">
      <c r="P5" s="3">
        <v>7</v>
      </c>
      <c r="Q5" s="3">
        <v>2</v>
      </c>
      <c r="R5" s="3">
        <v>3</v>
      </c>
      <c r="S5" s="3">
        <v>12</v>
      </c>
    </row>
    <row r="10" spans="2:19" ht="18.75" x14ac:dyDescent="0.3">
      <c r="B10" s="2" t="s">
        <v>23</v>
      </c>
    </row>
    <row r="12" spans="2:19" x14ac:dyDescent="0.25">
      <c r="B12" t="s">
        <v>24</v>
      </c>
    </row>
    <row r="13" spans="2:19" x14ac:dyDescent="0.25">
      <c r="B13" t="s">
        <v>25</v>
      </c>
    </row>
    <row r="14" spans="2:19" x14ac:dyDescent="0.25">
      <c r="B14" t="s">
        <v>26</v>
      </c>
    </row>
    <row r="15" spans="2:19" x14ac:dyDescent="0.25">
      <c r="B15" t="s">
        <v>27</v>
      </c>
    </row>
    <row r="16" spans="2:19" x14ac:dyDescent="0.25">
      <c r="B16" t="s">
        <v>102</v>
      </c>
    </row>
    <row r="17" spans="2:2" x14ac:dyDescent="0.25">
      <c r="B17" t="s">
        <v>29</v>
      </c>
    </row>
    <row r="18" spans="2:2" x14ac:dyDescent="0.25">
      <c r="B18" t="s">
        <v>103</v>
      </c>
    </row>
    <row r="19" spans="2:2" x14ac:dyDescent="0.25">
      <c r="B19" t="s">
        <v>31</v>
      </c>
    </row>
    <row r="20" spans="2:2" x14ac:dyDescent="0.25">
      <c r="B20" t="s">
        <v>104</v>
      </c>
    </row>
    <row r="21" spans="2:2" x14ac:dyDescent="0.25">
      <c r="B21" t="s">
        <v>32</v>
      </c>
    </row>
    <row r="22" spans="2:2" x14ac:dyDescent="0.25">
      <c r="B22" t="s">
        <v>33</v>
      </c>
    </row>
    <row r="23" spans="2:2" x14ac:dyDescent="0.25">
      <c r="B23" t="s">
        <v>34</v>
      </c>
    </row>
    <row r="24" spans="2:2" x14ac:dyDescent="0.25">
      <c r="B24" t="s">
        <v>35</v>
      </c>
    </row>
    <row r="25" spans="2:2" x14ac:dyDescent="0.25">
      <c r="B25" t="s">
        <v>36</v>
      </c>
    </row>
    <row r="26" spans="2:2" x14ac:dyDescent="0.25">
      <c r="B26" t="s">
        <v>37</v>
      </c>
    </row>
    <row r="27" spans="2:2" x14ac:dyDescent="0.25">
      <c r="B27" t="s">
        <v>105</v>
      </c>
    </row>
    <row r="28" spans="2:2" x14ac:dyDescent="0.25">
      <c r="B28" t="s">
        <v>38</v>
      </c>
    </row>
    <row r="29" spans="2:2" x14ac:dyDescent="0.25">
      <c r="B29" t="s">
        <v>39</v>
      </c>
    </row>
    <row r="30" spans="2:2" x14ac:dyDescent="0.25">
      <c r="B30" t="s">
        <v>40</v>
      </c>
    </row>
    <row r="31" spans="2:2" x14ac:dyDescent="0.25">
      <c r="B31" t="s">
        <v>41</v>
      </c>
    </row>
    <row r="32" spans="2:2" x14ac:dyDescent="0.25">
      <c r="B32" t="s">
        <v>42</v>
      </c>
    </row>
    <row r="33" spans="2:2" x14ac:dyDescent="0.25">
      <c r="B33" t="s">
        <v>106</v>
      </c>
    </row>
    <row r="34" spans="2:2" x14ac:dyDescent="0.25">
      <c r="B34" t="s">
        <v>107</v>
      </c>
    </row>
    <row r="35" spans="2:2" x14ac:dyDescent="0.25">
      <c r="B35" t="s">
        <v>108</v>
      </c>
    </row>
    <row r="36" spans="2:2" x14ac:dyDescent="0.25">
      <c r="B36" t="s">
        <v>45</v>
      </c>
    </row>
    <row r="37" spans="2:2" x14ac:dyDescent="0.25">
      <c r="B37" t="s">
        <v>46</v>
      </c>
    </row>
    <row r="38" spans="2:2" x14ac:dyDescent="0.25">
      <c r="B38" t="s">
        <v>47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1'!$B$10:$B$10" display="Inputs" xr:uid="{A688438E-0816-403A-BC24-FFCEAE3B3D8E}"/>
    <hyperlink ref="D4" location="'LinReg_Output1'!$B$45:$B$45" display="Regression Summary" xr:uid="{EBD2B9EE-2D3E-40A9-86CF-F19E3D831A3A}"/>
    <hyperlink ref="F4" location="'LinReg_Output1'!$B$54:$B$54" display="Predictor Screening" xr:uid="{5BC1D095-BE1F-4122-B8D3-BEBA6A7676C7}"/>
    <hyperlink ref="H4" location="'LinReg_Output1'!$B$64:$B$64" display="Coefficients" xr:uid="{527CBF38-CFCB-4C09-AE78-E1540D40BF94}"/>
    <hyperlink ref="J4" location="'LinReg_Stored1'!$B$10:$B$10" display="PMML Model" xr:uid="{8EA9328F-30DA-42C8-BBD5-5ABE808AB67C}"/>
    <hyperlink ref="L4" location="'LinReg_TrainingScore1'!$B$10:$B$10" display="Training: Prediction Summary" xr:uid="{B683AD4B-86C3-4120-8CF9-363A6FB39A1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4811-284B-4B5B-8361-657476A1BE12}">
  <dimension ref="B1:CV67"/>
  <sheetViews>
    <sheetView showGridLines="0" topLeftCell="A56" workbookViewId="0">
      <selection activeCell="B45" sqref="B45"/>
    </sheetView>
  </sheetViews>
  <sheetFormatPr defaultRowHeight="15.75" x14ac:dyDescent="0.25"/>
  <cols>
    <col min="3" max="4" width="10.75" customWidth="1"/>
    <col min="5" max="5" width="10.125" customWidth="1"/>
    <col min="16" max="16" width="13.625" bestFit="1" customWidth="1"/>
  </cols>
  <sheetData>
    <row r="1" spans="2:100" ht="18.75" x14ac:dyDescent="0.3">
      <c r="B1" s="1" t="s">
        <v>61</v>
      </c>
      <c r="N1" t="s">
        <v>16</v>
      </c>
      <c r="CV1" s="15" t="s">
        <v>82</v>
      </c>
    </row>
    <row r="3" spans="2:100" x14ac:dyDescent="0.25">
      <c r="B3" s="7" t="s">
        <v>17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P3" s="7" t="s">
        <v>18</v>
      </c>
      <c r="Q3" s="8"/>
      <c r="R3" s="8"/>
      <c r="S3" s="9"/>
    </row>
    <row r="4" spans="2:100" x14ac:dyDescent="0.25">
      <c r="B4" s="10" t="s">
        <v>48</v>
      </c>
      <c r="C4" s="6"/>
      <c r="D4" s="10" t="s">
        <v>49</v>
      </c>
      <c r="E4" s="6"/>
      <c r="F4" s="10" t="s">
        <v>50</v>
      </c>
      <c r="G4" s="6"/>
      <c r="H4" s="10" t="s">
        <v>51</v>
      </c>
      <c r="I4" s="6"/>
      <c r="J4" s="10" t="s">
        <v>23</v>
      </c>
      <c r="K4" s="6"/>
      <c r="L4" s="10" t="s">
        <v>52</v>
      </c>
      <c r="M4" s="6"/>
      <c r="P4" s="4" t="s">
        <v>19</v>
      </c>
      <c r="Q4" s="4" t="s">
        <v>20</v>
      </c>
      <c r="R4" s="4" t="s">
        <v>21</v>
      </c>
      <c r="S4" s="4" t="s">
        <v>22</v>
      </c>
    </row>
    <row r="5" spans="2:100" x14ac:dyDescent="0.25">
      <c r="P5" s="3">
        <v>93</v>
      </c>
      <c r="Q5" s="3">
        <v>391</v>
      </c>
      <c r="R5" s="3">
        <v>34</v>
      </c>
      <c r="S5" s="3">
        <v>518</v>
      </c>
    </row>
    <row r="10" spans="2:100" ht="18.75" x14ac:dyDescent="0.3">
      <c r="B10" s="2" t="s">
        <v>48</v>
      </c>
    </row>
    <row r="12" spans="2:100" x14ac:dyDescent="0.25">
      <c r="C12" s="7" t="s">
        <v>62</v>
      </c>
      <c r="D12" s="8"/>
      <c r="E12" s="8"/>
      <c r="F12" s="8"/>
      <c r="G12" s="8"/>
      <c r="H12" s="8"/>
      <c r="I12" s="8"/>
      <c r="J12" s="8"/>
      <c r="K12" s="9"/>
    </row>
    <row r="13" spans="2:100" x14ac:dyDescent="0.25">
      <c r="C13" s="16" t="s">
        <v>63</v>
      </c>
      <c r="D13" s="17"/>
      <c r="E13" s="17"/>
      <c r="F13" s="18"/>
      <c r="G13" s="19" t="s">
        <v>64</v>
      </c>
      <c r="H13" s="20"/>
      <c r="I13" s="20"/>
      <c r="J13" s="20"/>
      <c r="K13" s="21"/>
    </row>
    <row r="14" spans="2:100" x14ac:dyDescent="0.25">
      <c r="C14" s="16" t="s">
        <v>65</v>
      </c>
      <c r="D14" s="17"/>
      <c r="E14" s="17"/>
      <c r="F14" s="18"/>
      <c r="G14" s="19" t="s">
        <v>66</v>
      </c>
      <c r="H14" s="20"/>
      <c r="I14" s="20"/>
      <c r="J14" s="20"/>
      <c r="K14" s="21"/>
    </row>
    <row r="15" spans="2:100" x14ac:dyDescent="0.25">
      <c r="C15" s="16" t="s">
        <v>67</v>
      </c>
      <c r="D15" s="17"/>
      <c r="E15" s="17"/>
      <c r="F15" s="18"/>
      <c r="G15" s="19" t="s">
        <v>68</v>
      </c>
      <c r="H15" s="20"/>
      <c r="I15" s="20"/>
      <c r="J15" s="20"/>
      <c r="K15" s="21"/>
    </row>
    <row r="16" spans="2:100" x14ac:dyDescent="0.25">
      <c r="C16" s="16" t="s">
        <v>69</v>
      </c>
      <c r="D16" s="17"/>
      <c r="E16" s="17"/>
      <c r="F16" s="18"/>
      <c r="G16" s="19">
        <v>314</v>
      </c>
      <c r="H16" s="20"/>
      <c r="I16" s="20"/>
      <c r="J16" s="20"/>
      <c r="K16" s="21"/>
    </row>
    <row r="18" spans="3:9" x14ac:dyDescent="0.25">
      <c r="C18" s="7" t="s">
        <v>70</v>
      </c>
      <c r="D18" s="8"/>
      <c r="E18" s="9"/>
    </row>
    <row r="19" spans="3:9" x14ac:dyDescent="0.25">
      <c r="C19" s="16" t="s">
        <v>71</v>
      </c>
      <c r="D19" s="18"/>
      <c r="E19" s="14">
        <v>1</v>
      </c>
    </row>
    <row r="20" spans="3:9" x14ac:dyDescent="0.25">
      <c r="C20" s="16" t="s">
        <v>72</v>
      </c>
      <c r="D20" s="18"/>
      <c r="E20" s="3" t="s">
        <v>1</v>
      </c>
    </row>
    <row r="21" spans="3:9" x14ac:dyDescent="0.25">
      <c r="C21" s="16" t="s">
        <v>73</v>
      </c>
      <c r="D21" s="18"/>
      <c r="E21" s="3"/>
    </row>
    <row r="22" spans="3:9" x14ac:dyDescent="0.25">
      <c r="C22" s="16" t="s">
        <v>74</v>
      </c>
      <c r="D22" s="18"/>
      <c r="E22" s="3" t="s">
        <v>0</v>
      </c>
    </row>
    <row r="24" spans="3:9" x14ac:dyDescent="0.25">
      <c r="C24" s="7" t="s">
        <v>75</v>
      </c>
      <c r="D24" s="8"/>
      <c r="E24" s="8"/>
      <c r="F24" s="8"/>
      <c r="G24" s="8"/>
      <c r="H24" s="8"/>
      <c r="I24" s="9"/>
    </row>
    <row r="25" spans="3:9" x14ac:dyDescent="0.25">
      <c r="C25" s="16" t="s">
        <v>76</v>
      </c>
      <c r="D25" s="17"/>
      <c r="E25" s="18"/>
      <c r="F25" s="19" t="b">
        <v>0</v>
      </c>
      <c r="G25" s="20"/>
      <c r="H25" s="20"/>
      <c r="I25" s="21"/>
    </row>
    <row r="27" spans="3:9" x14ac:dyDescent="0.25">
      <c r="C27" s="7" t="s">
        <v>77</v>
      </c>
      <c r="D27" s="8"/>
      <c r="E27" s="8"/>
      <c r="F27" s="8"/>
      <c r="G27" s="8"/>
      <c r="H27" s="8"/>
      <c r="I27" s="9"/>
    </row>
    <row r="28" spans="3:9" x14ac:dyDescent="0.25">
      <c r="C28" s="16" t="s">
        <v>78</v>
      </c>
      <c r="D28" s="17"/>
      <c r="E28" s="18"/>
      <c r="F28" s="19" t="b">
        <v>1</v>
      </c>
      <c r="G28" s="20"/>
      <c r="H28" s="20"/>
      <c r="I28" s="21"/>
    </row>
    <row r="30" spans="3:9" x14ac:dyDescent="0.25">
      <c r="C30" s="7" t="s">
        <v>79</v>
      </c>
      <c r="D30" s="8"/>
      <c r="E30" s="8"/>
      <c r="F30" s="8"/>
      <c r="G30" s="8"/>
      <c r="H30" s="8"/>
      <c r="I30" s="9"/>
    </row>
    <row r="31" spans="3:9" x14ac:dyDescent="0.25">
      <c r="C31" s="16" t="s">
        <v>80</v>
      </c>
      <c r="D31" s="17"/>
      <c r="E31" s="18"/>
      <c r="F31" s="19" t="b">
        <v>0</v>
      </c>
      <c r="G31" s="20"/>
      <c r="H31" s="20"/>
      <c r="I31" s="21"/>
    </row>
    <row r="32" spans="3:9" x14ac:dyDescent="0.25">
      <c r="C32" s="16" t="s">
        <v>81</v>
      </c>
      <c r="D32" s="17"/>
      <c r="E32" s="18"/>
      <c r="F32" s="19" t="b">
        <v>0</v>
      </c>
      <c r="G32" s="20"/>
      <c r="H32" s="20"/>
      <c r="I32" s="21"/>
    </row>
    <row r="33" spans="2:9" x14ac:dyDescent="0.25">
      <c r="C33" s="16" t="s">
        <v>83</v>
      </c>
      <c r="D33" s="17"/>
      <c r="E33" s="18"/>
      <c r="F33" s="19" t="b">
        <v>0</v>
      </c>
      <c r="G33" s="20"/>
      <c r="H33" s="20"/>
      <c r="I33" s="21"/>
    </row>
    <row r="35" spans="2:9" x14ac:dyDescent="0.25">
      <c r="C35" s="7" t="s">
        <v>84</v>
      </c>
      <c r="D35" s="8"/>
      <c r="E35" s="8"/>
      <c r="F35" s="8"/>
      <c r="G35" s="8"/>
      <c r="H35" s="8"/>
      <c r="I35" s="9"/>
    </row>
    <row r="36" spans="2:9" x14ac:dyDescent="0.25">
      <c r="C36" s="16" t="s">
        <v>85</v>
      </c>
      <c r="D36" s="17"/>
      <c r="E36" s="18"/>
      <c r="F36" s="19" t="b">
        <v>0</v>
      </c>
      <c r="G36" s="20"/>
      <c r="H36" s="20"/>
      <c r="I36" s="21"/>
    </row>
    <row r="37" spans="2:9" x14ac:dyDescent="0.25">
      <c r="C37" s="16" t="s">
        <v>86</v>
      </c>
      <c r="D37" s="17"/>
      <c r="E37" s="18"/>
      <c r="F37" s="19" t="b">
        <v>0</v>
      </c>
      <c r="G37" s="20"/>
      <c r="H37" s="20"/>
      <c r="I37" s="21"/>
    </row>
    <row r="38" spans="2:9" x14ac:dyDescent="0.25">
      <c r="C38" s="16" t="s">
        <v>87</v>
      </c>
      <c r="D38" s="17"/>
      <c r="E38" s="18"/>
      <c r="F38" s="19" t="b">
        <v>0</v>
      </c>
      <c r="G38" s="20"/>
      <c r="H38" s="20"/>
      <c r="I38" s="21"/>
    </row>
    <row r="39" spans="2:9" x14ac:dyDescent="0.25">
      <c r="C39" s="16" t="s">
        <v>88</v>
      </c>
      <c r="D39" s="17"/>
      <c r="E39" s="18"/>
      <c r="F39" s="19" t="b">
        <v>0</v>
      </c>
      <c r="G39" s="20"/>
      <c r="H39" s="20"/>
      <c r="I39" s="21"/>
    </row>
    <row r="41" spans="2:9" x14ac:dyDescent="0.25">
      <c r="C41" s="7" t="s">
        <v>89</v>
      </c>
      <c r="D41" s="8"/>
      <c r="E41" s="8"/>
      <c r="F41" s="8"/>
      <c r="G41" s="9"/>
    </row>
    <row r="42" spans="2:9" x14ac:dyDescent="0.25">
      <c r="C42" s="5" t="s">
        <v>90</v>
      </c>
      <c r="D42" s="22"/>
      <c r="E42" s="22"/>
      <c r="F42" s="22"/>
      <c r="G42" s="6"/>
    </row>
    <row r="45" spans="2:9" ht="18.75" x14ac:dyDescent="0.3">
      <c r="B45" s="2" t="s">
        <v>49</v>
      </c>
    </row>
    <row r="47" spans="2:9" x14ac:dyDescent="0.25">
      <c r="C47" s="13" t="s">
        <v>54</v>
      </c>
      <c r="D47" s="11" t="s">
        <v>55</v>
      </c>
    </row>
    <row r="48" spans="2:9" x14ac:dyDescent="0.25">
      <c r="C48" s="13" t="s">
        <v>91</v>
      </c>
      <c r="D48" s="12">
        <v>312</v>
      </c>
    </row>
    <row r="49" spans="2:5" x14ac:dyDescent="0.25">
      <c r="C49" s="13" t="s">
        <v>60</v>
      </c>
      <c r="D49" s="12">
        <v>0.64169264634630796</v>
      </c>
    </row>
    <row r="50" spans="2:5" x14ac:dyDescent="0.25">
      <c r="C50" s="13" t="s">
        <v>92</v>
      </c>
      <c r="D50" s="12">
        <v>0.64054422534100763</v>
      </c>
    </row>
    <row r="51" spans="2:5" x14ac:dyDescent="0.25">
      <c r="C51" s="13" t="s">
        <v>93</v>
      </c>
      <c r="D51" s="12">
        <v>560.1671795004479</v>
      </c>
    </row>
    <row r="52" spans="2:5" x14ac:dyDescent="0.25">
      <c r="C52" s="13" t="s">
        <v>94</v>
      </c>
      <c r="D52" s="12">
        <v>97901627.92471993</v>
      </c>
    </row>
    <row r="54" spans="2:5" ht="18.75" x14ac:dyDescent="0.3">
      <c r="B54" s="2" t="s">
        <v>50</v>
      </c>
    </row>
    <row r="56" spans="2:5" x14ac:dyDescent="0.25">
      <c r="C56" s="13" t="s">
        <v>95</v>
      </c>
      <c r="D56" s="11" t="s">
        <v>96</v>
      </c>
      <c r="E56" s="11" t="s">
        <v>97</v>
      </c>
    </row>
    <row r="57" spans="2:5" x14ac:dyDescent="0.25">
      <c r="C57" s="13" t="s">
        <v>98</v>
      </c>
      <c r="D57" s="12">
        <v>10.004065112748805</v>
      </c>
      <c r="E57" s="12" t="b">
        <v>1</v>
      </c>
    </row>
    <row r="58" spans="2:5" x14ac:dyDescent="0.25">
      <c r="C58" s="13" t="s">
        <v>1</v>
      </c>
      <c r="D58" s="12">
        <v>54950.926052251394</v>
      </c>
      <c r="E58" s="12" t="b">
        <v>1</v>
      </c>
    </row>
    <row r="61" spans="2:5" x14ac:dyDescent="0.25">
      <c r="C61" s="13" t="s">
        <v>99</v>
      </c>
      <c r="D61" s="12">
        <v>3.831209336881556E-9</v>
      </c>
    </row>
    <row r="63" spans="2:5" ht="18.75" x14ac:dyDescent="0.3">
      <c r="B63" s="2" t="s">
        <v>51</v>
      </c>
    </row>
    <row r="65" spans="3:4" x14ac:dyDescent="0.25">
      <c r="C65" s="13" t="s">
        <v>95</v>
      </c>
      <c r="D65" s="11" t="s">
        <v>100</v>
      </c>
    </row>
    <row r="66" spans="3:4" x14ac:dyDescent="0.25">
      <c r="C66" s="13" t="s">
        <v>98</v>
      </c>
      <c r="D66" s="12">
        <v>-124.71878698725685</v>
      </c>
    </row>
    <row r="67" spans="3:4" x14ac:dyDescent="0.25">
      <c r="C67" s="13" t="s">
        <v>1</v>
      </c>
      <c r="D67" s="12">
        <v>0.42681917870127106</v>
      </c>
    </row>
  </sheetData>
  <mergeCells count="46">
    <mergeCell ref="J4:K4"/>
    <mergeCell ref="L4:M4"/>
    <mergeCell ref="B3:M3"/>
    <mergeCell ref="P3:S3"/>
    <mergeCell ref="C41:G41"/>
    <mergeCell ref="C42:G42"/>
    <mergeCell ref="B4:C4"/>
    <mergeCell ref="D4:E4"/>
    <mergeCell ref="F4:G4"/>
    <mergeCell ref="H4:I4"/>
    <mergeCell ref="C35:I35"/>
    <mergeCell ref="C36:E36"/>
    <mergeCell ref="C37:E37"/>
    <mergeCell ref="C38:E38"/>
    <mergeCell ref="C39:E39"/>
    <mergeCell ref="F36:I36"/>
    <mergeCell ref="F37:I37"/>
    <mergeCell ref="F38:I38"/>
    <mergeCell ref="F39:I39"/>
    <mergeCell ref="C31:E31"/>
    <mergeCell ref="C32:E32"/>
    <mergeCell ref="C33:E33"/>
    <mergeCell ref="F31:I31"/>
    <mergeCell ref="F32:I32"/>
    <mergeCell ref="F33:I33"/>
    <mergeCell ref="C25:E25"/>
    <mergeCell ref="F25:I25"/>
    <mergeCell ref="C27:I27"/>
    <mergeCell ref="C28:E28"/>
    <mergeCell ref="F28:I28"/>
    <mergeCell ref="C30:I30"/>
    <mergeCell ref="C18:E18"/>
    <mergeCell ref="C19:D19"/>
    <mergeCell ref="C20:D20"/>
    <mergeCell ref="C21:D21"/>
    <mergeCell ref="C22:D22"/>
    <mergeCell ref="C24:I24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inReg_Output'!$B$10:$B$10" display="Inputs" xr:uid="{B0EF60DB-1A74-43BB-949F-B7E6D4916C75}"/>
    <hyperlink ref="D4" location="'LinReg_Output'!$B$45:$B$45" display="Regression Summary" xr:uid="{1DDFDEF1-7074-4A42-B53A-2DC04ECB1B44}"/>
    <hyperlink ref="F4" location="'LinReg_Output'!$B$54:$B$54" display="Predictor Screening" xr:uid="{AB57E857-6959-4E06-9F26-E5801D832C18}"/>
    <hyperlink ref="H4" location="'LinReg_Output'!$B$63:$B$63" display="Coefficients" xr:uid="{6429D7B4-D427-4665-BAEC-5CBF8F871976}"/>
    <hyperlink ref="J4" location="'LinReg_Stored'!$B$10:$B$10" display="PMML Model" xr:uid="{1316B0BC-88B3-4E95-BCF5-FBC4E4EDD359}"/>
    <hyperlink ref="L4" location="'LinReg_TrainingScore'!$B$10:$B$10" display="Training: Prediction Summary" xr:uid="{C78850BC-6B4A-4F65-BEA5-DC6EC44A5E4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2D0E-3392-4E0A-94E1-BC28A0B8D5B4}">
  <dimension ref="B1:S17"/>
  <sheetViews>
    <sheetView showGridLines="0" topLeftCell="A13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1" t="s">
        <v>53</v>
      </c>
      <c r="N1" t="s">
        <v>16</v>
      </c>
    </row>
    <row r="3" spans="2:19" x14ac:dyDescent="0.25">
      <c r="B3" s="7" t="s">
        <v>17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P3" s="7" t="s">
        <v>18</v>
      </c>
      <c r="Q3" s="8"/>
      <c r="R3" s="8"/>
      <c r="S3" s="9"/>
    </row>
    <row r="4" spans="2:19" x14ac:dyDescent="0.25">
      <c r="B4" s="10" t="s">
        <v>48</v>
      </c>
      <c r="C4" s="6"/>
      <c r="D4" s="10" t="s">
        <v>49</v>
      </c>
      <c r="E4" s="6"/>
      <c r="F4" s="10" t="s">
        <v>50</v>
      </c>
      <c r="G4" s="6"/>
      <c r="H4" s="10" t="s">
        <v>51</v>
      </c>
      <c r="I4" s="6"/>
      <c r="J4" s="10" t="s">
        <v>23</v>
      </c>
      <c r="K4" s="6"/>
      <c r="L4" s="10" t="s">
        <v>52</v>
      </c>
      <c r="M4" s="6"/>
      <c r="P4" s="4" t="s">
        <v>19</v>
      </c>
      <c r="Q4" s="4" t="s">
        <v>20</v>
      </c>
      <c r="R4" s="4" t="s">
        <v>21</v>
      </c>
      <c r="S4" s="4" t="s">
        <v>22</v>
      </c>
    </row>
    <row r="5" spans="2:19" x14ac:dyDescent="0.25">
      <c r="P5" s="3">
        <v>93</v>
      </c>
      <c r="Q5" s="3">
        <v>391</v>
      </c>
      <c r="R5" s="3">
        <v>34</v>
      </c>
      <c r="S5" s="3">
        <v>518</v>
      </c>
    </row>
    <row r="10" spans="2:19" ht="18.75" x14ac:dyDescent="0.3">
      <c r="B10" s="2" t="s">
        <v>52</v>
      </c>
    </row>
    <row r="12" spans="2:19" x14ac:dyDescent="0.25">
      <c r="C12" t="s">
        <v>54</v>
      </c>
      <c r="D12" t="s">
        <v>55</v>
      </c>
    </row>
    <row r="13" spans="2:19" x14ac:dyDescent="0.25">
      <c r="C13" t="s">
        <v>56</v>
      </c>
      <c r="D13">
        <v>97901627.924719855</v>
      </c>
    </row>
    <row r="14" spans="2:19" x14ac:dyDescent="0.25">
      <c r="C14" t="s">
        <v>57</v>
      </c>
      <c r="D14">
        <v>311788.62396407599</v>
      </c>
    </row>
    <row r="15" spans="2:19" x14ac:dyDescent="0.25">
      <c r="C15" t="s">
        <v>58</v>
      </c>
      <c r="D15">
        <v>558.38035778855613</v>
      </c>
    </row>
    <row r="16" spans="2:19" x14ac:dyDescent="0.25">
      <c r="C16" t="s">
        <v>59</v>
      </c>
      <c r="D16">
        <v>327.28515060309337</v>
      </c>
    </row>
    <row r="17" spans="3:4" x14ac:dyDescent="0.25">
      <c r="C17" t="s">
        <v>60</v>
      </c>
      <c r="D17">
        <v>0.6416926463463084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'!$B$10:$B$10" display="Inputs" xr:uid="{09EECDFE-B027-4E9D-B386-125B0C0ABC3A}"/>
    <hyperlink ref="D4" location="'LinReg_Output'!$B$45:$B$45" display="Regression Summary" xr:uid="{86598A2D-3A67-418C-AB9B-7C793A46502D}"/>
    <hyperlink ref="F4" location="'LinReg_Output'!$B$54:$B$54" display="Predictor Screening" xr:uid="{50CC7E01-3E7A-4FAA-8BCE-72E5F5E12F95}"/>
    <hyperlink ref="H4" location="'LinReg_Output'!$B$63:$B$63" display="Coefficients" xr:uid="{ED16CAC9-E8A3-40F5-B57B-A8CAA5FADF6E}"/>
    <hyperlink ref="J4" location="'LinReg_Stored'!$B$10:$B$10" display="PMML Model" xr:uid="{5FD8469A-E0C8-4F75-AAB8-6309BF35B53F}"/>
    <hyperlink ref="L4" location="'LinReg_TrainingScore'!$B$10:$B$10" display="Training: Prediction Summary" xr:uid="{769E0602-6668-4F88-9BFF-0BB23320C580}"/>
  </hyperlink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1420-59E5-409B-87AA-5C164923A10E}">
  <dimension ref="B1:S35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1" t="s">
        <v>15</v>
      </c>
      <c r="N1" t="s">
        <v>16</v>
      </c>
    </row>
    <row r="3" spans="2:19" x14ac:dyDescent="0.25">
      <c r="B3" s="7" t="s">
        <v>17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P3" s="7" t="s">
        <v>18</v>
      </c>
      <c r="Q3" s="8"/>
      <c r="R3" s="8"/>
      <c r="S3" s="9"/>
    </row>
    <row r="4" spans="2:19" x14ac:dyDescent="0.25">
      <c r="B4" s="10" t="s">
        <v>48</v>
      </c>
      <c r="C4" s="6"/>
      <c r="D4" s="10" t="s">
        <v>49</v>
      </c>
      <c r="E4" s="6"/>
      <c r="F4" s="10" t="s">
        <v>50</v>
      </c>
      <c r="G4" s="6"/>
      <c r="H4" s="10" t="s">
        <v>51</v>
      </c>
      <c r="I4" s="6"/>
      <c r="J4" s="10" t="s">
        <v>23</v>
      </c>
      <c r="K4" s="6"/>
      <c r="L4" s="10" t="s">
        <v>52</v>
      </c>
      <c r="M4" s="6"/>
      <c r="P4" s="4" t="s">
        <v>19</v>
      </c>
      <c r="Q4" s="4" t="s">
        <v>20</v>
      </c>
      <c r="R4" s="4" t="s">
        <v>21</v>
      </c>
      <c r="S4" s="4" t="s">
        <v>22</v>
      </c>
    </row>
    <row r="5" spans="2:19" x14ac:dyDescent="0.25">
      <c r="P5" s="3">
        <v>93</v>
      </c>
      <c r="Q5" s="3">
        <v>391</v>
      </c>
      <c r="R5" s="3">
        <v>34</v>
      </c>
      <c r="S5" s="3">
        <v>518</v>
      </c>
    </row>
    <row r="10" spans="2:19" ht="18.75" x14ac:dyDescent="0.3">
      <c r="B10" s="2" t="s">
        <v>23</v>
      </c>
    </row>
    <row r="12" spans="2:19" x14ac:dyDescent="0.25">
      <c r="B12" t="s">
        <v>24</v>
      </c>
    </row>
    <row r="13" spans="2:19" x14ac:dyDescent="0.25">
      <c r="B13" t="s">
        <v>25</v>
      </c>
    </row>
    <row r="14" spans="2:19" x14ac:dyDescent="0.25">
      <c r="B14" t="s">
        <v>26</v>
      </c>
    </row>
    <row r="15" spans="2:19" x14ac:dyDescent="0.25">
      <c r="B15" t="s">
        <v>27</v>
      </c>
    </row>
    <row r="16" spans="2:19" x14ac:dyDescent="0.25">
      <c r="B16" t="s">
        <v>28</v>
      </c>
    </row>
    <row r="17" spans="2:2" x14ac:dyDescent="0.25">
      <c r="B17" t="s">
        <v>29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  <row r="21" spans="2:2" x14ac:dyDescent="0.25">
      <c r="B21" t="s">
        <v>33</v>
      </c>
    </row>
    <row r="22" spans="2:2" x14ac:dyDescent="0.25">
      <c r="B22" t="s">
        <v>34</v>
      </c>
    </row>
    <row r="23" spans="2:2" x14ac:dyDescent="0.25">
      <c r="B23" t="s">
        <v>35</v>
      </c>
    </row>
    <row r="24" spans="2:2" x14ac:dyDescent="0.25">
      <c r="B24" t="s">
        <v>36</v>
      </c>
    </row>
    <row r="25" spans="2:2" x14ac:dyDescent="0.25">
      <c r="B25" t="s">
        <v>37</v>
      </c>
    </row>
    <row r="26" spans="2:2" x14ac:dyDescent="0.25">
      <c r="B26" t="s">
        <v>38</v>
      </c>
    </row>
    <row r="27" spans="2:2" x14ac:dyDescent="0.25">
      <c r="B27" t="s">
        <v>39</v>
      </c>
    </row>
    <row r="28" spans="2:2" x14ac:dyDescent="0.25">
      <c r="B28" t="s">
        <v>40</v>
      </c>
    </row>
    <row r="29" spans="2:2" x14ac:dyDescent="0.25">
      <c r="B29" t="s">
        <v>41</v>
      </c>
    </row>
    <row r="30" spans="2:2" x14ac:dyDescent="0.25">
      <c r="B30" t="s">
        <v>42</v>
      </c>
    </row>
    <row r="31" spans="2:2" x14ac:dyDescent="0.25">
      <c r="B31" t="s">
        <v>43</v>
      </c>
    </row>
    <row r="32" spans="2:2" x14ac:dyDescent="0.25">
      <c r="B32" t="s">
        <v>44</v>
      </c>
    </row>
    <row r="33" spans="2:2" x14ac:dyDescent="0.25">
      <c r="B33" t="s">
        <v>45</v>
      </c>
    </row>
    <row r="34" spans="2:2" x14ac:dyDescent="0.25">
      <c r="B34" t="s">
        <v>46</v>
      </c>
    </row>
    <row r="35" spans="2:2" x14ac:dyDescent="0.25">
      <c r="B35" t="s">
        <v>47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inReg_Output'!$B$10:$B$10" display="Inputs" xr:uid="{6F5CE55B-EF03-4204-962F-F9D41EFB4C06}"/>
    <hyperlink ref="D4" location="'LinReg_Output'!$B$45:$B$45" display="Regression Summary" xr:uid="{0E45F7B5-9BFC-4482-8A0C-FBC7BEDEF163}"/>
    <hyperlink ref="F4" location="'LinReg_Output'!$B$54:$B$54" display="Predictor Screening" xr:uid="{FB5C5448-7602-4C08-ABF8-B32F2651E21E}"/>
    <hyperlink ref="H4" location="'LinReg_Output'!$B$63:$B$63" display="Coefficients" xr:uid="{70A43B83-B0BE-4D09-8E60-B2F0FA0E485C}"/>
    <hyperlink ref="J4" location="'LinReg_Stored'!$B$10:$B$10" display="PMML Model" xr:uid="{5249F023-E20B-4B43-8B45-07B047D4BFCB}"/>
    <hyperlink ref="L4" location="'LinReg_TrainingScore'!$B$10:$B$10" display="Training: Prediction Summary" xr:uid="{629FFC90-D2AD-4ED6-9CDC-9277BC7A854D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boulder-original.csv</vt:lpstr>
      <vt:lpstr>STDPartition</vt:lpstr>
      <vt:lpstr>LinReg_Output3</vt:lpstr>
      <vt:lpstr>LinReg_TrainingScore3</vt:lpstr>
      <vt:lpstr>LinReg_ValidationScore</vt:lpstr>
      <vt:lpstr>LinReg_Stored3</vt:lpstr>
      <vt:lpstr>LinReg_Output2</vt:lpstr>
      <vt:lpstr>LinReg_TrainingScore2</vt:lpstr>
      <vt:lpstr>LinReg_Stored2</vt:lpstr>
      <vt:lpstr>LinReg_Output1</vt:lpstr>
      <vt:lpstr>LinReg_TrainingScore1</vt:lpstr>
      <vt:lpstr>LinReg_Stored1</vt:lpstr>
      <vt:lpstr>LinReg_Output</vt:lpstr>
      <vt:lpstr>LinReg_TrainingScore</vt:lpstr>
      <vt:lpstr>LinReg_Stored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Koram Venkateswarlu</cp:lastModifiedBy>
  <dcterms:created xsi:type="dcterms:W3CDTF">2016-10-13T02:49:22Z</dcterms:created>
  <dcterms:modified xsi:type="dcterms:W3CDTF">2019-01-21T06:52:26Z</dcterms:modified>
</cp:coreProperties>
</file>