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5_{5C223038-913B-4FD1-B2F3-2C77ACF8F3C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2" i="1"/>
  <c r="J3" i="1" l="1"/>
  <c r="J2" i="1"/>
  <c r="O2" i="1"/>
  <c r="R2" i="1" s="1"/>
  <c r="O3" i="1"/>
  <c r="R3" i="1" s="1"/>
</calcChain>
</file>

<file path=xl/sharedStrings.xml><?xml version="1.0" encoding="utf-8"?>
<sst xmlns="http://schemas.openxmlformats.org/spreadsheetml/2006/main" count="22" uniqueCount="18">
  <si>
    <t>agvidf</t>
  </si>
  <si>
    <t>speed</t>
  </si>
  <si>
    <t>A,B</t>
  </si>
  <si>
    <t>startNode</t>
  </si>
  <si>
    <t>capability</t>
  </si>
  <si>
    <t>B,C</t>
  </si>
  <si>
    <t>charge</t>
  </si>
  <si>
    <t>dischargeRate</t>
  </si>
  <si>
    <t>travelCost</t>
  </si>
  <si>
    <t>dist travelled in 100% charge</t>
  </si>
  <si>
    <t>m</t>
  </si>
  <si>
    <t>discharge rate</t>
  </si>
  <si>
    <t>% per m</t>
  </si>
  <si>
    <t>chargingRate</t>
  </si>
  <si>
    <t>dischargeRate1</t>
  </si>
  <si>
    <t>chargingRate1</t>
  </si>
  <si>
    <t>lowerThreshold</t>
  </si>
  <si>
    <t>upperThreshold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</si>
</sst>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F3" sqref="F3"/>
    </sheetView>
  </sheetViews>
  <sheetFormatPr defaultRowHeight="14.4" x14ac:dyDescent="0.3"/>
  <cols>
    <col min="1" max="1" width="6.21875" bestFit="1" customWidth="1"/>
    <col min="2" max="2" width="9.33203125" bestFit="1" customWidth="1"/>
    <col min="4" max="4" width="6" bestFit="1" customWidth="1"/>
    <col min="5" max="5" width="6.6640625" bestFit="1" customWidth="1"/>
    <col min="6" max="6" width="12.77734375" bestFit="1" customWidth="1"/>
    <col min="7" max="7" width="12" bestFit="1" customWidth="1"/>
    <col min="8" max="8" width="9.44140625" bestFit="1" customWidth="1"/>
    <col min="9" max="9" width="13.88671875" bestFit="1" customWidth="1"/>
    <col min="10" max="10" width="13.109375" bestFit="1" customWidth="1"/>
    <col min="11" max="11" width="14.109375" bestFit="1" customWidth="1"/>
    <col min="12" max="12" width="14.44140625" bestFit="1" customWidth="1"/>
    <col min="14" max="14" width="24.44140625" bestFit="1" customWidth="1"/>
    <col min="17" max="17" width="12.44140625" bestFit="1" customWidth="1"/>
  </cols>
  <sheetData>
    <row r="1" spans="1:19" x14ac:dyDescent="0.3">
      <c r="A1" s="3" t="s">
        <v>0</v>
      </c>
      <c r="B1" s="3" t="s">
        <v>3</v>
      </c>
      <c r="C1" s="3" t="s">
        <v>4</v>
      </c>
      <c r="D1" s="3" t="s">
        <v>1</v>
      </c>
      <c r="E1" s="4" t="s">
        <v>6</v>
      </c>
      <c r="F1" s="4" t="s">
        <v>7</v>
      </c>
      <c r="G1" s="4" t="s">
        <v>13</v>
      </c>
      <c r="H1" s="4" t="s">
        <v>8</v>
      </c>
      <c r="I1" s="4" t="s">
        <v>14</v>
      </c>
      <c r="J1" s="4" t="s">
        <v>15</v>
      </c>
      <c r="K1" s="4" t="s">
        <v>16</v>
      </c>
      <c r="L1" s="4" t="s">
        <v>17</v>
      </c>
    </row>
    <row r="2" spans="1:19" x14ac:dyDescent="0.3">
      <c r="A2" s="2">
        <v>0</v>
      </c>
      <c r="B2" s="1">
        <v>18</v>
      </c>
      <c r="C2" s="2" t="s">
        <v>2</v>
      </c>
      <c r="D2" s="2">
        <v>1.5</v>
      </c>
      <c r="E2" s="1">
        <v>100</v>
      </c>
      <c r="F2" s="2">
        <v>0.5</v>
      </c>
      <c r="G2" s="2">
        <v>1</v>
      </c>
      <c r="H2" s="1">
        <v>1</v>
      </c>
      <c r="I2" s="1">
        <f>100/(8*60*60)</f>
        <v>3.472222222222222E-3</v>
      </c>
      <c r="J2" s="1">
        <f>100/(240*60)</f>
        <v>6.9444444444444441E-3</v>
      </c>
      <c r="K2" s="2">
        <v>30</v>
      </c>
      <c r="L2" s="2">
        <v>60</v>
      </c>
      <c r="N2" t="s">
        <v>9</v>
      </c>
      <c r="O2">
        <f>D2*(8*60*60)</f>
        <v>43200</v>
      </c>
      <c r="P2" t="s">
        <v>10</v>
      </c>
      <c r="Q2" t="s">
        <v>11</v>
      </c>
      <c r="R2">
        <f>100/O2</f>
        <v>2.3148148148148147E-3</v>
      </c>
      <c r="S2" t="s">
        <v>12</v>
      </c>
    </row>
    <row r="3" spans="1:19" x14ac:dyDescent="0.3">
      <c r="A3" s="2">
        <v>1</v>
      </c>
      <c r="B3" s="1">
        <v>19</v>
      </c>
      <c r="C3" s="2" t="s">
        <v>5</v>
      </c>
      <c r="D3" s="2">
        <v>1.5</v>
      </c>
      <c r="E3" s="1">
        <v>100</v>
      </c>
      <c r="F3" s="2">
        <v>0.5</v>
      </c>
      <c r="G3" s="2">
        <v>1</v>
      </c>
      <c r="H3" s="1">
        <v>1.5</v>
      </c>
      <c r="I3" s="1">
        <f>100/(8*60*60)</f>
        <v>3.472222222222222E-3</v>
      </c>
      <c r="J3" s="1">
        <f>100/(240*60)</f>
        <v>6.9444444444444441E-3</v>
      </c>
      <c r="K3" s="2">
        <v>30</v>
      </c>
      <c r="L3" s="2">
        <v>60</v>
      </c>
      <c r="N3" t="s">
        <v>9</v>
      </c>
      <c r="O3">
        <f>D3*(8*60*60)</f>
        <v>43200</v>
      </c>
      <c r="P3" t="s">
        <v>10</v>
      </c>
      <c r="Q3" t="s">
        <v>11</v>
      </c>
      <c r="R3">
        <f>100/O3</f>
        <v>2.3148148148148147E-3</v>
      </c>
      <c r="S3" t="s">
        <v>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2019-06-14T05:51:27Z</dcterms:modified>
</cp:coreProperties>
</file>