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i\Sync\Arbeit\FHNW\CAS Data Science\Projektarbeiten\"/>
    </mc:Choice>
  </mc:AlternateContent>
  <xr:revisionPtr revIDLastSave="0" documentId="13_ncr:1_{4F0E6395-71D2-437D-B5E5-DFFCD18A79A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ewertung" sheetId="1" r:id="rId1"/>
  </sheets>
  <definedNames>
    <definedName name="_xlnm.Print_Area" localSheetId="0">Bewertung!$A$1:$G$30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6" i="1" s="1"/>
  <c r="D21" i="1"/>
  <c r="D16" i="1" l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Vogel</author>
  </authors>
  <commentList>
    <comment ref="D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Zusammensetzung Block 2:
Samuel Vogel:</t>
        </r>
        <r>
          <rPr>
            <sz val="9"/>
            <color indexed="81"/>
            <rFont val="Tahoma"/>
            <family val="2"/>
          </rPr>
          <t xml:space="preserve">
Gew 3 Theorie/Praxis
Gew 2 Analyse
Gew 2 Ziel/Betreuung</t>
        </r>
      </text>
    </comment>
  </commentList>
</comments>
</file>

<file path=xl/sharedStrings.xml><?xml version="1.0" encoding="utf-8"?>
<sst xmlns="http://schemas.openxmlformats.org/spreadsheetml/2006/main" count="38" uniqueCount="28">
  <si>
    <t>Name:</t>
  </si>
  <si>
    <t>Beschreibung</t>
  </si>
  <si>
    <t>Note</t>
  </si>
  <si>
    <t>Gewich-
tung</t>
  </si>
  <si>
    <t>Zielerreichung</t>
  </si>
  <si>
    <t>Bericht/Dokumentation</t>
  </si>
  <si>
    <t>Schwierigkeitsgrad</t>
  </si>
  <si>
    <r>
      <t xml:space="preserve">Grundsatz: </t>
    </r>
    <r>
      <rPr>
        <sz val="12"/>
        <color indexed="10"/>
        <rFont val="Arial"/>
        <family val="2"/>
      </rPr>
      <t xml:space="preserve">Die Note 5.0 ist zu erteilen, wenn für das jeweilige Kriterium die Leistung </t>
    </r>
    <r>
      <rPr>
        <b/>
        <sz val="12"/>
        <color indexed="10"/>
        <rFont val="Arial"/>
        <family val="2"/>
      </rPr>
      <t>in vollem Umfang</t>
    </r>
    <r>
      <rPr>
        <sz val="12"/>
        <color indexed="10"/>
        <rFont val="Arial"/>
        <family val="2"/>
      </rPr>
      <t xml:space="preserve"> die Anforderungen an einen in der Industrie tätigen Ingenieur erfüllt.  </t>
    </r>
  </si>
  <si>
    <t>BONUS</t>
  </si>
  <si>
    <t>Zwischennote vor Bonus</t>
  </si>
  <si>
    <t>Kommentar</t>
  </si>
  <si>
    <t xml:space="preserve">
</t>
  </si>
  <si>
    <t xml:space="preserve"> Analyse von  Ergebnissen</t>
  </si>
  <si>
    <t>ORGANISATION, PLANUNG, METHODIK</t>
  </si>
  <si>
    <t>DOKUMENTATION,  WISSENSTRANSFER</t>
  </si>
  <si>
    <t>GESAMTNOTE</t>
  </si>
  <si>
    <t>Projektvereinbarung: Inhalt</t>
  </si>
  <si>
    <t>Blocknote 1 - Gewicht: 1</t>
  </si>
  <si>
    <t>Blocknote 2 - Gewicht: 4</t>
  </si>
  <si>
    <t>Blocknote 3 - Gewicht: 2</t>
  </si>
  <si>
    <r>
      <t xml:space="preserve">   Bonus
   </t>
    </r>
    <r>
      <rPr>
        <i/>
        <sz val="11"/>
        <rFont val="Arial"/>
        <family val="2"/>
      </rPr>
      <t>absolute Notenkorrektur
   festgelegt durch Betreuer aufgrund der
   Bonuspunkte (Wert wird nicht berechnet)</t>
    </r>
  </si>
  <si>
    <r>
      <t xml:space="preserve">Theoretische Arbeit
</t>
    </r>
    <r>
      <rPr>
        <i/>
        <sz val="10"/>
        <rFont val="Arial"/>
        <family val="2"/>
      </rPr>
      <t>Die Gewichtung soll der Ausrichtung des Projekts entsprechend Richtung Theorie oder Praxis verschoben werden.</t>
    </r>
  </si>
  <si>
    <r>
      <t xml:space="preserve">Praktische Arbeit
</t>
    </r>
    <r>
      <rPr>
        <i/>
        <sz val="10"/>
        <rFont val="Arial"/>
        <family val="2"/>
      </rPr>
      <t>Die Gewichtung soll der Ausrichtung des Projekts entsprechend Richtung Theorie oder Praxis verschoben werden.</t>
    </r>
  </si>
  <si>
    <t>FACHLICHES, ANWENDUNG VON WISSEN, SELBSTÄNDIGKEIT</t>
  </si>
  <si>
    <t>Integration in bestehende Umgebung</t>
  </si>
  <si>
    <r>
      <t xml:space="preserve">Lösungskonzept / Strategie
</t>
    </r>
    <r>
      <rPr>
        <i/>
        <sz val="10"/>
        <rFont val="Arial"/>
        <family val="2"/>
      </rPr>
      <t>Gewichtung aufgrund der Komplexität des Projektes festlegen.</t>
    </r>
  </si>
  <si>
    <t>Verteidigung</t>
  </si>
  <si>
    <t>Schlusspräsentation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</si>
</sst>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000"/>
    <numFmt numFmtId="165" formatCode="0.0"/>
  </numFmts>
  <fonts count="3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"/>
      <family val="2"/>
    </font>
    <font>
      <b/>
      <sz val="10"/>
      <color rgb="FF0000FF"/>
      <name val="Arial"/>
      <family val="2"/>
    </font>
    <font>
      <sz val="11"/>
      <color rgb="FF0000FF"/>
      <name val="Arial"/>
      <family val="2"/>
    </font>
    <font>
      <sz val="14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4"/>
      <name val="Arial"/>
      <family val="2"/>
    </font>
    <font>
      <sz val="10"/>
      <color rgb="FF0000FF"/>
      <name val="Arial"/>
      <family val="2"/>
    </font>
    <font>
      <i/>
      <sz val="11"/>
      <name val="Arial"/>
      <family val="2"/>
    </font>
    <font>
      <strike/>
      <sz val="11"/>
      <name val="Arial"/>
      <family val="2"/>
    </font>
    <font>
      <strike/>
      <sz val="11"/>
      <color rgb="FF0000FF"/>
      <name val="Arial"/>
      <family val="2"/>
    </font>
    <font>
      <strike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8" fillId="0" borderId="0" xfId="0" applyFont="1" applyAlignment="1">
      <alignment horizontal="right"/>
    </xf>
    <xf numFmtId="43" fontId="8" fillId="0" borderId="0" xfId="1" applyFont="1" applyAlignment="1">
      <alignment horizontal="center"/>
    </xf>
    <xf numFmtId="43" fontId="8" fillId="0" borderId="0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/>
    <xf numFmtId="43" fontId="8" fillId="0" borderId="0" xfId="1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Fill="1"/>
    <xf numFmtId="164" fontId="0" fillId="0" borderId="0" xfId="0" applyNumberForma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0" borderId="0" xfId="0" applyFont="1"/>
    <xf numFmtId="0" fontId="26" fillId="2" borderId="18" xfId="0" applyNumberFormat="1" applyFont="1" applyFill="1" applyBorder="1" applyAlignment="1" applyProtection="1">
      <alignment horizontal="left" vertical="top" wrapText="1" readingOrder="1"/>
      <protection locked="0"/>
    </xf>
    <xf numFmtId="0" fontId="26" fillId="2" borderId="28" xfId="0" applyNumberFormat="1" applyFont="1" applyFill="1" applyBorder="1" applyAlignment="1" applyProtection="1">
      <alignment horizontal="left" vertical="top" wrapText="1" readingOrder="1"/>
      <protection locked="0"/>
    </xf>
    <xf numFmtId="0" fontId="26" fillId="2" borderId="17" xfId="0" applyNumberFormat="1" applyFont="1" applyFill="1" applyBorder="1" applyAlignment="1" applyProtection="1">
      <alignment horizontal="left" vertical="top" wrapText="1" readingOrder="1"/>
      <protection locked="0"/>
    </xf>
    <xf numFmtId="0" fontId="26" fillId="2" borderId="27" xfId="0" applyNumberFormat="1" applyFont="1" applyFill="1" applyBorder="1" applyAlignment="1" applyProtection="1">
      <alignment horizontal="left" vertical="top" wrapText="1" readingOrder="1"/>
      <protection locked="0"/>
    </xf>
    <xf numFmtId="0" fontId="31" fillId="2" borderId="18" xfId="0" applyFont="1" applyFill="1" applyBorder="1" applyAlignment="1" applyProtection="1">
      <alignment vertical="top" wrapText="1"/>
      <protection locked="0"/>
    </xf>
    <xf numFmtId="0" fontId="26" fillId="2" borderId="33" xfId="0" applyFont="1" applyFill="1" applyBorder="1" applyAlignment="1" applyProtection="1">
      <alignment horizontal="center" vertical="top"/>
      <protection locked="0"/>
    </xf>
    <xf numFmtId="165" fontId="17" fillId="2" borderId="33" xfId="0" applyNumberFormat="1" applyFont="1" applyFill="1" applyBorder="1" applyAlignment="1" applyProtection="1">
      <alignment horizontal="center" vertical="top"/>
      <protection locked="0"/>
    </xf>
    <xf numFmtId="0" fontId="17" fillId="2" borderId="33" xfId="0" applyFont="1" applyFill="1" applyBorder="1" applyAlignment="1" applyProtection="1">
      <alignment horizontal="center" vertical="top"/>
      <protection locked="0"/>
    </xf>
    <xf numFmtId="0" fontId="28" fillId="0" borderId="0" xfId="0" applyFont="1" applyProtection="1"/>
    <xf numFmtId="0" fontId="30" fillId="0" borderId="0" xfId="0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left" vertical="center"/>
    </xf>
    <xf numFmtId="0" fontId="25" fillId="0" borderId="10" xfId="0" applyFont="1" applyBorder="1" applyAlignment="1" applyProtection="1">
      <alignment horizontal="center" wrapText="1"/>
    </xf>
    <xf numFmtId="0" fontId="5" fillId="0" borderId="37" xfId="0" applyFont="1" applyBorder="1" applyAlignment="1" applyProtection="1">
      <alignment horizontal="center" vertical="center"/>
    </xf>
    <xf numFmtId="0" fontId="0" fillId="0" borderId="4" xfId="0" applyBorder="1" applyProtection="1"/>
    <xf numFmtId="0" fontId="11" fillId="0" borderId="6" xfId="0" applyFont="1" applyBorder="1" applyAlignment="1" applyProtection="1">
      <alignment vertical="center"/>
    </xf>
    <xf numFmtId="0" fontId="11" fillId="4" borderId="35" xfId="0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left" vertical="center"/>
    </xf>
    <xf numFmtId="0" fontId="16" fillId="0" borderId="19" xfId="0" applyFont="1" applyFill="1" applyBorder="1" applyAlignment="1" applyProtection="1">
      <alignment horizontal="left" vertical="top" wrapText="1" indent="1"/>
    </xf>
    <xf numFmtId="0" fontId="15" fillId="0" borderId="16" xfId="0" applyFont="1" applyBorder="1" applyAlignment="1" applyProtection="1">
      <alignment horizontal="center"/>
    </xf>
    <xf numFmtId="0" fontId="15" fillId="0" borderId="17" xfId="0" applyNumberFormat="1" applyFont="1" applyBorder="1" applyAlignment="1" applyProtection="1">
      <alignment horizontal="left" vertical="top" wrapText="1" readingOrder="1"/>
    </xf>
    <xf numFmtId="0" fontId="15" fillId="0" borderId="14" xfId="0" quotePrefix="1" applyFont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left" vertical="top" indent="1"/>
    </xf>
    <xf numFmtId="0" fontId="15" fillId="0" borderId="18" xfId="0" applyFont="1" applyBorder="1" applyAlignment="1" applyProtection="1">
      <alignment horizontal="center" vertical="center"/>
    </xf>
    <xf numFmtId="0" fontId="16" fillId="0" borderId="19" xfId="0" applyFont="1" applyFill="1" applyBorder="1" applyAlignment="1" applyProtection="1">
      <alignment horizontal="left" vertical="top" indent="1"/>
    </xf>
    <xf numFmtId="0" fontId="17" fillId="2" borderId="33" xfId="0" applyFont="1" applyFill="1" applyBorder="1" applyAlignment="1" applyProtection="1">
      <alignment horizontal="center" vertical="top"/>
    </xf>
    <xf numFmtId="0" fontId="15" fillId="0" borderId="22" xfId="0" applyFont="1" applyBorder="1" applyAlignment="1" applyProtection="1">
      <alignment horizontal="center"/>
    </xf>
    <xf numFmtId="0" fontId="15" fillId="0" borderId="12" xfId="0" applyFont="1" applyBorder="1" applyAlignment="1" applyProtection="1">
      <alignment horizontal="center" vertical="center"/>
    </xf>
    <xf numFmtId="0" fontId="16" fillId="3" borderId="23" xfId="0" applyFont="1" applyFill="1" applyBorder="1" applyAlignment="1" applyProtection="1">
      <alignment vertical="center"/>
    </xf>
    <xf numFmtId="1" fontId="16" fillId="3" borderId="24" xfId="0" applyNumberFormat="1" applyFont="1" applyFill="1" applyBorder="1" applyAlignment="1" applyProtection="1">
      <alignment horizontal="center" vertical="center"/>
    </xf>
    <xf numFmtId="165" fontId="16" fillId="3" borderId="38" xfId="0" applyNumberFormat="1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/>
    </xf>
    <xf numFmtId="0" fontId="15" fillId="0" borderId="26" xfId="0" applyNumberFormat="1" applyFont="1" applyFill="1" applyBorder="1" applyAlignment="1" applyProtection="1">
      <alignment horizontal="left" vertical="top" wrapText="1" readingOrder="1"/>
    </xf>
    <xf numFmtId="0" fontId="11" fillId="4" borderId="1" xfId="0" applyFont="1" applyFill="1" applyBorder="1" applyAlignment="1" applyProtection="1">
      <alignment horizontal="center" vertical="center" wrapText="1"/>
    </xf>
    <xf numFmtId="0" fontId="0" fillId="4" borderId="8" xfId="0" applyNumberFormat="1" applyFill="1" applyBorder="1" applyAlignment="1" applyProtection="1">
      <alignment horizontal="left" vertical="top" wrapText="1" readingOrder="1"/>
    </xf>
    <xf numFmtId="0" fontId="15" fillId="0" borderId="14" xfId="0" applyFont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left" vertical="top" wrapText="1" indent="1"/>
    </xf>
    <xf numFmtId="0" fontId="0" fillId="0" borderId="12" xfId="0" applyBorder="1" applyAlignment="1" applyProtection="1">
      <alignment horizontal="center" vertical="center"/>
    </xf>
    <xf numFmtId="1" fontId="16" fillId="3" borderId="38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0" fontId="0" fillId="4" borderId="8" xfId="0" applyNumberFormat="1" applyFill="1" applyBorder="1" applyAlignment="1" applyProtection="1">
      <alignment horizontal="center" vertical="center" wrapText="1"/>
    </xf>
    <xf numFmtId="0" fontId="0" fillId="0" borderId="12" xfId="0" applyFill="1" applyBorder="1" applyAlignment="1" applyProtection="1">
      <alignment horizontal="center" vertical="center"/>
    </xf>
    <xf numFmtId="165" fontId="18" fillId="3" borderId="38" xfId="0" applyNumberFormat="1" applyFont="1" applyFill="1" applyBorder="1" applyAlignment="1" applyProtection="1">
      <alignment horizontal="center" vertical="center"/>
    </xf>
    <xf numFmtId="0" fontId="19" fillId="0" borderId="25" xfId="0" applyFont="1" applyFill="1" applyBorder="1" applyAlignment="1" applyProtection="1">
      <alignment horizontal="center"/>
    </xf>
    <xf numFmtId="0" fontId="19" fillId="0" borderId="26" xfId="0" applyNumberFormat="1" applyFont="1" applyFill="1" applyBorder="1" applyAlignment="1" applyProtection="1">
      <alignment horizontal="left" vertical="top" wrapText="1" readingOrder="1"/>
    </xf>
    <xf numFmtId="0" fontId="0" fillId="0" borderId="11" xfId="0" applyBorder="1" applyAlignment="1" applyProtection="1">
      <alignment horizontal="center" vertical="center"/>
    </xf>
    <xf numFmtId="0" fontId="18" fillId="6" borderId="2" xfId="0" applyFont="1" applyFill="1" applyBorder="1" applyAlignment="1" applyProtection="1">
      <alignment vertical="center"/>
    </xf>
    <xf numFmtId="0" fontId="19" fillId="0" borderId="0" xfId="0" applyFont="1" applyBorder="1" applyAlignment="1" applyProtection="1">
      <alignment horizontal="center"/>
    </xf>
    <xf numFmtId="0" fontId="19" fillId="0" borderId="5" xfId="0" applyNumberFormat="1" applyFont="1" applyBorder="1" applyAlignment="1" applyProtection="1">
      <alignment horizontal="left" vertical="top" wrapText="1" readingOrder="1"/>
    </xf>
    <xf numFmtId="49" fontId="4" fillId="4" borderId="8" xfId="0" applyNumberFormat="1" applyFont="1" applyFill="1" applyBorder="1" applyAlignment="1" applyProtection="1">
      <alignment horizontal="left" vertical="top"/>
    </xf>
    <xf numFmtId="0" fontId="0" fillId="0" borderId="18" xfId="0" applyFill="1" applyBorder="1" applyAlignment="1" applyProtection="1">
      <alignment horizontal="center" vertical="center"/>
    </xf>
    <xf numFmtId="0" fontId="10" fillId="0" borderId="36" xfId="0" applyFont="1" applyFill="1" applyBorder="1" applyAlignment="1" applyProtection="1">
      <alignment horizontal="left" vertical="top" indent="1"/>
    </xf>
    <xf numFmtId="0" fontId="15" fillId="0" borderId="27" xfId="0" applyNumberFormat="1" applyFont="1" applyBorder="1" applyAlignment="1" applyProtection="1">
      <alignment horizontal="left" vertical="top" wrapText="1" readingOrder="1"/>
    </xf>
    <xf numFmtId="2" fontId="2" fillId="0" borderId="20" xfId="0" applyNumberFormat="1" applyFont="1" applyBorder="1" applyAlignment="1" applyProtection="1">
      <alignment horizontal="center"/>
    </xf>
    <xf numFmtId="0" fontId="15" fillId="0" borderId="13" xfId="0" applyFont="1" applyBorder="1" applyAlignment="1" applyProtection="1">
      <alignment horizontal="center" vertical="center"/>
    </xf>
    <xf numFmtId="0" fontId="16" fillId="6" borderId="2" xfId="0" applyFont="1" applyFill="1" applyBorder="1" applyAlignment="1" applyProtection="1">
      <alignment horizontal="left" vertical="top" wrapText="1"/>
    </xf>
    <xf numFmtId="0" fontId="4" fillId="0" borderId="0" xfId="0" applyFont="1" applyBorder="1" applyAlignment="1" applyProtection="1">
      <alignment horizontal="center"/>
    </xf>
    <xf numFmtId="0" fontId="0" fillId="0" borderId="5" xfId="0" applyBorder="1" applyAlignment="1" applyProtection="1">
      <alignment vertical="top" wrapText="1"/>
    </xf>
    <xf numFmtId="0" fontId="0" fillId="0" borderId="13" xfId="0" applyBorder="1" applyAlignment="1" applyProtection="1">
      <alignment horizontal="center" vertical="center"/>
    </xf>
    <xf numFmtId="0" fontId="21" fillId="5" borderId="29" xfId="0" applyFont="1" applyFill="1" applyBorder="1" applyAlignment="1" applyProtection="1">
      <alignment vertical="center"/>
    </xf>
    <xf numFmtId="0" fontId="15" fillId="0" borderId="30" xfId="0" applyFont="1" applyBorder="1" applyAlignment="1" applyProtection="1">
      <alignment horizontal="center"/>
    </xf>
    <xf numFmtId="0" fontId="20" fillId="0" borderId="31" xfId="0" applyFont="1" applyBorder="1" applyProtection="1"/>
    <xf numFmtId="0" fontId="20" fillId="0" borderId="31" xfId="0" applyFont="1" applyBorder="1" applyAlignment="1" applyProtection="1">
      <alignment vertical="top"/>
    </xf>
    <xf numFmtId="0" fontId="33" fillId="0" borderId="17" xfId="0" applyNumberFormat="1" applyFont="1" applyBorder="1" applyAlignment="1" applyProtection="1">
      <alignment horizontal="left" vertical="top" wrapText="1" readingOrder="1"/>
    </xf>
    <xf numFmtId="0" fontId="35" fillId="0" borderId="0" xfId="0" applyFont="1"/>
    <xf numFmtId="0" fontId="34" fillId="2" borderId="17" xfId="0" applyNumberFormat="1" applyFont="1" applyFill="1" applyBorder="1" applyAlignment="1" applyProtection="1">
      <alignment horizontal="left" vertical="top" wrapText="1" readingOrder="1"/>
      <protection locked="0"/>
    </xf>
    <xf numFmtId="0" fontId="33" fillId="0" borderId="34" xfId="0" applyNumberFormat="1" applyFont="1" applyFill="1" applyBorder="1" applyAlignment="1" applyProtection="1">
      <alignment horizontal="left" vertical="top" wrapText="1" readingOrder="1"/>
    </xf>
    <xf numFmtId="0" fontId="33" fillId="0" borderId="16" xfId="0" applyFont="1" applyBorder="1" applyAlignment="1" applyProtection="1">
      <alignment horizontal="center"/>
    </xf>
    <xf numFmtId="0" fontId="15" fillId="0" borderId="14" xfId="0" quotePrefix="1" applyNumberFormat="1" applyFont="1" applyBorder="1" applyAlignment="1" applyProtection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left" vertical="top" wrapText="1" indent="1"/>
    </xf>
    <xf numFmtId="0" fontId="17" fillId="2" borderId="33" xfId="0" applyFont="1" applyFill="1" applyBorder="1" applyAlignment="1">
      <alignment horizontal="center" vertical="top"/>
    </xf>
    <xf numFmtId="0" fontId="15" fillId="0" borderId="22" xfId="0" applyFont="1" applyBorder="1" applyAlignment="1">
      <alignment horizontal="center"/>
    </xf>
    <xf numFmtId="0" fontId="15" fillId="0" borderId="17" xfId="0" applyFont="1" applyBorder="1" applyAlignment="1">
      <alignment horizontal="left" vertical="top" wrapText="1" readingOrder="1"/>
    </xf>
    <xf numFmtId="0" fontId="26" fillId="2" borderId="17" xfId="0" applyFont="1" applyFill="1" applyBorder="1" applyAlignment="1" applyProtection="1">
      <alignment horizontal="left" vertical="top" wrapText="1" readingOrder="1"/>
      <protection locked="0"/>
    </xf>
    <xf numFmtId="0" fontId="0" fillId="0" borderId="28" xfId="0" applyBorder="1" applyAlignment="1">
      <alignment horizontal="center" vertical="center"/>
    </xf>
    <xf numFmtId="0" fontId="16" fillId="0" borderId="2" xfId="0" applyFont="1" applyBorder="1" applyAlignment="1">
      <alignment horizontal="left" vertical="top" wrapText="1" indent="1"/>
    </xf>
    <xf numFmtId="0" fontId="15" fillId="0" borderId="0" xfId="0" applyFont="1" applyAlignment="1">
      <alignment horizontal="center"/>
    </xf>
    <xf numFmtId="0" fontId="26" fillId="2" borderId="5" xfId="0" applyFont="1" applyFill="1" applyBorder="1" applyAlignment="1" applyProtection="1">
      <alignment horizontal="left" vertical="top" wrapText="1" readingOrder="1"/>
      <protection locked="0"/>
    </xf>
    <xf numFmtId="0" fontId="27" fillId="0" borderId="0" xfId="0" applyFont="1" applyAlignment="1" applyProtection="1">
      <alignment horizontal="left" vertical="top" wrapText="1"/>
    </xf>
    <xf numFmtId="0" fontId="13" fillId="0" borderId="0" xfId="0" applyFont="1" applyAlignment="1" applyProtection="1">
      <alignment horizontal="left" vertical="center" wrapText="1"/>
    </xf>
    <xf numFmtId="0" fontId="12" fillId="0" borderId="0" xfId="0" applyFont="1" applyAlignment="1" applyProtection="1">
      <alignment horizontal="left" vertical="center" wrapText="1"/>
    </xf>
    <xf numFmtId="165" fontId="16" fillId="2" borderId="10" xfId="2" applyNumberFormat="1" applyFont="1" applyFill="1" applyBorder="1" applyAlignment="1" applyProtection="1">
      <alignment horizontal="center" vertical="center" wrapText="1"/>
      <protection locked="0"/>
    </xf>
    <xf numFmtId="165" fontId="16" fillId="2" borderId="32" xfId="2" applyNumberFormat="1" applyFont="1" applyFill="1" applyBorder="1" applyAlignment="1" applyProtection="1">
      <alignment horizontal="center" vertical="center" wrapText="1"/>
      <protection locked="0"/>
    </xf>
    <xf numFmtId="165" fontId="21" fillId="5" borderId="10" xfId="0" applyNumberFormat="1" applyFont="1" applyFill="1" applyBorder="1" applyAlignment="1" applyProtection="1">
      <alignment horizontal="center" vertical="center"/>
    </xf>
    <xf numFmtId="165" fontId="21" fillId="5" borderId="32" xfId="0" applyNumberFormat="1" applyFont="1" applyFill="1" applyBorder="1" applyAlignment="1" applyProtection="1">
      <alignment horizontal="center" vertical="center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</xf>
    <xf numFmtId="0" fontId="11" fillId="4" borderId="7" xfId="0" applyFont="1" applyFill="1" applyBorder="1" applyAlignment="1" applyProtection="1">
      <alignment horizontal="center" vertical="center"/>
    </xf>
    <xf numFmtId="0" fontId="11" fillId="4" borderId="8" xfId="0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 wrapText="1"/>
    </xf>
    <xf numFmtId="0" fontId="11" fillId="4" borderId="7" xfId="0" applyFont="1" applyFill="1" applyBorder="1" applyAlignment="1" applyProtection="1">
      <alignment horizontal="center" vertical="center" wrapText="1"/>
    </xf>
    <xf numFmtId="0" fontId="11" fillId="4" borderId="8" xfId="0" applyFont="1" applyFill="1" applyBorder="1" applyAlignment="1" applyProtection="1">
      <alignment horizontal="center" vertical="center" wrapText="1"/>
    </xf>
    <xf numFmtId="0" fontId="11" fillId="4" borderId="16" xfId="0" applyFont="1" applyFill="1" applyBorder="1" applyAlignment="1" applyProtection="1">
      <alignment horizontal="center" vertical="center"/>
    </xf>
    <xf numFmtId="165" fontId="18" fillId="6" borderId="10" xfId="0" applyNumberFormat="1" applyFont="1" applyFill="1" applyBorder="1" applyAlignment="1" applyProtection="1">
      <alignment horizontal="center" vertical="center"/>
    </xf>
    <xf numFmtId="165" fontId="18" fillId="6" borderId="32" xfId="0" applyNumberFormat="1" applyFont="1" applyFill="1" applyBorder="1" applyAlignment="1" applyProtection="1">
      <alignment horizontal="center" vertical="center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886325" y="1276350"/>
          <a:ext cx="4391025" cy="2038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Innovatives Lösungskonzept, übertrifft die Erwartungen klar, effektive kreative Strategie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Lösungskonzept und Strategie umfassend, klar, präzise und effektiv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Lösungskonzept und Strategie zielführend, Standardvorgehen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Lösungskonzept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nur teilweise nachvollziehbar, unklare Strategie</a:t>
          </a:r>
          <a:r>
            <a:rPr lang="en-GB" sz="1100"/>
            <a:t> 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Lösungskonzept nicht nachvollziehbar, keine Strategie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 Lösungskonzept vorhanden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886739" y="2716696"/>
          <a:ext cx="4389783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Abgabe termingerecht, überdurchschnittliche/unerwartete Analyse der</a:t>
          </a:r>
          <a:r>
            <a:rPr lang="en-GB" sz="1100" baseline="0"/>
            <a:t> </a:t>
          </a:r>
          <a:r>
            <a:rPr lang="en-GB" sz="1100"/>
            <a:t>Aufgabenstellung, Erfassung sämtlicher</a:t>
          </a:r>
          <a:r>
            <a:rPr lang="en-GB" sz="1100" baseline="0"/>
            <a:t> Einzelfragen im thematischen Zusammenhang,</a:t>
          </a:r>
          <a:r>
            <a:rPr lang="en-GB" sz="1100"/>
            <a:t> wesentlicher eigener inhaltlicher Beitrag zur</a:t>
          </a:r>
          <a:r>
            <a:rPr lang="en-GB" sz="1100" baseline="0"/>
            <a:t> </a:t>
          </a:r>
          <a:r>
            <a:rPr lang="en-GB" sz="1100"/>
            <a:t>Umsetzung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Abgabe termingerecht; </a:t>
          </a:r>
          <a:r>
            <a:rPr lang="en-GB" sz="1100"/>
            <a:t>Vollständige Durchdringung der Aufgabenstellung,</a:t>
          </a:r>
          <a:r>
            <a:rPr lang="en-GB" sz="1100" baseline="0"/>
            <a:t> gesamtheitlicher Lösungsansatz </a:t>
          </a:r>
          <a:r>
            <a:rPr lang="en-GB" sz="1100"/>
            <a:t>und eigenständige kreative Umsetzung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Abgabe Termingerecht, </a:t>
          </a:r>
          <a:r>
            <a:rPr lang="en-GB" sz="1100"/>
            <a:t>Aufgabenstellung eins zu eins umgesetzt,</a:t>
          </a:r>
          <a:r>
            <a:rPr lang="en-GB" sz="1100" baseline="0"/>
            <a:t> Abgrenzung von Teilaufgaben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Abgabe termingerecht, </a:t>
          </a:r>
          <a:r>
            <a:rPr lang="en-GB" sz="1100"/>
            <a:t>Umsetzung der Aufgabenstellung nur teilweise erkennbar,</a:t>
          </a:r>
          <a:r>
            <a:rPr lang="en-GB" sz="1100" baseline="0"/>
            <a:t> ungenügende Analyse, unpassender Lösungsatz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Umsetzung der Aufgabenstellung nicht erkennbar und/oder Abgabe der Projektvereinbarung</a:t>
          </a:r>
          <a:r>
            <a:rPr lang="en-GB" sz="1100" baseline="0"/>
            <a:t> 0-2</a:t>
          </a:r>
          <a:r>
            <a:rPr lang="en-GB" sz="1100"/>
            <a:t> Wochen nach Termin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Projektvereinbarung bis 2 Wochen nach Termin</a:t>
          </a:r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6</xdr:col>
      <xdr:colOff>0</xdr:colOff>
      <xdr:row>11</xdr:row>
      <xdr:rowOff>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4953000" y="4812196"/>
          <a:ext cx="4389783" cy="2782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Neuartiger Lösungsansatz, der die üblichen theoretischen Grundlagenkenntnisse von Studierenden klar übertrifft, sehr gut und umfassend umgesetzt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umfassend in allen Aspekten gelöst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mit bekannten Konzepten und Tools in seinen wesentlichen Aspekten gelöst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Unzureichender theoretischer Hintergrund, teilweise falsche Argumentation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Theoretischer Hintergrund nicht ersichtlich, keine logische Argumentation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Bearbeitung eines theoretischen Hintergrundes</a:t>
          </a: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953000" y="8025848"/>
          <a:ext cx="4389783" cy="19298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Äusserst umfassender und effizienter Einsatz der verfügbaren Mittel und Verfahren, Entwicklung problemspezifischer neuer Methoden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in Frage kommenden Verfahren werden in korrekter Gewichtung umfassend und effektiv eingesetzt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Ausgewählte Standardverfahren und Vorgehensweisen werden zuverlässig eingesetzt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Eingesetzte Verfahren</a:t>
          </a:r>
          <a:r>
            <a:rPr lang="en-GB" sz="1100" baseline="0"/>
            <a:t> </a:t>
          </a:r>
          <a:r>
            <a:rPr lang="en-GB" sz="1100"/>
            <a:t>nur teilweise angemessen, Durchführung unzureichend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Keine oder falsche Verfahren angewendet, keine oder unbrauchbare Durchführung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Mutwillig falscher Einsatz von Verfahren mit resultierenden Schäden an Personal und/oder Geräten</a:t>
          </a: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9342783" y="12233413"/>
          <a:ext cx="4447760" cy="20043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Sämtliche Fragestellungen</a:t>
          </a:r>
          <a:r>
            <a:rPr lang="en-GB" sz="1100" baseline="0"/>
            <a:t> aus der PV beantwortet, </a:t>
          </a:r>
          <a:r>
            <a:rPr lang="en-GB" sz="1100"/>
            <a:t>Ergebnisse umfassend und kritisch analysiert, klare Schlussfolgerungen gezogen und Vorschläge für Umsetzung und Vertiefung erarbeitet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Bis auf wenige Details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alle Fragestellungen der PV beantwortet, v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ollständige Analyse der Ergebnisse, ausgerichtet auf deren Umsetzung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wichtigsten Fragestellungen der PV beantwortet, Analyse beschränkt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sich auf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Vergleich mit Aufgabenstellung, keine weiterführenden Aussagen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Fragestellungen</a:t>
          </a:r>
          <a:r>
            <a:rPr lang="en-GB" sz="1100" baseline="0"/>
            <a:t> der PV nur teilweise beantwortet, </a:t>
          </a:r>
          <a:r>
            <a:rPr lang="en-GB" sz="1100"/>
            <a:t>Ergebnisse unvollständig analysiert, teilweise falsche Schlussfolgerungen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Fragestellungen der PV kaum beantwortet, nicht in der Lage, die Ergebnisse einzuordnen und zu bewerten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Bewertung der Ergebnisse durchgeführt und dokumentiert</a:t>
          </a: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9342783" y="12233413"/>
          <a:ext cx="4447760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Ziel übertroffen, zusätzlicher  unerwarteter Kundennutzen und Erkenntnisgewinn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Ziel vollumfänglich erreicht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Ziel im Wesentlichen erreicht, Einzelaspekte ergänzungsbedürftig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Weniger als die Hälfte der Ziele erreicht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Die meisten Ziele wurden nicht erreicht, Ergebnisse nicht brauchbar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 Ziel wurde erreicht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9348107" y="12246429"/>
          <a:ext cx="4449536" cy="209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Bericht nachvollziehbar,</a:t>
          </a:r>
          <a:r>
            <a:rPr lang="en-GB" sz="1100" baseline="0"/>
            <a:t> sehr gute Leseführung, Inhalte logisch strukturiert, sehr umfassen informativ, formal sowie sprachlich und gestalterisch herausragend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Bericht inhaltlich vollständig, gut nachvollziehbar,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formal korrekt,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sprachlich und gestalterisch ansprechend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Alle wesentlichen Aspekte dokumentiert, wenig Leseführung, inhaltlich und sprachlich mehrheitlich verständlich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Nur ein Teil der wesentlichen Aspekte dokumentiert, anstrengend</a:t>
          </a:r>
          <a:r>
            <a:rPr lang="en-GB" sz="1100" baseline="0"/>
            <a:t> zu</a:t>
          </a:r>
          <a:r>
            <a:rPr lang="en-GB" sz="1100"/>
            <a:t> lesen, Darstellung verbesserungswürdig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Wesentliche Aspekte nicht dokumentiert, Bericht unstrukturiert, Darstellung mangelhaft, formal ungenügend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Keine Dokumentation zum Abgabetermin vorhanden</a:t>
          </a: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9344025" y="32604075"/>
          <a:ext cx="4448175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spcAft>
              <a:spcPts val="200"/>
            </a:spcAft>
            <a:buFontTx/>
            <a:buNone/>
          </a:pPr>
          <a:r>
            <a:rPr lang="en-GB" sz="1100"/>
            <a:t>10	Ausserordentlich hoch</a:t>
          </a:r>
        </a:p>
        <a:p>
          <a:pPr marL="0" indent="0">
            <a:spcAft>
              <a:spcPts val="200"/>
            </a:spcAft>
            <a:buFontTx/>
            <a:buNone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	Überdurchschnittlich</a:t>
          </a:r>
          <a:endParaRPr lang="en-GB" sz="1100"/>
        </a:p>
        <a:p>
          <a:pPr marL="0" indent="0">
            <a:spcAft>
              <a:spcPts val="200"/>
            </a:spcAft>
            <a:buFontTx/>
            <a:buNone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	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</a:t>
          </a:r>
          <a:endParaRPr lang="en-GB" sz="1100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964906" y="38600063"/>
          <a:ext cx="4393407" cy="678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200"/>
            </a:spcAft>
          </a:pPr>
          <a:r>
            <a:rPr lang="en-GB" sz="1100"/>
            <a:t>Absolute Korrektur;</a:t>
          </a:r>
        </a:p>
        <a:p>
          <a:pPr>
            <a:spcAft>
              <a:spcPts val="200"/>
            </a:spcAft>
          </a:pPr>
          <a:r>
            <a:rPr lang="en-GB" sz="1100"/>
            <a:t>Anwendung z. B. bei mehreren Partnern mit unterschiedlichen Schwer-punkten; komplexer Datenanalyse; neuen, noch nicht erprobten Tools u.Ä.</a:t>
          </a: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66AB707D-7FE9-4A42-970B-C8508F2EE831}"/>
            </a:ext>
          </a:extLst>
        </xdr:cNvPr>
        <xdr:cNvSpPr txBox="1"/>
      </xdr:nvSpPr>
      <xdr:spPr>
        <a:xfrm>
          <a:off x="4963583" y="22606000"/>
          <a:ext cx="4392084" cy="2614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Produkt ist vollständig integriert mit allen beteiligten Systemen, Datenflüsse sichergestellt,</a:t>
          </a:r>
          <a:r>
            <a:rPr lang="en-GB" sz="1100" baseline="0"/>
            <a:t> Betrieb wird überwacht und kann bei Bedarf unterbruchsfrei redeployt werden.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 baseline="0"/>
            <a:t>Produkt ist in bestehnde Umgebung integriert oder ein vollständiges Konzept vorhanden, wie es in die bestehende Umgebung eingebunden wird.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 baseline="0"/>
            <a:t>Konzept zur Integration oder Integration vorhanden, aber noch unvollständig.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 baseline="0"/>
            <a:t>Integrationskonzept ungenügend.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 baseline="0"/>
            <a:t>Integration einmal erwähnt, aber nicht einmal als Konzept vorhanden.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 baseline="0"/>
            <a:t>Keine Gedanken dazu gemeint und kein Konzept für Integration vorhanden</a:t>
          </a:r>
          <a:endParaRPr lang="en-GB" sz="1100"/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F91E01AA-2EFB-4CFA-8EA0-E5476B96FA4A}"/>
            </a:ext>
          </a:extLst>
        </xdr:cNvPr>
        <xdr:cNvSpPr txBox="1"/>
      </xdr:nvSpPr>
      <xdr:spPr>
        <a:xfrm>
          <a:off x="5090160" y="25652730"/>
          <a:ext cx="4514850" cy="1779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Alle Fragen richtig und souverän beantwortet, Frage in Kontext eingeordnet, eine Venetzung der Fachinhalte ist klar ersichtlich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Alle Fragen korrekt und auf die Arbeit bezogen beantwortet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Fragen zögernd, aber im Wesentlichen korrekt beantwortet, manchmal Probleme bei spezifischen Details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Fragen teilweise falsch</a:t>
          </a:r>
          <a:r>
            <a:rPr lang="en-GB" sz="1100" baseline="0"/>
            <a:t> beantwortet, kein Detailwissen vohanden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Überwiegende Mehrzahl der Fragen nicht oder nicht korrekt beantwortet, die übrigen nur mangelhaft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Nicht auf Fragen eingegangen, keine richtige Antwort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8D5A290D-F2E8-459F-909C-260A829AE238}"/>
            </a:ext>
          </a:extLst>
        </xdr:cNvPr>
        <xdr:cNvSpPr txBox="1"/>
      </xdr:nvSpPr>
      <xdr:spPr>
        <a:xfrm>
          <a:off x="5090160" y="27432000"/>
          <a:ext cx="4514850" cy="2446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28600" indent="-228600">
            <a:spcAft>
              <a:spcPts val="200"/>
            </a:spcAft>
            <a:buFont typeface="+mj-lt"/>
            <a:buAutoNum type="arabicPeriod" startAt="6"/>
          </a:pPr>
          <a:r>
            <a:rPr lang="en-GB" sz="1100"/>
            <a:t>Inhaltlich vollständiger und logisch aufgebauter Vortrag,  grafisch sehr gut gestaltet (unterstützend) und souverän vorgetragen, Fragen korrekt und umfassend beantwortet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5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Vortrag inhaltlich vollständig, Aufbau und Präsentation logisch und ansprechend, Fragen korrekt beantwortet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4"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 Vortrag relevante Inhalte behandelt, Einschränkungen in Aufbau (inkl. Folien) und Präsentationstechnik, Fragen gut beantwortet</a:t>
          </a:r>
          <a:endParaRPr lang="en-GB" sz="1100"/>
        </a:p>
        <a:p>
          <a:pPr marL="228600" indent="-228600">
            <a:spcAft>
              <a:spcPts val="200"/>
            </a:spcAft>
            <a:buFont typeface="+mj-lt"/>
            <a:buAutoNum type="arabicPeriod" startAt="3"/>
          </a:pPr>
          <a:r>
            <a:rPr lang="en-GB" sz="1100"/>
            <a:t>Vortrag mit inhaltlichen Lücken, Aufbau unklar / unlogisch, Fragen nur teilweise richtig beantwortet</a:t>
          </a:r>
        </a:p>
        <a:p>
          <a:pPr marL="228600" indent="-228600">
            <a:spcAft>
              <a:spcPts val="200"/>
            </a:spcAft>
            <a:buFont typeface="+mj-lt"/>
            <a:buAutoNum type="arabicPeriod" startAt="2"/>
          </a:pPr>
          <a:r>
            <a:rPr lang="en-GB" sz="1100"/>
            <a:t>Vortrag inhaltlich unzureichend, Präsentation mangelhaft, Fragen nicht oder kaum beantwortet</a:t>
          </a:r>
        </a:p>
        <a:p>
          <a:pPr marL="228600" indent="-228600">
            <a:spcAft>
              <a:spcPts val="200"/>
            </a:spcAft>
            <a:buFont typeface="+mj-lt"/>
            <a:buAutoNum type="arabicPeriod"/>
          </a:pPr>
          <a:r>
            <a:rPr lang="en-GB" sz="1100"/>
            <a:t>Vortrag mit falschem/viel zu wenig Inhalt, Präsentation sehr schwach, keine Fragen beantwortet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topLeftCell="A19" zoomScale="81" zoomScaleNormal="90" zoomScalePageLayoutView="85" workbookViewId="0">
      <selection activeCell="C25" sqref="C25:D25"/>
    </sheetView>
  </sheetViews>
  <sheetFormatPr baseColWidth="10" defaultColWidth="10.85546875" defaultRowHeight="12.75" x14ac:dyDescent="0.2"/>
  <cols>
    <col min="1" max="1" width="5" style="23" customWidth="1"/>
    <col min="2" max="2" width="45.85546875" customWidth="1"/>
    <col min="3" max="3" width="10.28515625" style="6" customWidth="1"/>
    <col min="4" max="4" width="10.28515625" style="2" customWidth="1"/>
    <col min="5" max="5" width="2.85546875" customWidth="1"/>
    <col min="6" max="6" width="65.85546875" customWidth="1"/>
    <col min="7" max="7" width="66.7109375" customWidth="1"/>
  </cols>
  <sheetData>
    <row r="1" spans="1:8" s="26" customFormat="1" ht="30" x14ac:dyDescent="0.35">
      <c r="A1" s="35"/>
      <c r="B1" s="36"/>
      <c r="C1" s="37"/>
      <c r="D1" s="37"/>
      <c r="E1" s="37"/>
      <c r="F1" s="37"/>
      <c r="G1" s="37"/>
    </row>
    <row r="2" spans="1:8" s="26" customFormat="1" ht="45.75" customHeight="1" x14ac:dyDescent="0.35">
      <c r="A2" s="38"/>
      <c r="B2" s="38"/>
      <c r="C2" s="38"/>
      <c r="D2" s="38"/>
      <c r="E2" s="38"/>
      <c r="F2" s="38"/>
      <c r="G2" s="38"/>
    </row>
    <row r="3" spans="1:8" ht="17.25" customHeight="1" x14ac:dyDescent="0.2">
      <c r="A3" s="39"/>
      <c r="B3" s="109"/>
      <c r="C3" s="109"/>
      <c r="D3" s="109"/>
      <c r="E3" s="109"/>
      <c r="F3" s="109"/>
      <c r="G3" s="109"/>
    </row>
    <row r="4" spans="1:8" ht="51" customHeight="1" thickBot="1" x14ac:dyDescent="0.25">
      <c r="A4" s="39"/>
      <c r="B4" s="110" t="s">
        <v>7</v>
      </c>
      <c r="C4" s="111"/>
      <c r="D4" s="111"/>
      <c r="E4" s="111"/>
      <c r="F4" s="111"/>
      <c r="G4" s="111"/>
    </row>
    <row r="5" spans="1:8" ht="33.75" customHeight="1" thickBot="1" x14ac:dyDescent="0.25">
      <c r="A5" s="40"/>
      <c r="B5" s="41" t="s">
        <v>0</v>
      </c>
      <c r="C5" s="42" t="s">
        <v>3</v>
      </c>
      <c r="D5" s="43" t="s">
        <v>2</v>
      </c>
      <c r="E5" s="44"/>
      <c r="F5" s="45" t="s">
        <v>1</v>
      </c>
      <c r="G5" s="45" t="s">
        <v>10</v>
      </c>
    </row>
    <row r="6" spans="1:8" s="21" customFormat="1" ht="30.75" customHeight="1" x14ac:dyDescent="0.2">
      <c r="A6" s="46">
        <v>1</v>
      </c>
      <c r="B6" s="118" t="s">
        <v>13</v>
      </c>
      <c r="C6" s="119"/>
      <c r="D6" s="119"/>
      <c r="E6" s="119"/>
      <c r="F6" s="120"/>
      <c r="G6" s="47"/>
    </row>
    <row r="7" spans="1:8" ht="113.25" customHeight="1" x14ac:dyDescent="0.2">
      <c r="A7" s="98">
        <v>1.1000000000000001</v>
      </c>
      <c r="B7" s="48" t="s">
        <v>25</v>
      </c>
      <c r="C7" s="34">
        <v>2</v>
      </c>
      <c r="D7" s="33">
        <v>4</v>
      </c>
      <c r="E7" s="97"/>
      <c r="F7" s="93" t="s">
        <v>11</v>
      </c>
      <c r="G7" s="95"/>
      <c r="H7" s="94"/>
    </row>
    <row r="8" spans="1:8" ht="206.25" customHeight="1" x14ac:dyDescent="0.2">
      <c r="A8" s="51">
        <v>1.2</v>
      </c>
      <c r="B8" s="52" t="s">
        <v>16</v>
      </c>
      <c r="C8" s="32">
        <v>1</v>
      </c>
      <c r="D8" s="33">
        <v>4</v>
      </c>
      <c r="E8" s="49"/>
      <c r="F8" s="50" t="s">
        <v>11</v>
      </c>
      <c r="G8" s="29"/>
      <c r="H8" s="94"/>
    </row>
    <row r="9" spans="1:8" ht="30" customHeight="1" thickBot="1" x14ac:dyDescent="0.25">
      <c r="A9" s="57"/>
      <c r="B9" s="58" t="s">
        <v>17</v>
      </c>
      <c r="C9" s="59">
        <v>1</v>
      </c>
      <c r="D9" s="60">
        <f>(C7*D7+C8*D8)/SUM(C7:C8)</f>
        <v>4</v>
      </c>
      <c r="E9" s="61"/>
      <c r="F9" s="62"/>
      <c r="G9" s="62"/>
    </row>
    <row r="10" spans="1:8" ht="30" customHeight="1" x14ac:dyDescent="0.2">
      <c r="A10" s="63">
        <v>2</v>
      </c>
      <c r="B10" s="121" t="s">
        <v>23</v>
      </c>
      <c r="C10" s="122"/>
      <c r="D10" s="122"/>
      <c r="E10" s="122"/>
      <c r="F10" s="123"/>
      <c r="G10" s="64"/>
    </row>
    <row r="11" spans="1:8" ht="165.75" customHeight="1" x14ac:dyDescent="0.2">
      <c r="A11" s="65">
        <v>2.1</v>
      </c>
      <c r="B11" s="66" t="s">
        <v>21</v>
      </c>
      <c r="C11" s="34">
        <v>1</v>
      </c>
      <c r="D11" s="33">
        <v>4</v>
      </c>
      <c r="E11" s="49"/>
      <c r="F11" s="50" t="s">
        <v>11</v>
      </c>
      <c r="G11" s="27"/>
    </row>
    <row r="12" spans="1:8" ht="183" customHeight="1" x14ac:dyDescent="0.2">
      <c r="A12" s="53">
        <v>2.2000000000000002</v>
      </c>
      <c r="B12" s="48" t="s">
        <v>22</v>
      </c>
      <c r="C12" s="55">
        <v>2</v>
      </c>
      <c r="D12" s="33">
        <v>4</v>
      </c>
      <c r="E12" s="56"/>
      <c r="F12" s="50" t="s">
        <v>11</v>
      </c>
      <c r="G12" s="28"/>
    </row>
    <row r="13" spans="1:8" ht="205.5" customHeight="1" x14ac:dyDescent="0.2">
      <c r="A13" s="53">
        <v>2.2999999999999998</v>
      </c>
      <c r="B13" s="54" t="s">
        <v>12</v>
      </c>
      <c r="C13" s="55">
        <v>2</v>
      </c>
      <c r="D13" s="33">
        <v>4</v>
      </c>
      <c r="E13" s="56"/>
      <c r="F13" s="50" t="s">
        <v>11</v>
      </c>
      <c r="G13" s="29"/>
    </row>
    <row r="14" spans="1:8" ht="205.5" customHeight="1" x14ac:dyDescent="0.2">
      <c r="A14" s="53"/>
      <c r="B14" s="54" t="s">
        <v>4</v>
      </c>
      <c r="C14" s="55">
        <v>1</v>
      </c>
      <c r="D14" s="33">
        <v>4</v>
      </c>
      <c r="E14" s="56"/>
      <c r="F14" s="50" t="s">
        <v>11</v>
      </c>
      <c r="G14" s="30"/>
    </row>
    <row r="15" spans="1:8" ht="191.25" customHeight="1" x14ac:dyDescent="0.2">
      <c r="A15" s="53">
        <v>2.4</v>
      </c>
      <c r="B15" s="54" t="s">
        <v>24</v>
      </c>
      <c r="C15" s="55">
        <v>1</v>
      </c>
      <c r="D15" s="33">
        <v>4</v>
      </c>
      <c r="F15" s="96"/>
      <c r="G15" s="30"/>
    </row>
    <row r="16" spans="1:8" ht="33" customHeight="1" thickBot="1" x14ac:dyDescent="0.25">
      <c r="A16" s="67"/>
      <c r="B16" s="58" t="s">
        <v>18</v>
      </c>
      <c r="C16" s="68">
        <v>3</v>
      </c>
      <c r="D16" s="60">
        <f>(C11*D11+C12*D12+C13*D13+C14*D14+C15*D15)/SUM(C11:C15)</f>
        <v>4</v>
      </c>
      <c r="E16" s="61"/>
      <c r="F16" s="62"/>
      <c r="G16" s="62"/>
    </row>
    <row r="17" spans="1:7" s="25" customFormat="1" ht="30" customHeight="1" x14ac:dyDescent="0.2">
      <c r="A17" s="69">
        <v>3</v>
      </c>
      <c r="B17" s="118" t="s">
        <v>14</v>
      </c>
      <c r="C17" s="124"/>
      <c r="D17" s="124"/>
      <c r="E17" s="119"/>
      <c r="F17" s="120"/>
      <c r="G17" s="70"/>
    </row>
    <row r="18" spans="1:7" s="18" customFormat="1" ht="180.75" customHeight="1" x14ac:dyDescent="0.2">
      <c r="A18" s="53">
        <v>3.1</v>
      </c>
      <c r="B18" s="52" t="s">
        <v>5</v>
      </c>
      <c r="C18" s="55">
        <v>3</v>
      </c>
      <c r="D18" s="33">
        <v>4</v>
      </c>
      <c r="E18" s="49"/>
      <c r="F18" s="50" t="s">
        <v>11</v>
      </c>
      <c r="G18" s="29"/>
    </row>
    <row r="19" spans="1:7" ht="140.25" customHeight="1" x14ac:dyDescent="0.2">
      <c r="A19" s="99">
        <v>3.2</v>
      </c>
      <c r="B19" s="100" t="s">
        <v>26</v>
      </c>
      <c r="C19" s="101">
        <v>1</v>
      </c>
      <c r="D19" s="33">
        <v>4</v>
      </c>
      <c r="E19" s="102"/>
      <c r="F19" s="103" t="s">
        <v>11</v>
      </c>
      <c r="G19" s="104" t="s">
        <v>11</v>
      </c>
    </row>
    <row r="20" spans="1:7" ht="192.75" customHeight="1" x14ac:dyDescent="0.2">
      <c r="A20" s="105">
        <v>3.3</v>
      </c>
      <c r="B20" s="106" t="s">
        <v>27</v>
      </c>
      <c r="C20" s="101">
        <v>1</v>
      </c>
      <c r="D20" s="33">
        <v>4</v>
      </c>
      <c r="E20" s="107"/>
      <c r="F20" s="103" t="s">
        <v>11</v>
      </c>
      <c r="G20" s="108"/>
    </row>
    <row r="21" spans="1:7" s="13" customFormat="1" ht="25.5" customHeight="1" thickBot="1" x14ac:dyDescent="0.25">
      <c r="A21" s="71"/>
      <c r="B21" s="58" t="s">
        <v>19</v>
      </c>
      <c r="C21" s="72">
        <v>2</v>
      </c>
      <c r="D21" s="72">
        <f>(C18*D18+C19*D19+C20*D20)/SUM(C18:C20)</f>
        <v>4</v>
      </c>
      <c r="E21" s="73"/>
      <c r="F21" s="74"/>
      <c r="G21" s="74"/>
    </row>
    <row r="22" spans="1:7" ht="28.5" customHeight="1" thickBot="1" x14ac:dyDescent="0.25">
      <c r="A22" s="75"/>
      <c r="B22" s="76" t="s">
        <v>9</v>
      </c>
      <c r="C22" s="125">
        <f>(C9*D9+C16*D16+C21*D21)/SUM(C9,C16,C21)</f>
        <v>4</v>
      </c>
      <c r="D22" s="126"/>
      <c r="E22" s="77"/>
      <c r="F22" s="78"/>
      <c r="G22" s="78"/>
    </row>
    <row r="23" spans="1:7" s="16" customFormat="1" ht="30" customHeight="1" x14ac:dyDescent="0.2">
      <c r="A23" s="46">
        <v>5</v>
      </c>
      <c r="B23" s="118" t="s">
        <v>8</v>
      </c>
      <c r="C23" s="119"/>
      <c r="D23" s="119"/>
      <c r="E23" s="119"/>
      <c r="F23" s="120"/>
      <c r="G23" s="79"/>
    </row>
    <row r="24" spans="1:7" s="1" customFormat="1" ht="52.5" customHeight="1" thickBot="1" x14ac:dyDescent="0.25">
      <c r="A24" s="80"/>
      <c r="B24" s="81" t="s">
        <v>6</v>
      </c>
      <c r="C24" s="116">
        <v>0</v>
      </c>
      <c r="D24" s="117"/>
      <c r="E24" s="83"/>
      <c r="F24" s="82" t="s">
        <v>11</v>
      </c>
      <c r="G24" s="31"/>
    </row>
    <row r="25" spans="1:7" ht="65.25" customHeight="1" thickBot="1" x14ac:dyDescent="0.25">
      <c r="A25" s="84"/>
      <c r="B25" s="85" t="s">
        <v>20</v>
      </c>
      <c r="C25" s="112"/>
      <c r="D25" s="113"/>
      <c r="E25" s="86"/>
      <c r="F25" s="87"/>
      <c r="G25" s="87"/>
    </row>
    <row r="26" spans="1:7" ht="26.25" customHeight="1" thickBot="1" x14ac:dyDescent="0.3">
      <c r="A26" s="88"/>
      <c r="B26" s="89" t="s">
        <v>15</v>
      </c>
      <c r="C26" s="114">
        <f>ROUND(C22+C25,1)</f>
        <v>4</v>
      </c>
      <c r="D26" s="115"/>
      <c r="E26" s="90"/>
      <c r="F26" s="91"/>
      <c r="G26" s="92"/>
    </row>
    <row r="27" spans="1:7" s="12" customFormat="1" x14ac:dyDescent="0.2">
      <c r="A27" s="22"/>
      <c r="B27" s="7"/>
      <c r="C27" s="19"/>
      <c r="D27" s="20"/>
      <c r="E27" s="4"/>
      <c r="F27" s="4"/>
      <c r="G27"/>
    </row>
    <row r="28" spans="1:7" s="1" customFormat="1" x14ac:dyDescent="0.2">
      <c r="A28" s="24"/>
      <c r="B28" s="9"/>
      <c r="C28" s="11"/>
      <c r="D28" s="14"/>
      <c r="E28" s="10"/>
      <c r="F28" s="10"/>
      <c r="G28" s="12"/>
    </row>
    <row r="29" spans="1:7" x14ac:dyDescent="0.2">
      <c r="C29" s="5"/>
      <c r="D29" s="15"/>
      <c r="E29" s="3"/>
      <c r="F29" s="3"/>
      <c r="G29" s="1"/>
    </row>
    <row r="30" spans="1:7" s="8" customFormat="1" x14ac:dyDescent="0.2">
      <c r="C30" s="17"/>
      <c r="D30" s="2"/>
      <c r="E30"/>
      <c r="F30"/>
      <c r="G30"/>
    </row>
  </sheetData>
  <mergeCells count="10">
    <mergeCell ref="B3:G3"/>
    <mergeCell ref="B4:G4"/>
    <mergeCell ref="C25:D25"/>
    <mergeCell ref="C26:D26"/>
    <mergeCell ref="C24:D24"/>
    <mergeCell ref="B6:F6"/>
    <mergeCell ref="B10:F10"/>
    <mergeCell ref="B17:F17"/>
    <mergeCell ref="B23:F23"/>
    <mergeCell ref="C22:D22"/>
  </mergeCells>
  <phoneticPr fontId="3" type="noConversion"/>
  <pageMargins left="0.68" right="0.19" top="0.25" bottom="0.97" header="0.96" footer="0.4921259845"/>
  <pageSetup paperSize="9" scale="43" fitToWidth="2" orientation="portrait" r:id="rId1"/>
  <headerFooter alignWithMargins="0">
    <oddFooter>&amp;CBewertungsbogen Pro5/Pro6, Seite &amp;P von 2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Bewertung</vt:lpstr>
      <vt:lpstr>Bewertung!Druckbereich</vt:lpstr>
    </vt:vector>
  </TitlesOfParts>
  <Company>Fachhochschule Aargau,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C. Heiniger</dc:creator>
  <cp:lastModifiedBy>Michael Henninger</cp:lastModifiedBy>
  <cp:lastPrinted>2019-04-26T11:39:28Z</cp:lastPrinted>
  <dcterms:created xsi:type="dcterms:W3CDTF">2005-12-11T12:27:27Z</dcterms:created>
  <dcterms:modified xsi:type="dcterms:W3CDTF">2022-08-22T19:52:49Z</dcterms:modified>
</cp:coreProperties>
</file>