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ars\Dropbox\"/>
    </mc:Choice>
  </mc:AlternateContent>
  <xr:revisionPtr revIDLastSave="0" documentId="13_ncr:1_{41941129-E7A0-470B-B7DD-BD216EE6D7E5}" xr6:coauthVersionLast="40" xr6:coauthVersionMax="40" xr10:uidLastSave="{00000000-0000-0000-0000-000000000000}"/>
  <bookViews>
    <workbookView xWindow="744" yWindow="1536" windowWidth="22536" windowHeight="12816" xr2:uid="{2D3C9A58-04CE-D540-8617-F254D5490377}"/>
  </bookViews>
  <sheets>
    <sheet name="pivot" sheetId="2" r:id="rId1"/>
    <sheet name="master_data" sheetId="1" r:id="rId2"/>
    <sheet name="disaster_event" sheetId="3" r:id="rId3"/>
  </sheets>
  <definedNames>
    <definedName name="_xlnm._FilterDatabase" localSheetId="2" hidden="1">disaster_event!$G$1:$H$239</definedName>
    <definedName name="counting_severe_disaster_events_each_year" localSheetId="1">master_data!$A$1:$K$40</definedName>
    <definedName name="events_US_1980_2018" localSheetId="2">disaster_event!$A$1:$F$239</definedName>
  </definedNames>
  <calcPr calcId="191029"/>
  <pivotCaches>
    <pivotCache cacheId="9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D21C4C-DB2C-DF4E-B297-72C795B73EFF}" name="counting_severe_disaster_events_each_year" type="6" refreshedVersion="6" background="1" saveData="1">
    <textPr sourceFile="/Users/amyami/Desktop/DA_Galvanize/elNino_laNina_natural_disasters_US/SQL_Queries/CSV output/counting_severe_disaster_events_each_year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9E56A98-726E-0943-911F-D65424FFD1A3}" name="events-US-1980-2018" type="6" refreshedVersion="6" background="1" saveData="1">
    <textPr sourceFile="/Users/amyami/Desktop/DA_Galvanize/elNino_laNina_natural_disasters_US/create_table_load_data/CSV Files/events-US-1980-2018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<sst xmlns="http://schemas.openxmlformats.org/spreadsheetml/2006/main" count="727" uniqueCount="319">
  <si>
    <t>year</t>
  </si>
  <si>
    <t>avrg_oni</t>
  </si>
  <si>
    <t>type_of_year</t>
  </si>
  <si>
    <t>total_disaster_count</t>
  </si>
  <si>
    <t>drought_count</t>
  </si>
  <si>
    <t>flooding_count</t>
  </si>
  <si>
    <t>freeze_count</t>
  </si>
  <si>
    <t>severe_storm_count</t>
  </si>
  <si>
    <t>tropical_cyclone_count</t>
  </si>
  <si>
    <t>wildfire_count</t>
  </si>
  <si>
    <t>winter_storm_count</t>
  </si>
  <si>
    <t>neutral</t>
  </si>
  <si>
    <t>el Nino</t>
  </si>
  <si>
    <t>la Nina</t>
  </si>
  <si>
    <t>Column Labels</t>
  </si>
  <si>
    <t>Grand Total</t>
  </si>
  <si>
    <t>Values</t>
  </si>
  <si>
    <t xml:space="preserve">drought </t>
  </si>
  <si>
    <t xml:space="preserve">flooding </t>
  </si>
  <si>
    <t xml:space="preserve">freeze </t>
  </si>
  <si>
    <t xml:space="preserve">severe storm </t>
  </si>
  <si>
    <t xml:space="preserve">tropical cyclone </t>
  </si>
  <si>
    <t>wildfire</t>
  </si>
  <si>
    <t>winter storm</t>
  </si>
  <si>
    <t>Sum of total disaster</t>
  </si>
  <si>
    <t>Name</t>
  </si>
  <si>
    <t>Disaster</t>
  </si>
  <si>
    <t>Begin Date</t>
  </si>
  <si>
    <t>End Date</t>
  </si>
  <si>
    <t>Total CPI-Adjusted Cost (Millions of Dollars)</t>
  </si>
  <si>
    <t>Deaths</t>
  </si>
  <si>
    <t>Western Wildfires (Summer-Fall 2018)</t>
  </si>
  <si>
    <t>Wildfire</t>
  </si>
  <si>
    <t>Southwest/Southern Plains Drought (Summer-Fall 2018)</t>
  </si>
  <si>
    <t>Drought</t>
  </si>
  <si>
    <t>Hurricane Florence (September 2018)</t>
  </si>
  <si>
    <t>Tropical Cyclone</t>
  </si>
  <si>
    <t>Colorado Hail Storm (June 2018)</t>
  </si>
  <si>
    <t>Severe Storm</t>
  </si>
  <si>
    <t>Texas Hail Storm (June 2018)</t>
  </si>
  <si>
    <t>Central and Eastern Severe Weather (May 2018)</t>
  </si>
  <si>
    <t>Central and Northeastern Severe Weather (May 2018)</t>
  </si>
  <si>
    <t>Southern and Eastern Tornadoes and Severe Weather (April 2018)</t>
  </si>
  <si>
    <t>Southeastern Tornadoes and Severe Weather (March 2018)</t>
  </si>
  <si>
    <t>Northeast Winter Storm (March 2018)</t>
  </si>
  <si>
    <t>Winter Storm</t>
  </si>
  <si>
    <t>Central and Eastern Winter Storm (January 2018)</t>
  </si>
  <si>
    <t>Western Wildfires, California Firestorm (Summer-Fall 2017)</t>
  </si>
  <si>
    <t>North Dakota, South Dakota and Montana Drought (Spring-Fall 2017)</t>
  </si>
  <si>
    <t>Hurricane Maria (September 2017)</t>
  </si>
  <si>
    <t>Hurricane Irma (September 2017)</t>
  </si>
  <si>
    <t>Hurricane Harvey (August 2017)</t>
  </si>
  <si>
    <t>Midwest Severe Weather (June 2017)</t>
  </si>
  <si>
    <t>Minnesota Hail Storm and Upper Midwest Severe Weather (June 2017)</t>
  </si>
  <si>
    <t>Colorado Hail Storm and Central Severe Weather (May 2017)</t>
  </si>
  <si>
    <t>Missouri and Arkansas Flooding and Central Severe Weather (May 2017)</t>
  </si>
  <si>
    <t>Flooding</t>
  </si>
  <si>
    <t>South/Southeast Severe Weather (March 2017)</t>
  </si>
  <si>
    <t>Southeast Freeze (March 2017)</t>
  </si>
  <si>
    <t>Freeze</t>
  </si>
  <si>
    <t>Midwest Tornado Outbreak (March 2017)</t>
  </si>
  <si>
    <t>Central/Southeast Tornado Outbreak (March 2017)</t>
  </si>
  <si>
    <t>California Flooding (February 2017)</t>
  </si>
  <si>
    <t>Southern Tornado Outbreak and Western Storms (January 2017)</t>
  </si>
  <si>
    <t>Western/Southeast Wildfires (Summer-Fall 2016)</t>
  </si>
  <si>
    <t>West/Northeast/Southeast Drought (2016)</t>
  </si>
  <si>
    <t>Hurricane Matthew (October 2016)</t>
  </si>
  <si>
    <t>Louisiana Flooding (August 2016)</t>
  </si>
  <si>
    <t>Rockies and Northeast Severe Weather (July 2016)</t>
  </si>
  <si>
    <t>West Virginia Flooding and Ohio Valley Tornadoes (June 2016)</t>
  </si>
  <si>
    <t>Rockies/Central Tornadoes and Severe Weather (May 2016)</t>
  </si>
  <si>
    <t>Plains Tornadoes and Central Severe Weather (May 2016)</t>
  </si>
  <si>
    <t>South/Southeast Tornadoes (April 2016)</t>
  </si>
  <si>
    <t>Houston Flooding (April 2016)</t>
  </si>
  <si>
    <t>North/Central Texas Hail Storm (April 2016)</t>
  </si>
  <si>
    <t>North Texas Hail Storm (March 2016)</t>
  </si>
  <si>
    <t>Southern Severe Weather (March 2016)</t>
  </si>
  <si>
    <t>Texas and Louisiana Flooding (March 2016)</t>
  </si>
  <si>
    <t>Southeast and Eastern Tornadoes (February 2016)</t>
  </si>
  <si>
    <t>Western Drought (2015)</t>
  </si>
  <si>
    <t>Texas Tornadoes and Midwest Flooding (December 2015)</t>
  </si>
  <si>
    <t>Western and Alaskan Wildfires (Summer-Fall 2015)</t>
  </si>
  <si>
    <t>South Carolina and East Coast Flooding (October 2015)</t>
  </si>
  <si>
    <t>Central and Northeast Severe Weather (June 2015)</t>
  </si>
  <si>
    <t>Texas and Oklahoma Flooding and Severe Weather (May 2015)</t>
  </si>
  <si>
    <t>Southern Plains Tornadoes (May 2015)</t>
  </si>
  <si>
    <t>South/Southeast Severe Weather (April 2015)</t>
  </si>
  <si>
    <t>Midwest/Ohio Valley Severe Weather (April 2015)</t>
  </si>
  <si>
    <t>Central and Eastern Winter storm, Cold Wave (February 2015)</t>
  </si>
  <si>
    <t>Western Drought (2014)</t>
  </si>
  <si>
    <t>Rockies/Plains Severe Weather (September 2014)</t>
  </si>
  <si>
    <t>Michigan and Northeast Flooding (August 2014)</t>
  </si>
  <si>
    <t>Rockies/Central Plains Severe Weather (June 2014)</t>
  </si>
  <si>
    <t>Rockies/Midwest/Eastern Severe Weather (May 2014)</t>
  </si>
  <si>
    <t>Midwest/Southeast/Northeast Tornadoes and Flooding (April 2014)</t>
  </si>
  <si>
    <t>Plains Severe Weather (April 2014)</t>
  </si>
  <si>
    <t>Midwest/Southeast/Northeast Winter Storm (January 2014)</t>
  </si>
  <si>
    <t>Western/Plains Drought/Heatwave (Spring-Fall 2013)</t>
  </si>
  <si>
    <t>Ohio Valley Tornadoes (November 2013)</t>
  </si>
  <si>
    <t>Colorado Flooding (September 2013)</t>
  </si>
  <si>
    <t>Midwest Severe Weather (August 2013)</t>
  </si>
  <si>
    <t>Midwest/Plains/Northeast Tornadoes (May 2013)</t>
  </si>
  <si>
    <t>Midwest/Plains/East Tornadoes (May 2013)</t>
  </si>
  <si>
    <t>Illinois Flooding and Severe Weather (April 2013)</t>
  </si>
  <si>
    <t>Midwest/Plains Severe Weather (April 2013)</t>
  </si>
  <si>
    <t>Southeast Severe Weather (March 2013)</t>
  </si>
  <si>
    <t>U.S. Drought/Heatwave (2012)</t>
  </si>
  <si>
    <t>Western Wildfires (Summer-Fall 2012)</t>
  </si>
  <si>
    <t>Hurricane Sandy (October 2012)</t>
  </si>
  <si>
    <t>Hurricane Isaac (August 2012)</t>
  </si>
  <si>
    <t>Plains/East/Northeast Severe Weather (June-July 2012)</t>
  </si>
  <si>
    <t>Rockies/Southwest Severe Weather (June 2012)</t>
  </si>
  <si>
    <t>Southern Plains/Midwest/Northeast Severe Weather (May 2012)</t>
  </si>
  <si>
    <t>Midwest/Ohio Valley Severe Weather (April-May 2012)</t>
  </si>
  <si>
    <t>Midwest Tornadoes (April 2012)</t>
  </si>
  <si>
    <t>Texas Tornadoes (April 2012)</t>
  </si>
  <si>
    <t>Southeast/Ohio Valley Tornadoes (March 2012)</t>
  </si>
  <si>
    <t>Texas, New Mexico, Arizona Wildfires (Summer-Fall 2011)</t>
  </si>
  <si>
    <t>Tropical Storm Lee (September 2011)</t>
  </si>
  <si>
    <t>Southern Plains/Southwest Drought &amp; Heat Wave (Spring-Summer 2011)</t>
  </si>
  <si>
    <t>Hurricane Irene (August 2011)</t>
  </si>
  <si>
    <t>Midwest/Southeast Severe Weather (August 2011)</t>
  </si>
  <si>
    <t>Rockies and Midwest Severe Weather (July 2011)</t>
  </si>
  <si>
    <t>Missouri River flooding (May-June 2011)</t>
  </si>
  <si>
    <t>Midwest/Southeast Tornadoes and Severe Weather (June 2011)</t>
  </si>
  <si>
    <t>Mississippi River flooding (April-May 2011)</t>
  </si>
  <si>
    <t>Midwest/Southeast Tornadoes (May 2011)</t>
  </si>
  <si>
    <t>Southeast/Ohio Valley/Midwest Tornadoes (April 2011)</t>
  </si>
  <si>
    <t>Ohio Valley/South Tornadoes (April 2011)</t>
  </si>
  <si>
    <t>Midwest/Southeast Tornadoes (April 2011)</t>
  </si>
  <si>
    <t>Southeast/Midwest Tornadoes (April 2011)</t>
  </si>
  <si>
    <t>Groundhog Day Blizzard (February 2011)</t>
  </si>
  <si>
    <t>Arizona Severe Weather (October 2010)</t>
  </si>
  <si>
    <t>Midwest/Northeast Severe Storms and Flooding (July 2010)</t>
  </si>
  <si>
    <t>Rockies/Central/East Severe Weather (June 2010)</t>
  </si>
  <si>
    <t>Oklahoma, Kansas, and Texas Tornadoes and Severe Weather (May 2010)</t>
  </si>
  <si>
    <t>East/South Flooding and Severe Weather (May 2010)</t>
  </si>
  <si>
    <t>Northeast Flooding (March 2010)</t>
  </si>
  <si>
    <t>Southwest/Great Plains Drought (2009)</t>
  </si>
  <si>
    <t>Western Wildfires (Summer-Fall 2009)</t>
  </si>
  <si>
    <t>Colorado Hail Storm (July 2009)</t>
  </si>
  <si>
    <t>Midwest, South and East Severe Weather (June 2009)</t>
  </si>
  <si>
    <t>South/Southeast Severe Weather &amp; Tornadoes (April 2009)</t>
  </si>
  <si>
    <t>Midwest/Southeast Tornadoes (March 2009)</t>
  </si>
  <si>
    <t>Southeast/Ohio Valley Severe Weather (February 2009)</t>
  </si>
  <si>
    <t>U.S. Drought (2008)</t>
  </si>
  <si>
    <t>U.S. Wildfires (Fall 2008)</t>
  </si>
  <si>
    <t>Hurricane Ike (September 2008)</t>
  </si>
  <si>
    <t>Hurricane Gustav (September 2008)</t>
  </si>
  <si>
    <t>Hurricane Dolly (July 2008)</t>
  </si>
  <si>
    <t>Midwest Flooding (Summer 2008)</t>
  </si>
  <si>
    <t>Midwest/Mid-Atlantic Severe Weather (June 2008)</t>
  </si>
  <si>
    <t>Midwest Tornadoes and Severe Weather (May 2008)</t>
  </si>
  <si>
    <t>Southern Severe Weather (April 2008)</t>
  </si>
  <si>
    <t>Southeast Tornadoes (March 2008)</t>
  </si>
  <si>
    <t>Southeast Tornadoes and Severe Weather (February 2008)</t>
  </si>
  <si>
    <t>Western/Eastern Drought/Heatwave (Summer-Fall 2007)</t>
  </si>
  <si>
    <t>Western Wildfires (Summer 2007)</t>
  </si>
  <si>
    <t>East/South Severe Weather and Flooding (April 2007)</t>
  </si>
  <si>
    <t>Spring Freeze (April 2007)</t>
  </si>
  <si>
    <t>California Freeze (January 2007)</t>
  </si>
  <si>
    <t>Numerous Wildfires (2006)</t>
  </si>
  <si>
    <t>Central Severe Weather (October 2006)</t>
  </si>
  <si>
    <t>Midwest/Plains/Southeast Drought (Spring-Summer 2006)</t>
  </si>
  <si>
    <t>Northeast Flooding (June 2006)</t>
  </si>
  <si>
    <t>Midwest Tornadoes (April 2006)</t>
  </si>
  <si>
    <t>Midwest/Southeast Tornadoes (April 6-8, 2006)</t>
  </si>
  <si>
    <t>Severe Storms and Tornadoes (March 2006)</t>
  </si>
  <si>
    <t>Hurricane Wilma (October 2005)</t>
  </si>
  <si>
    <t>Hurricane Rita (September 2005)</t>
  </si>
  <si>
    <t>Midwest Drought (Spring-Summer 2005)</t>
  </si>
  <si>
    <t>Hurricane Katrina (August 2005)</t>
  </si>
  <si>
    <t>Hurricane Dennis (July 2005)</t>
  </si>
  <si>
    <t>Southeast Severe Weather (March 2005)</t>
  </si>
  <si>
    <t>Hurricane Jeanne (September 2004)</t>
  </si>
  <si>
    <t>Hurricane Ivan (September 2004)</t>
  </si>
  <si>
    <t>Hurricane Frances (September 2004)</t>
  </si>
  <si>
    <t>Hurricane Charley (August 2004)</t>
  </si>
  <si>
    <t>Severe Storms, Hail, Tornadoes (May 2004)</t>
  </si>
  <si>
    <t>California Wildfires (Fall 2003)</t>
  </si>
  <si>
    <t>Western/Central Drought/Heatwave (Spring-Fall 2003)</t>
  </si>
  <si>
    <t>Hurricane Isabel (September 2003)</t>
  </si>
  <si>
    <t>Severe Weather (July 2003)</t>
  </si>
  <si>
    <t>Midwest/Plains Severe Weather (July 2003)</t>
  </si>
  <si>
    <t>Severe Storms/Tornadoes (May 2003)</t>
  </si>
  <si>
    <t>Severe Storms/Hail (April 2003)</t>
  </si>
  <si>
    <t>Western Fire Season (Fall 2002)</t>
  </si>
  <si>
    <t>U.S. Drought (Spring-Fall 2002)</t>
  </si>
  <si>
    <t>Hurricane Lili (October 2002)</t>
  </si>
  <si>
    <t>Severe Storms and Tornadoes (April 2002)</t>
  </si>
  <si>
    <t>Tropical Storm Allison (June 2001)</t>
  </si>
  <si>
    <t>Midwest/Ohio Valley Hail and Tornadoes (April 2001)</t>
  </si>
  <si>
    <t>Western/Central/Southeast Drought/Heatwave (Spring-Fall 2000)</t>
  </si>
  <si>
    <t>South Florida Flooding (October 2000)</t>
  </si>
  <si>
    <t>Western Fire Season (Spring-Summer 2000)</t>
  </si>
  <si>
    <t>Hurricane Floyd (September 1999)</t>
  </si>
  <si>
    <t>Eastern Drought/Heatwave (Summer 1999)</t>
  </si>
  <si>
    <t>Oklahoma and Kansas Tornadoes (May 1999)</t>
  </si>
  <si>
    <t>Central and Eastern Winter Storm (Mid-January 1999)</t>
  </si>
  <si>
    <t>Central and Eastern Winter Storm (January 1999)</t>
  </si>
  <si>
    <t>California Freeze (December 1998)</t>
  </si>
  <si>
    <t>Texas Flooding (October 1998)</t>
  </si>
  <si>
    <t>Hurricane Georges (September 1998)</t>
  </si>
  <si>
    <t>Southern Drought/Heat Wave (Summer 1998)</t>
  </si>
  <si>
    <t>Hurricane Bonnie (August 1998)</t>
  </si>
  <si>
    <t>Tropical Storm Frances (September 1998)</t>
  </si>
  <si>
    <t>Severe Storms, Tornadoes (June 1998)</t>
  </si>
  <si>
    <t>Minnesota Severe Storms/Hail (May 1998)</t>
  </si>
  <si>
    <t>Western/Eastern Severe Weather and Flooding (Winter-Spring 1998)</t>
  </si>
  <si>
    <t>Northeast Ice Storm (January 1998)</t>
  </si>
  <si>
    <t>Northern Plains Flooding (Spring 1997)</t>
  </si>
  <si>
    <t>Mississippi and Ohio Valley Severe Weather and Flooding (March 1997)</t>
  </si>
  <si>
    <t>West Coast Flooding (December 1996-January 1997)</t>
  </si>
  <si>
    <t>Hurricane Fran (September 1996)</t>
  </si>
  <si>
    <t>Southern Plains Drought (Spring-Summer 1996)</t>
  </si>
  <si>
    <t>Pacific Northwest Severe Flooding (February 1996)</t>
  </si>
  <si>
    <t>Blizzard/Floods (January 1996)</t>
  </si>
  <si>
    <t>Hurricane Opal (October 1995)</t>
  </si>
  <si>
    <t>Hurricane Marilyn (September 1995)</t>
  </si>
  <si>
    <t>Hurricane Erin (August 1995)</t>
  </si>
  <si>
    <t>South Plains Severe Weather (May 1995)</t>
  </si>
  <si>
    <t>California Flooding (January-March 1995)</t>
  </si>
  <si>
    <t>Western Fire Season (Summer-Fall 1994)</t>
  </si>
  <si>
    <t>Texas Flooding (October 1994)</t>
  </si>
  <si>
    <t>Tropical Storm Alberto (July 1994)</t>
  </si>
  <si>
    <t>Midwest/Plains Tornadoes (April 1994)</t>
  </si>
  <si>
    <t>Southeast Ice Storm (February 1994)</t>
  </si>
  <si>
    <t>Winter Storm, Cold Wave (January 1994)</t>
  </si>
  <si>
    <t>California Wildfires (Fall 1993)</t>
  </si>
  <si>
    <t>Southeast Drought/Heat Wave (Summer 1993)</t>
  </si>
  <si>
    <t>Midwest Flooding (Summer 1993)</t>
  </si>
  <si>
    <t>East Coast Blizzard and Severe Weather (March 1993)</t>
  </si>
  <si>
    <t>Northeast Winter Storm (December 1992)</t>
  </si>
  <si>
    <t>Southeast Severe Weather (November 1992)</t>
  </si>
  <si>
    <t>Hurricane Iniki (September 1992)</t>
  </si>
  <si>
    <t>Hurricane Andrew (August 1992)</t>
  </si>
  <si>
    <t>Severe Storms, Hail (June 1992)</t>
  </si>
  <si>
    <t>Hail, Tornadoes (April 1992)</t>
  </si>
  <si>
    <t>Severe Storms (March 1992)</t>
  </si>
  <si>
    <t>Oakland Firestorm (October 1991)</t>
  </si>
  <si>
    <t>U.S. Drought (Spring-Summer 1991)</t>
  </si>
  <si>
    <t>Hurricane Bob (August 1991)</t>
  </si>
  <si>
    <t>Severe Storms, Tornadoes (March 1991)</t>
  </si>
  <si>
    <t>California Freeze (December 1990)</t>
  </si>
  <si>
    <t>Colorado Hail Storm (July 1990)</t>
  </si>
  <si>
    <t>Southern Flooding (May 1990)</t>
  </si>
  <si>
    <t>Winter Storm, Cold Wave (December 1989)</t>
  </si>
  <si>
    <t>Florida Freeze (December 1989)</t>
  </si>
  <si>
    <t>Northern Plains Drought (Summer-Fall 1989)</t>
  </si>
  <si>
    <t>Hurricane Hugo (September 1989)</t>
  </si>
  <si>
    <t>Severe Storms (May 1989)</t>
  </si>
  <si>
    <t>U.S. Drought/Heatwave (Summer 1988)</t>
  </si>
  <si>
    <t>Southeast Drought/Heatwave (Summer 1986)</t>
  </si>
  <si>
    <t>Western Severe Storms and Flooding (February 1986)</t>
  </si>
  <si>
    <t>Hurricane Juan (October 1985)</t>
  </si>
  <si>
    <t>Hurricane Gloria (September 1985)</t>
  </si>
  <si>
    <t>Hurricane Elena (September 1985)</t>
  </si>
  <si>
    <t>Florida Freeze (January 1985)</t>
  </si>
  <si>
    <t>Winter Storm, Cold Wave (January 1985)</t>
  </si>
  <si>
    <t>Severe Storms and Hail (June 1984)</t>
  </si>
  <si>
    <t>Tornadoes, Severe Storms, Floods (Spring 1984)</t>
  </si>
  <si>
    <t>Freeze, Cold Wave (December 1983)</t>
  </si>
  <si>
    <t>Southeast Drought (Summer 1983)</t>
  </si>
  <si>
    <t>Hurricane Alicia (August 1983)</t>
  </si>
  <si>
    <t>Western Storms &amp; Flooding (December 1982-March 1983)</t>
  </si>
  <si>
    <t>Gulf States Storms and Flooding (December 1982-January 1983)</t>
  </si>
  <si>
    <t>Severe storms (June 1982)</t>
  </si>
  <si>
    <t>Midwest/Plains/Southeast Tornadoes (April 1982)</t>
  </si>
  <si>
    <t>Midwest/Southeast/Northeast Winter Storm, Cold Wave (January 1982)</t>
  </si>
  <si>
    <t>Severe Storms, Flash Floods, Hail, Tornadoes (May 1981)</t>
  </si>
  <si>
    <t>Florida Freeze (January 1981)</t>
  </si>
  <si>
    <t>Central/Eastern Drought/Heatwave (Summer-Fall 1980)</t>
  </si>
  <si>
    <t>Hurricane Allen (August 1980)</t>
  </si>
  <si>
    <t>Southern Severe Storms and Flooding (April 1980)</t>
  </si>
  <si>
    <t>Year  (clean up from begin date)</t>
  </si>
  <si>
    <t>Row Labels</t>
  </si>
  <si>
    <t>1980</t>
  </si>
  <si>
    <t>1981</t>
  </si>
  <si>
    <t>1982</t>
  </si>
  <si>
    <t>1983</t>
  </si>
  <si>
    <t>1984</t>
  </si>
  <si>
    <t>1985</t>
  </si>
  <si>
    <t>1986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</si>
  <si>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</si>
  <si>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</si>
  <si>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</si>
  <si>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</si>
  <si>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</si>
  <si>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</si>
  <si>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</si>
  <si>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</si>
  <si>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</si>
  <si>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</si>
  <si>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</si>
  <si>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</si>
  <si>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</si>
  <si>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</si>
  <si>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</si>
  <si>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</si>
  <si>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</si>
  <si>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</si>
  <si>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</si>
  <si>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</si>
  <si>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</si>
  <si>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</si>
  <si>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</si>
  <si>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</si>
  <si>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</si>
  <si>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</si>
  <si>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</si>
  <si>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</si>
  <si>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</si>
  <si>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</si>
  <si>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</si>
  <si>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Sum of Total CPI-Adjusted Cost (Millions of Dollars)</t>
  </si>
  <si>
    <t>Sum of Deaths</t>
  </si>
  <si>
    <t>Count of Disaster</t>
  </si>
  <si>
    <t>Average of Total CPI-Adjusted Cost (Millions of Dollars)</t>
  </si>
  <si>
    <t>Average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</si>
</sst>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Hong" refreshedDate="43479.677988888892" createdVersion="6" refreshedVersion="6" minRefreshableVersion="3" recordCount="39" xr:uid="{4FD2974A-F8ED-4046-A813-6F76884EC34A}">
  <cacheSource type="worksheet">
    <worksheetSource ref="A1:K40" sheet="master_data"/>
  </cacheSource>
  <cacheFields count="11">
    <cacheField name="year" numFmtId="0">
      <sharedItems containsSemiMixedTypes="0" containsString="0" containsNumber="1" containsInteger="1" minValue="1980" maxValue="2018" count="39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vrg_oni" numFmtId="0">
      <sharedItems containsSemiMixedTypes="0" containsString="0" containsNumber="1" minValue="-1.2" maxValue="1.5"/>
    </cacheField>
    <cacheField name="type_of_year" numFmtId="0">
      <sharedItems count="3">
        <s v="neutral"/>
        <s v="el Nino"/>
        <s v="la Nina"/>
      </sharedItems>
    </cacheField>
    <cacheField name="total_disaster_count" numFmtId="0">
      <sharedItems containsSemiMixedTypes="0" containsString="0" containsNumber="1" containsInteger="1" minValue="0" maxValue="16"/>
    </cacheField>
    <cacheField name="drought_count" numFmtId="0">
      <sharedItems containsSemiMixedTypes="0" containsString="0" containsNumber="1" containsInteger="1" minValue="0" maxValue="1" count="2">
        <n v="1"/>
        <n v="0"/>
      </sharedItems>
    </cacheField>
    <cacheField name="flooding_count" numFmtId="0">
      <sharedItems containsSemiMixedTypes="0" containsString="0" containsNumber="1" containsInteger="1" minValue="0" maxValue="4" count="4">
        <n v="1"/>
        <n v="0"/>
        <n v="2"/>
        <n v="4"/>
      </sharedItems>
    </cacheField>
    <cacheField name="freeze_count" numFmtId="0">
      <sharedItems containsSemiMixedTypes="0" containsString="0" containsNumber="1" containsInteger="1" minValue="0" maxValue="2"/>
    </cacheField>
    <cacheField name="severe_storm_count" numFmtId="0">
      <sharedItems containsSemiMixedTypes="0" containsString="0" containsNumber="1" containsInteger="1" minValue="0" maxValue="9"/>
    </cacheField>
    <cacheField name="tropical_cyclone_count" numFmtId="0">
      <sharedItems containsSemiMixedTypes="0" containsString="0" containsNumber="1" containsInteger="1" minValue="0" maxValue="4"/>
    </cacheField>
    <cacheField name="wildfire_count" numFmtId="0">
      <sharedItems containsSemiMixedTypes="0" containsString="0" containsNumber="1" containsInteger="1" minValue="0" maxValue="1"/>
    </cacheField>
    <cacheField name="winter_storm_count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Hong" refreshedDate="43479.879913078701" createdVersion="6" refreshedVersion="6" minRefreshableVersion="3" recordCount="238" xr:uid="{3CDDA606-477C-4C63-B59A-85C5572B57FE}">
  <cacheSource type="worksheet">
    <worksheetSource ref="A1:G239" sheet="disaster_event"/>
  </cacheSource>
  <cacheFields count="7">
    <cacheField name="Name" numFmtId="0">
      <sharedItems/>
    </cacheField>
    <cacheField name="Disaster" numFmtId="0">
      <sharedItems count="7">
        <s v="Wildfire"/>
        <s v="Drought"/>
        <s v="Tropical Cyclone"/>
        <s v="Severe Storm"/>
        <s v="Winter Storm"/>
        <s v="Flooding"/>
        <s v="Freeze"/>
      </sharedItems>
    </cacheField>
    <cacheField name="Begin Date" numFmtId="0">
      <sharedItems containsSemiMixedTypes="0" containsString="0" containsNumber="1" containsInteger="1" minValue="19800410" maxValue="20180913"/>
    </cacheField>
    <cacheField name="End Date" numFmtId="0">
      <sharedItems containsSemiMixedTypes="0" containsString="0" containsNumber="1" containsInteger="1" minValue="19800417" maxValue="20180930"/>
    </cacheField>
    <cacheField name="Total CPI-Adjusted Cost (Millions of Dollars)" numFmtId="0">
      <sharedItems containsSemiMixedTypes="0" containsString="0" containsNumber="1" minValue="1000" maxValue="165012"/>
    </cacheField>
    <cacheField name="Deaths" numFmtId="0">
      <sharedItems containsSemiMixedTypes="0" containsString="0" containsNumber="1" containsInteger="1" minValue="0" maxValue="2981"/>
    </cacheField>
    <cacheField name="Year  (clean up from begin date)" numFmtId="0">
      <sharedItems count="38"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6"/>
        <s v="1985"/>
        <s v="1984"/>
        <s v="1983"/>
        <s v="1982"/>
        <s v="1981"/>
        <s v="19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0.3"/>
    <x v="0"/>
    <n v="3"/>
    <x v="0"/>
    <x v="0"/>
    <n v="0"/>
    <n v="0"/>
    <n v="1"/>
    <n v="0"/>
    <n v="0"/>
  </r>
  <r>
    <x v="1"/>
    <n v="-0.3"/>
    <x v="0"/>
    <n v="2"/>
    <x v="1"/>
    <x v="1"/>
    <n v="1"/>
    <n v="1"/>
    <n v="0"/>
    <n v="0"/>
    <n v="0"/>
  </r>
  <r>
    <x v="2"/>
    <n v="1"/>
    <x v="1"/>
    <n v="5"/>
    <x v="1"/>
    <x v="2"/>
    <n v="0"/>
    <n v="2"/>
    <n v="0"/>
    <n v="0"/>
    <n v="1"/>
  </r>
  <r>
    <x v="3"/>
    <n v="0.5"/>
    <x v="1"/>
    <n v="3"/>
    <x v="0"/>
    <x v="1"/>
    <n v="1"/>
    <n v="0"/>
    <n v="1"/>
    <n v="0"/>
    <n v="0"/>
  </r>
  <r>
    <x v="4"/>
    <n v="-0.5"/>
    <x v="2"/>
    <n v="2"/>
    <x v="1"/>
    <x v="1"/>
    <n v="0"/>
    <n v="2"/>
    <n v="0"/>
    <n v="0"/>
    <n v="0"/>
  </r>
  <r>
    <x v="5"/>
    <n v="-0.6"/>
    <x v="2"/>
    <n v="5"/>
    <x v="1"/>
    <x v="1"/>
    <n v="1"/>
    <n v="0"/>
    <n v="3"/>
    <n v="0"/>
    <n v="1"/>
  </r>
  <r>
    <x v="6"/>
    <n v="0.2"/>
    <x v="0"/>
    <n v="2"/>
    <x v="0"/>
    <x v="1"/>
    <n v="0"/>
    <n v="1"/>
    <n v="0"/>
    <n v="0"/>
    <n v="0"/>
  </r>
  <r>
    <x v="7"/>
    <n v="1.3"/>
    <x v="1"/>
    <n v="0"/>
    <x v="1"/>
    <x v="1"/>
    <n v="0"/>
    <n v="0"/>
    <n v="0"/>
    <n v="0"/>
    <n v="0"/>
  </r>
  <r>
    <x v="8"/>
    <n v="-0.8"/>
    <x v="2"/>
    <n v="1"/>
    <x v="0"/>
    <x v="1"/>
    <n v="0"/>
    <n v="0"/>
    <n v="0"/>
    <n v="0"/>
    <n v="0"/>
  </r>
  <r>
    <x v="9"/>
    <n v="-0.6"/>
    <x v="2"/>
    <n v="5"/>
    <x v="0"/>
    <x v="1"/>
    <n v="1"/>
    <n v="1"/>
    <n v="1"/>
    <n v="0"/>
    <n v="1"/>
  </r>
  <r>
    <x v="10"/>
    <n v="0.3"/>
    <x v="0"/>
    <n v="3"/>
    <x v="1"/>
    <x v="0"/>
    <n v="1"/>
    <n v="1"/>
    <n v="0"/>
    <n v="0"/>
    <n v="0"/>
  </r>
  <r>
    <x v="11"/>
    <n v="0.6"/>
    <x v="1"/>
    <n v="4"/>
    <x v="0"/>
    <x v="1"/>
    <n v="0"/>
    <n v="1"/>
    <n v="1"/>
    <n v="1"/>
    <n v="0"/>
  </r>
  <r>
    <x v="12"/>
    <n v="0.6"/>
    <x v="1"/>
    <n v="7"/>
    <x v="1"/>
    <x v="1"/>
    <n v="0"/>
    <n v="4"/>
    <n v="2"/>
    <n v="0"/>
    <n v="1"/>
  </r>
  <r>
    <x v="13"/>
    <n v="0.3"/>
    <x v="0"/>
    <n v="4"/>
    <x v="0"/>
    <x v="0"/>
    <n v="0"/>
    <n v="0"/>
    <n v="0"/>
    <n v="1"/>
    <n v="1"/>
  </r>
  <r>
    <x v="14"/>
    <n v="0.5"/>
    <x v="1"/>
    <n v="6"/>
    <x v="1"/>
    <x v="0"/>
    <n v="0"/>
    <n v="1"/>
    <n v="1"/>
    <n v="1"/>
    <n v="2"/>
  </r>
  <r>
    <x v="15"/>
    <n v="-0.2"/>
    <x v="0"/>
    <n v="5"/>
    <x v="1"/>
    <x v="0"/>
    <n v="0"/>
    <n v="1"/>
    <n v="3"/>
    <n v="0"/>
    <n v="0"/>
  </r>
  <r>
    <x v="16"/>
    <n v="-0.5"/>
    <x v="2"/>
    <n v="4"/>
    <x v="0"/>
    <x v="0"/>
    <n v="0"/>
    <n v="0"/>
    <n v="1"/>
    <n v="0"/>
    <n v="1"/>
  </r>
  <r>
    <x v="17"/>
    <n v="1.2"/>
    <x v="1"/>
    <n v="4"/>
    <x v="1"/>
    <x v="2"/>
    <n v="0"/>
    <n v="2"/>
    <n v="0"/>
    <n v="0"/>
    <n v="0"/>
  </r>
  <r>
    <x v="18"/>
    <n v="-0.1"/>
    <x v="0"/>
    <n v="9"/>
    <x v="0"/>
    <x v="0"/>
    <n v="1"/>
    <n v="2"/>
    <n v="3"/>
    <n v="0"/>
    <n v="1"/>
  </r>
  <r>
    <x v="19"/>
    <n v="-1.2"/>
    <x v="2"/>
    <n v="5"/>
    <x v="0"/>
    <x v="1"/>
    <n v="0"/>
    <n v="1"/>
    <n v="1"/>
    <n v="0"/>
    <n v="2"/>
  </r>
  <r>
    <x v="20"/>
    <n v="-0.8"/>
    <x v="2"/>
    <n v="3"/>
    <x v="0"/>
    <x v="0"/>
    <n v="0"/>
    <n v="0"/>
    <n v="0"/>
    <n v="1"/>
    <n v="0"/>
  </r>
  <r>
    <x v="21"/>
    <n v="-0.3"/>
    <x v="0"/>
    <n v="2"/>
    <x v="1"/>
    <x v="1"/>
    <n v="0"/>
    <n v="1"/>
    <n v="1"/>
    <n v="0"/>
    <n v="0"/>
  </r>
  <r>
    <x v="22"/>
    <n v="0.6"/>
    <x v="1"/>
    <n v="4"/>
    <x v="0"/>
    <x v="1"/>
    <n v="0"/>
    <n v="1"/>
    <n v="1"/>
    <n v="1"/>
    <n v="0"/>
  </r>
  <r>
    <x v="23"/>
    <n v="0.3"/>
    <x v="0"/>
    <n v="7"/>
    <x v="0"/>
    <x v="1"/>
    <n v="0"/>
    <n v="4"/>
    <n v="1"/>
    <n v="1"/>
    <n v="0"/>
  </r>
  <r>
    <x v="24"/>
    <n v="0.5"/>
    <x v="1"/>
    <n v="5"/>
    <x v="1"/>
    <x v="1"/>
    <n v="0"/>
    <n v="1"/>
    <n v="4"/>
    <n v="0"/>
    <n v="0"/>
  </r>
  <r>
    <x v="25"/>
    <n v="0"/>
    <x v="0"/>
    <n v="6"/>
    <x v="0"/>
    <x v="1"/>
    <n v="0"/>
    <n v="1"/>
    <n v="4"/>
    <n v="0"/>
    <n v="0"/>
  </r>
  <r>
    <x v="26"/>
    <n v="0.1"/>
    <x v="0"/>
    <n v="7"/>
    <x v="0"/>
    <x v="0"/>
    <n v="0"/>
    <n v="4"/>
    <n v="0"/>
    <n v="1"/>
    <n v="0"/>
  </r>
  <r>
    <x v="27"/>
    <n v="-0.6"/>
    <x v="2"/>
    <n v="5"/>
    <x v="0"/>
    <x v="1"/>
    <n v="2"/>
    <n v="1"/>
    <n v="0"/>
    <n v="1"/>
    <n v="0"/>
  </r>
  <r>
    <x v="28"/>
    <n v="-0.8"/>
    <x v="2"/>
    <n v="11"/>
    <x v="0"/>
    <x v="0"/>
    <n v="0"/>
    <n v="5"/>
    <n v="3"/>
    <n v="1"/>
    <n v="0"/>
  </r>
  <r>
    <x v="29"/>
    <n v="0.3"/>
    <x v="0"/>
    <n v="7"/>
    <x v="0"/>
    <x v="1"/>
    <n v="0"/>
    <n v="5"/>
    <n v="0"/>
    <n v="1"/>
    <n v="0"/>
  </r>
  <r>
    <x v="30"/>
    <n v="-0.5"/>
    <x v="2"/>
    <n v="6"/>
    <x v="1"/>
    <x v="2"/>
    <n v="0"/>
    <n v="4"/>
    <n v="0"/>
    <n v="0"/>
    <n v="0"/>
  </r>
  <r>
    <x v="31"/>
    <n v="-0.8"/>
    <x v="2"/>
    <n v="16"/>
    <x v="0"/>
    <x v="2"/>
    <n v="0"/>
    <n v="9"/>
    <n v="2"/>
    <n v="1"/>
    <n v="1"/>
  </r>
  <r>
    <x v="32"/>
    <n v="-0.1"/>
    <x v="0"/>
    <n v="11"/>
    <x v="0"/>
    <x v="1"/>
    <n v="0"/>
    <n v="7"/>
    <n v="2"/>
    <n v="1"/>
    <n v="0"/>
  </r>
  <r>
    <x v="33"/>
    <n v="-0.3"/>
    <x v="0"/>
    <n v="9"/>
    <x v="0"/>
    <x v="2"/>
    <n v="0"/>
    <n v="6"/>
    <n v="0"/>
    <n v="0"/>
    <n v="0"/>
  </r>
  <r>
    <x v="34"/>
    <n v="0.1"/>
    <x v="0"/>
    <n v="8"/>
    <x v="0"/>
    <x v="0"/>
    <n v="0"/>
    <n v="5"/>
    <n v="0"/>
    <n v="0"/>
    <n v="1"/>
  </r>
  <r>
    <x v="35"/>
    <n v="1.5"/>
    <x v="1"/>
    <n v="10"/>
    <x v="0"/>
    <x v="2"/>
    <n v="0"/>
    <n v="5"/>
    <n v="0"/>
    <n v="1"/>
    <n v="1"/>
  </r>
  <r>
    <x v="36"/>
    <n v="0.4"/>
    <x v="0"/>
    <n v="15"/>
    <x v="0"/>
    <x v="3"/>
    <n v="0"/>
    <n v="8"/>
    <n v="1"/>
    <n v="1"/>
    <n v="0"/>
  </r>
  <r>
    <x v="37"/>
    <n v="-0.2"/>
    <x v="0"/>
    <n v="16"/>
    <x v="0"/>
    <x v="2"/>
    <n v="1"/>
    <n v="8"/>
    <n v="3"/>
    <n v="1"/>
    <n v="0"/>
  </r>
  <r>
    <x v="38"/>
    <n v="-0.2"/>
    <x v="0"/>
    <n v="11"/>
    <x v="0"/>
    <x v="1"/>
    <n v="0"/>
    <n v="6"/>
    <n v="1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s v="Western Wildfires (Summer-Fall 2018)"/>
    <x v="0"/>
    <n v="20180601"/>
    <n v="20180930"/>
    <n v="2200"/>
    <n v="15"/>
    <x v="0"/>
  </r>
  <r>
    <s v="Southwest/Southern Plains Drought (Summer-Fall 2018)"/>
    <x v="1"/>
    <n v="20180601"/>
    <n v="20180930"/>
    <n v="2800"/>
    <n v="0"/>
    <x v="0"/>
  </r>
  <r>
    <s v="Hurricane Florence (September 2018)"/>
    <x v="2"/>
    <n v="20180913"/>
    <n v="20180916"/>
    <n v="22500"/>
    <n v="51"/>
    <x v="0"/>
  </r>
  <r>
    <s v="Colorado Hail Storm (June 2018)"/>
    <x v="3"/>
    <n v="20180618"/>
    <n v="20180619"/>
    <n v="2100"/>
    <n v="0"/>
    <x v="0"/>
  </r>
  <r>
    <s v="Texas Hail Storm (June 2018)"/>
    <x v="3"/>
    <n v="20180606"/>
    <n v="20180606"/>
    <n v="1000"/>
    <n v="0"/>
    <x v="0"/>
  </r>
  <r>
    <s v="Central and Eastern Severe Weather (May 2018)"/>
    <x v="3"/>
    <n v="20180513"/>
    <n v="20180515"/>
    <n v="1383.9"/>
    <n v="5"/>
    <x v="0"/>
  </r>
  <r>
    <s v="Central and Northeastern Severe Weather (May 2018)"/>
    <x v="3"/>
    <n v="20180501"/>
    <n v="20180504"/>
    <n v="1018.4"/>
    <n v="0"/>
    <x v="0"/>
  </r>
  <r>
    <s v="Southern and Eastern Tornadoes and Severe Weather (April 2018)"/>
    <x v="3"/>
    <n v="20180413"/>
    <n v="20180416"/>
    <n v="1331.4"/>
    <n v="3"/>
    <x v="0"/>
  </r>
  <r>
    <s v="Southeastern Tornadoes and Severe Weather (March 2018)"/>
    <x v="3"/>
    <n v="20180318"/>
    <n v="20180321"/>
    <n v="1378.8"/>
    <n v="0"/>
    <x v="0"/>
  </r>
  <r>
    <s v="Northeast Winter Storm (March 2018)"/>
    <x v="4"/>
    <n v="20180301"/>
    <n v="20180303"/>
    <n v="2216"/>
    <n v="9"/>
    <x v="0"/>
  </r>
  <r>
    <s v="Central and Eastern Winter Storm (January 2018)"/>
    <x v="4"/>
    <n v="20180103"/>
    <n v="20180105"/>
    <n v="1063.8"/>
    <n v="22"/>
    <x v="0"/>
  </r>
  <r>
    <s v="Western Wildfires, California Firestorm (Summer-Fall 2017)"/>
    <x v="0"/>
    <n v="20170601"/>
    <n v="20171231"/>
    <n v="18365.099999999999"/>
    <n v="54"/>
    <x v="1"/>
  </r>
  <r>
    <s v="North Dakota, South Dakota and Montana Drought (Spring-Fall 2017)"/>
    <x v="1"/>
    <n v="20170301"/>
    <n v="20171231"/>
    <n v="2550"/>
    <n v="0"/>
    <x v="1"/>
  </r>
  <r>
    <s v="Hurricane Maria (September 2017)"/>
    <x v="2"/>
    <n v="20170919"/>
    <n v="20170921"/>
    <n v="91800"/>
    <n v="2981"/>
    <x v="1"/>
  </r>
  <r>
    <s v="Hurricane Irma (September 2017)"/>
    <x v="2"/>
    <n v="20170906"/>
    <n v="20170912"/>
    <n v="50974.5"/>
    <n v="97"/>
    <x v="1"/>
  </r>
  <r>
    <s v="Hurricane Harvey (August 2017)"/>
    <x v="2"/>
    <n v="20170825"/>
    <n v="20170831"/>
    <n v="127500"/>
    <n v="89"/>
    <x v="1"/>
  </r>
  <r>
    <s v="Midwest Severe Weather (June 2017)"/>
    <x v="3"/>
    <n v="20170627"/>
    <n v="20170629"/>
    <n v="1453.5"/>
    <n v="0"/>
    <x v="1"/>
  </r>
  <r>
    <s v="Midwest Severe Weather (June 2017)"/>
    <x v="3"/>
    <n v="20170612"/>
    <n v="20170616"/>
    <n v="1569.3"/>
    <n v="0"/>
    <x v="1"/>
  </r>
  <r>
    <s v="Minnesota Hail Storm and Upper Midwest Severe Weather (June 2017)"/>
    <x v="3"/>
    <n v="20170609"/>
    <n v="20170611"/>
    <n v="2444"/>
    <n v="0"/>
    <x v="1"/>
  </r>
  <r>
    <s v="Colorado Hail Storm and Central Severe Weather (May 2017)"/>
    <x v="3"/>
    <n v="20170508"/>
    <n v="20170511"/>
    <n v="3484"/>
    <n v="0"/>
    <x v="1"/>
  </r>
  <r>
    <s v="Missouri and Arkansas Flooding and Central Severe Weather (May 2017)"/>
    <x v="5"/>
    <n v="20170425"/>
    <n v="20170507"/>
    <n v="1725.4"/>
    <n v="20"/>
    <x v="1"/>
  </r>
  <r>
    <s v="South/Southeast Severe Weather (March 2017)"/>
    <x v="3"/>
    <n v="20170326"/>
    <n v="20170328"/>
    <n v="2802.8"/>
    <n v="0"/>
    <x v="1"/>
  </r>
  <r>
    <s v="Southeast Freeze (March 2017)"/>
    <x v="6"/>
    <n v="20170314"/>
    <n v="20170316"/>
    <n v="1040"/>
    <n v="0"/>
    <x v="1"/>
  </r>
  <r>
    <s v="Midwest Tornado Outbreak (March 2017)"/>
    <x v="3"/>
    <n v="20170306"/>
    <n v="20170308"/>
    <n v="2263"/>
    <n v="2"/>
    <x v="1"/>
  </r>
  <r>
    <s v="Central/Southeast Tornado Outbreak (March 2017)"/>
    <x v="3"/>
    <n v="20170228"/>
    <n v="20170301"/>
    <n v="1878.1"/>
    <n v="6"/>
    <x v="1"/>
  </r>
  <r>
    <s v="California Flooding (February 2017)"/>
    <x v="5"/>
    <n v="20170208"/>
    <n v="20170222"/>
    <n v="1560"/>
    <n v="5"/>
    <x v="1"/>
  </r>
  <r>
    <s v="Southern Tornado Outbreak and Western Storms (January 2017)"/>
    <x v="3"/>
    <n v="20170120"/>
    <n v="20170122"/>
    <n v="1149.2"/>
    <n v="24"/>
    <x v="1"/>
  </r>
  <r>
    <s v="Western/Southeast Wildfires (Summer-Fall 2016)"/>
    <x v="0"/>
    <n v="20160601"/>
    <n v="20161231"/>
    <n v="2538.6999999999998"/>
    <n v="21"/>
    <x v="2"/>
  </r>
  <r>
    <s v="West/Northeast/Southeast Drought (2016)"/>
    <x v="1"/>
    <n v="20160101"/>
    <n v="20161231"/>
    <n v="3660.2"/>
    <n v="0"/>
    <x v="2"/>
  </r>
  <r>
    <s v="Hurricane Matthew (October 2016)"/>
    <x v="2"/>
    <n v="20161008"/>
    <n v="20161012"/>
    <n v="10600"/>
    <n v="49"/>
    <x v="2"/>
  </r>
  <r>
    <s v="Louisiana Flooding (August 2016)"/>
    <x v="5"/>
    <n v="20160812"/>
    <n v="20160815"/>
    <n v="10600"/>
    <n v="13"/>
    <x v="2"/>
  </r>
  <r>
    <s v="Rockies and Northeast Severe Weather (July 2016)"/>
    <x v="3"/>
    <n v="20160728"/>
    <n v="20160730"/>
    <n v="1553.6"/>
    <n v="0"/>
    <x v="2"/>
  </r>
  <r>
    <s v="West Virginia Flooding and Ohio Valley Tornadoes (June 2016)"/>
    <x v="5"/>
    <n v="20160622"/>
    <n v="20160624"/>
    <n v="1027.0999999999999"/>
    <n v="23"/>
    <x v="2"/>
  </r>
  <r>
    <s v="Rockies/Central Tornadoes and Severe Weather (May 2016)"/>
    <x v="3"/>
    <n v="20160521"/>
    <n v="20160526"/>
    <n v="1215"/>
    <n v="0"/>
    <x v="2"/>
  </r>
  <r>
    <s v="Plains Tornadoes and Central Severe Weather (May 2016)"/>
    <x v="3"/>
    <n v="20160508"/>
    <n v="20160511"/>
    <n v="1823"/>
    <n v="2"/>
    <x v="2"/>
  </r>
  <r>
    <s v="South/Southeast Tornadoes (April 2016)"/>
    <x v="3"/>
    <n v="20160426"/>
    <n v="20160502"/>
    <n v="2538.1"/>
    <n v="6"/>
    <x v="2"/>
  </r>
  <r>
    <s v="Houston Flooding (April 2016)"/>
    <x v="5"/>
    <n v="20160417"/>
    <n v="20160418"/>
    <n v="2836.6"/>
    <n v="8"/>
    <x v="2"/>
  </r>
  <r>
    <s v="North/Central Texas Hail Storm (April 2016)"/>
    <x v="3"/>
    <n v="20160410"/>
    <n v="20160412"/>
    <n v="3708.5"/>
    <n v="0"/>
    <x v="2"/>
  </r>
  <r>
    <s v="North Texas Hail Storm (March 2016)"/>
    <x v="3"/>
    <n v="20160323"/>
    <n v="20160324"/>
    <n v="2188.6999999999998"/>
    <n v="0"/>
    <x v="2"/>
  </r>
  <r>
    <s v="Southern Severe Weather (March 2016)"/>
    <x v="3"/>
    <n v="20160317"/>
    <n v="20160318"/>
    <n v="1282.9000000000001"/>
    <n v="1"/>
    <x v="2"/>
  </r>
  <r>
    <s v="Texas and Louisiana Flooding (March 2016)"/>
    <x v="5"/>
    <n v="20160308"/>
    <n v="20160312"/>
    <n v="2432.5"/>
    <n v="5"/>
    <x v="2"/>
  </r>
  <r>
    <s v="Southeast and Eastern Tornadoes (February 2016)"/>
    <x v="3"/>
    <n v="20160222"/>
    <n v="20160224"/>
    <n v="1102.3"/>
    <n v="10"/>
    <x v="2"/>
  </r>
  <r>
    <s v="Western Drought (2015)"/>
    <x v="1"/>
    <n v="20150101"/>
    <n v="20151231"/>
    <n v="4823.3"/>
    <n v="0"/>
    <x v="3"/>
  </r>
  <r>
    <s v="Texas Tornadoes and Midwest Flooding (December 2015)"/>
    <x v="3"/>
    <n v="20151226"/>
    <n v="20151229"/>
    <n v="2118.8000000000002"/>
    <n v="50"/>
    <x v="3"/>
  </r>
  <r>
    <s v="Western and Alaskan Wildfires (Summer-Fall 2015)"/>
    <x v="0"/>
    <n v="20150601"/>
    <n v="20151130"/>
    <n v="3248.7"/>
    <n v="12"/>
    <x v="3"/>
  </r>
  <r>
    <s v="South Carolina and East Coast Flooding (October 2015)"/>
    <x v="5"/>
    <n v="20151001"/>
    <n v="20151005"/>
    <n v="2158.1"/>
    <n v="25"/>
    <x v="3"/>
  </r>
  <r>
    <s v="Central and Northeast Severe Weather (June 2015)"/>
    <x v="3"/>
    <n v="20150621"/>
    <n v="20150625"/>
    <n v="1265.7"/>
    <n v="1"/>
    <x v="3"/>
  </r>
  <r>
    <s v="Texas and Oklahoma Flooding and Severe Weather (May 2015)"/>
    <x v="5"/>
    <n v="20150523"/>
    <n v="20150526"/>
    <n v="2700.6"/>
    <n v="31"/>
    <x v="3"/>
  </r>
  <r>
    <s v="Southern Plains Tornadoes (May 2015)"/>
    <x v="3"/>
    <n v="20150506"/>
    <n v="20150510"/>
    <n v="1373.9"/>
    <n v="4"/>
    <x v="3"/>
  </r>
  <r>
    <s v="South/Southeast Severe Weather (April 2015)"/>
    <x v="3"/>
    <n v="20150418"/>
    <n v="20150420"/>
    <n v="1386.4"/>
    <n v="0"/>
    <x v="3"/>
  </r>
  <r>
    <s v="Midwest/Ohio Valley Severe Weather (April 2015)"/>
    <x v="3"/>
    <n v="20150407"/>
    <n v="20150409"/>
    <n v="1680.2"/>
    <n v="2"/>
    <x v="3"/>
  </r>
  <r>
    <s v="Central and Eastern Winter storm, Cold Wave (February 2015)"/>
    <x v="4"/>
    <n v="20150214"/>
    <n v="20150220"/>
    <n v="3199.2"/>
    <n v="30"/>
    <x v="3"/>
  </r>
  <r>
    <s v="Western Drought (2014)"/>
    <x v="1"/>
    <n v="20140101"/>
    <n v="20141231"/>
    <n v="4287.6000000000004"/>
    <n v="0"/>
    <x v="4"/>
  </r>
  <r>
    <s v="Rockies/Plains Severe Weather (September 2014)"/>
    <x v="3"/>
    <n v="20140929"/>
    <n v="20141002"/>
    <n v="1512.5"/>
    <n v="0"/>
    <x v="4"/>
  </r>
  <r>
    <s v="Michigan and Northeast Flooding (August 2014)"/>
    <x v="5"/>
    <n v="20140811"/>
    <n v="20140813"/>
    <n v="1114.3"/>
    <n v="2"/>
    <x v="4"/>
  </r>
  <r>
    <s v="Rockies/Central Plains Severe Weather (June 2014)"/>
    <x v="3"/>
    <n v="20140603"/>
    <n v="20140605"/>
    <n v="2072.8000000000002"/>
    <n v="2"/>
    <x v="4"/>
  </r>
  <r>
    <s v="Rockies/Midwest/Eastern Severe Weather (May 2014)"/>
    <x v="3"/>
    <n v="20140518"/>
    <n v="20140523"/>
    <n v="4010.2"/>
    <n v="0"/>
    <x v="4"/>
  </r>
  <r>
    <s v="Midwest/Southeast/Northeast Tornadoes and Flooding (April 2014)"/>
    <x v="3"/>
    <n v="20140427"/>
    <n v="20140501"/>
    <n v="1875.1"/>
    <n v="33"/>
    <x v="4"/>
  </r>
  <r>
    <s v="Plains Severe Weather (April 2014)"/>
    <x v="3"/>
    <n v="20140402"/>
    <n v="20140403"/>
    <n v="1537.9"/>
    <n v="0"/>
    <x v="4"/>
  </r>
  <r>
    <s v="Midwest/Southeast/Northeast Winter Storm (January 2014)"/>
    <x v="4"/>
    <n v="20140105"/>
    <n v="20140108"/>
    <n v="2346.5"/>
    <n v="16"/>
    <x v="4"/>
  </r>
  <r>
    <s v="Western/Plains Drought/Heatwave (Spring-Fall 2013)"/>
    <x v="1"/>
    <n v="20130301"/>
    <n v="20131130"/>
    <n v="11364.1"/>
    <n v="53"/>
    <x v="5"/>
  </r>
  <r>
    <s v="Ohio Valley Tornadoes (November 2013)"/>
    <x v="3"/>
    <n v="20131117"/>
    <n v="20131117"/>
    <n v="1188.9000000000001"/>
    <n v="8"/>
    <x v="5"/>
  </r>
  <r>
    <s v="Colorado Flooding (September 2013)"/>
    <x v="5"/>
    <n v="20130910"/>
    <n v="20130916"/>
    <n v="1644.3"/>
    <n v="9"/>
    <x v="5"/>
  </r>
  <r>
    <s v="Midwest Severe Weather (August 2013)"/>
    <x v="3"/>
    <n v="20130806"/>
    <n v="20130807"/>
    <n v="1135.8"/>
    <n v="0"/>
    <x v="5"/>
  </r>
  <r>
    <s v="Midwest/Plains/Northeast Tornadoes (May 2013)"/>
    <x v="3"/>
    <n v="20130527"/>
    <n v="20130531"/>
    <n v="1976.7"/>
    <n v="10"/>
    <x v="5"/>
  </r>
  <r>
    <s v="Midwest/Plains/East Tornadoes (May 2013)"/>
    <x v="3"/>
    <n v="20130518"/>
    <n v="20130522"/>
    <n v="2616.3000000000002"/>
    <n v="27"/>
    <x v="5"/>
  </r>
  <r>
    <s v="Illinois Flooding and Severe Weather (April 2013)"/>
    <x v="5"/>
    <n v="20130416"/>
    <n v="20130419"/>
    <n v="1174"/>
    <n v="4"/>
    <x v="5"/>
  </r>
  <r>
    <s v="Midwest/Plains Severe Weather (April 2013)"/>
    <x v="3"/>
    <n v="20130407"/>
    <n v="20130411"/>
    <n v="1574"/>
    <n v="1"/>
    <x v="5"/>
  </r>
  <r>
    <s v="Southeast Severe Weather (March 2013)"/>
    <x v="3"/>
    <n v="20130318"/>
    <n v="20130318"/>
    <n v="2201.8000000000002"/>
    <n v="1"/>
    <x v="5"/>
  </r>
  <r>
    <s v="U.S. Drought/Heatwave (2012)"/>
    <x v="1"/>
    <n v="20120101"/>
    <n v="20121231"/>
    <n v="33304.199999999997"/>
    <n v="123"/>
    <x v="6"/>
  </r>
  <r>
    <s v="Western Wildfires (Summer-Fall 2012)"/>
    <x v="0"/>
    <n v="20120601"/>
    <n v="20121130"/>
    <n v="1929.7"/>
    <n v="8"/>
    <x v="6"/>
  </r>
  <r>
    <s v="Hurricane Sandy (October 2012)"/>
    <x v="2"/>
    <n v="20121030"/>
    <n v="20121031"/>
    <n v="72193.8"/>
    <n v="159"/>
    <x v="6"/>
  </r>
  <r>
    <s v="Hurricane Isaac (August 2012)"/>
    <x v="2"/>
    <n v="20120826"/>
    <n v="20120831"/>
    <n v="3067.6"/>
    <n v="9"/>
    <x v="6"/>
  </r>
  <r>
    <s v="Plains/East/Northeast Severe Weather (June-July 2012)"/>
    <x v="3"/>
    <n v="20120629"/>
    <n v="20120702"/>
    <n v="3206.2"/>
    <n v="28"/>
    <x v="6"/>
  </r>
  <r>
    <s v="Rockies/Southwest Severe Weather (June 2012)"/>
    <x v="3"/>
    <n v="20120606"/>
    <n v="20120612"/>
    <n v="2883.5"/>
    <n v="0"/>
    <x v="6"/>
  </r>
  <r>
    <s v="Southern Plains/Midwest/Northeast Severe Weather (May 2012)"/>
    <x v="3"/>
    <n v="20120525"/>
    <n v="20120530"/>
    <n v="2557"/>
    <n v="1"/>
    <x v="6"/>
  </r>
  <r>
    <s v="Midwest/Ohio Valley Severe Weather (April-May 2012)"/>
    <x v="3"/>
    <n v="20120428"/>
    <n v="20120501"/>
    <n v="3636.6"/>
    <n v="1"/>
    <x v="6"/>
  </r>
  <r>
    <s v="Midwest Tornadoes (April 2012)"/>
    <x v="3"/>
    <n v="20120413"/>
    <n v="20120414"/>
    <n v="1247.2"/>
    <n v="6"/>
    <x v="6"/>
  </r>
  <r>
    <s v="Texas Tornadoes (April 2012)"/>
    <x v="3"/>
    <n v="20120402"/>
    <n v="20120403"/>
    <n v="1126.9000000000001"/>
    <n v="0"/>
    <x v="6"/>
  </r>
  <r>
    <s v="Southeast/Ohio Valley Tornadoes (March 2012)"/>
    <x v="3"/>
    <n v="20120302"/>
    <n v="20120303"/>
    <n v="3473"/>
    <n v="42"/>
    <x v="6"/>
  </r>
  <r>
    <s v="Texas, New Mexico, Arizona Wildfires (Summer-Fall 2011)"/>
    <x v="0"/>
    <n v="20110601"/>
    <n v="20111130"/>
    <n v="2075.6999999999998"/>
    <n v="5"/>
    <x v="7"/>
  </r>
  <r>
    <s v="Tropical Storm Lee (September 2011)"/>
    <x v="2"/>
    <n v="20110901"/>
    <n v="20110905"/>
    <n v="2864.3"/>
    <n v="21"/>
    <x v="7"/>
  </r>
  <r>
    <s v="Southern Plains/Southwest Drought &amp; Heat Wave (Spring-Summer 2011)"/>
    <x v="1"/>
    <n v="20110301"/>
    <n v="20110831"/>
    <n v="13684.3"/>
    <n v="95"/>
    <x v="7"/>
  </r>
  <r>
    <s v="Hurricane Irene (August 2011)"/>
    <x v="2"/>
    <n v="20110826"/>
    <n v="20110828"/>
    <n v="15383.3"/>
    <n v="45"/>
    <x v="7"/>
  </r>
  <r>
    <s v="Midwest/Southeast Severe Weather (August 2011)"/>
    <x v="3"/>
    <n v="20110817"/>
    <n v="20110818"/>
    <n v="1312.7"/>
    <n v="0"/>
    <x v="7"/>
  </r>
  <r>
    <s v="Rockies and Midwest Severe Weather (July 2011)"/>
    <x v="3"/>
    <n v="20110710"/>
    <n v="20110714"/>
    <n v="1396.6"/>
    <n v="2"/>
    <x v="7"/>
  </r>
  <r>
    <s v="Missouri River flooding (May-June 2011)"/>
    <x v="5"/>
    <n v="20110501"/>
    <n v="20110630"/>
    <n v="2282.5"/>
    <n v="5"/>
    <x v="7"/>
  </r>
  <r>
    <s v="Midwest/Southeast Tornadoes and Severe Weather (June 2011)"/>
    <x v="3"/>
    <n v="20110618"/>
    <n v="20110622"/>
    <n v="1752.6"/>
    <n v="3"/>
    <x v="7"/>
  </r>
  <r>
    <s v="Mississippi River flooding (April-May 2011)"/>
    <x v="5"/>
    <n v="20110401"/>
    <n v="20110531"/>
    <n v="3404.2"/>
    <n v="7"/>
    <x v="7"/>
  </r>
  <r>
    <s v="Midwest/Southeast Tornadoes (May 2011)"/>
    <x v="3"/>
    <n v="20110522"/>
    <n v="20110527"/>
    <n v="10370.5"/>
    <n v="177"/>
    <x v="7"/>
  </r>
  <r>
    <s v="Southeast/Ohio Valley/Midwest Tornadoes (April 2011)"/>
    <x v="3"/>
    <n v="20110425"/>
    <n v="20110428"/>
    <n v="11653.3"/>
    <n v="321"/>
    <x v="7"/>
  </r>
  <r>
    <s v="Ohio Valley/South Tornadoes (April 2011)"/>
    <x v="3"/>
    <n v="20110419"/>
    <n v="20110420"/>
    <n v="1182.8"/>
    <n v="0"/>
    <x v="7"/>
  </r>
  <r>
    <s v="Midwest/Southeast Tornadoes (April 2011)"/>
    <x v="3"/>
    <n v="20110414"/>
    <n v="20110416"/>
    <n v="2347.5"/>
    <n v="38"/>
    <x v="7"/>
  </r>
  <r>
    <s v="Southeast/Midwest Tornadoes (April 2011)"/>
    <x v="3"/>
    <n v="20110408"/>
    <n v="20110411"/>
    <n v="2484.4"/>
    <n v="0"/>
    <x v="7"/>
  </r>
  <r>
    <s v="Midwest/Southeast Tornadoes (April 2011)"/>
    <x v="3"/>
    <n v="20110404"/>
    <n v="20110405"/>
    <n v="3163.7"/>
    <n v="9"/>
    <x v="7"/>
  </r>
  <r>
    <s v="Groundhog Day Blizzard (February 2011)"/>
    <x v="4"/>
    <n v="20110201"/>
    <n v="20110203"/>
    <n v="2045.4"/>
    <n v="36"/>
    <x v="7"/>
  </r>
  <r>
    <s v="Arizona Severe Weather (October 2010)"/>
    <x v="3"/>
    <n v="20101005"/>
    <n v="20101006"/>
    <n v="4408"/>
    <n v="0"/>
    <x v="8"/>
  </r>
  <r>
    <s v="Midwest/Northeast Severe Storms and Flooding (July 2010)"/>
    <x v="3"/>
    <n v="20100720"/>
    <n v="20100723"/>
    <n v="1100"/>
    <n v="0"/>
    <x v="8"/>
  </r>
  <r>
    <s v="Rockies/Central/East Severe Weather (June 2010)"/>
    <x v="3"/>
    <n v="20100610"/>
    <n v="20100615"/>
    <n v="1045.0999999999999"/>
    <n v="2"/>
    <x v="8"/>
  </r>
  <r>
    <s v="Oklahoma, Kansas, and Texas Tornadoes and Severe Weather (May 2010)"/>
    <x v="3"/>
    <n v="20100510"/>
    <n v="20100512"/>
    <n v="3867.2"/>
    <n v="3"/>
    <x v="8"/>
  </r>
  <r>
    <s v="East/South Flooding and Severe Weather (May 2010)"/>
    <x v="5"/>
    <n v="20100430"/>
    <n v="20100502"/>
    <n v="2628.9"/>
    <n v="32"/>
    <x v="8"/>
  </r>
  <r>
    <s v="Northeast Flooding (March 2010)"/>
    <x v="5"/>
    <n v="20100301"/>
    <n v="20100331"/>
    <n v="2139.3000000000002"/>
    <n v="11"/>
    <x v="8"/>
  </r>
  <r>
    <s v="Southwest/Great Plains Drought (2009)"/>
    <x v="1"/>
    <n v="20090101"/>
    <n v="20091231"/>
    <n v="4155.3999999999996"/>
    <n v="0"/>
    <x v="9"/>
  </r>
  <r>
    <s v="Western Wildfires (Summer-Fall 2009)"/>
    <x v="0"/>
    <n v="20090601"/>
    <n v="20091130"/>
    <n v="1206.5999999999999"/>
    <n v="10"/>
    <x v="9"/>
  </r>
  <r>
    <s v="Colorado Hail Storm (July 2009)"/>
    <x v="3"/>
    <n v="20090720"/>
    <n v="20090720"/>
    <n v="1190"/>
    <n v="0"/>
    <x v="9"/>
  </r>
  <r>
    <s v="Midwest, South and East Severe Weather (June 2009)"/>
    <x v="3"/>
    <n v="20090609"/>
    <n v="20090612"/>
    <n v="1580.4"/>
    <n v="0"/>
    <x v="9"/>
  </r>
  <r>
    <s v="South/Southeast Severe Weather &amp; Tornadoes (April 2009)"/>
    <x v="3"/>
    <n v="20090409"/>
    <n v="20090410"/>
    <n v="1701.8"/>
    <n v="6"/>
    <x v="9"/>
  </r>
  <r>
    <s v="Midwest/Southeast Tornadoes (March 2009)"/>
    <x v="3"/>
    <n v="20090325"/>
    <n v="20090328"/>
    <n v="1952.3"/>
    <n v="0"/>
    <x v="9"/>
  </r>
  <r>
    <s v="Southeast/Ohio Valley Severe Weather (February 2009)"/>
    <x v="3"/>
    <n v="20090210"/>
    <n v="20090211"/>
    <n v="2070.8000000000002"/>
    <n v="10"/>
    <x v="9"/>
  </r>
  <r>
    <s v="U.S. Drought (2008)"/>
    <x v="1"/>
    <n v="20080101"/>
    <n v="20081231"/>
    <n v="8341.7999999999993"/>
    <n v="0"/>
    <x v="10"/>
  </r>
  <r>
    <s v="U.S. Wildfires (Fall 2008)"/>
    <x v="0"/>
    <n v="20080901"/>
    <n v="20081130"/>
    <n v="1468.6"/>
    <n v="16"/>
    <x v="10"/>
  </r>
  <r>
    <s v="Hurricane Ike (September 2008)"/>
    <x v="2"/>
    <n v="20080912"/>
    <n v="20080914"/>
    <n v="35698.6"/>
    <n v="112"/>
    <x v="10"/>
  </r>
  <r>
    <s v="Hurricane Gustav (September 2008)"/>
    <x v="2"/>
    <n v="20080831"/>
    <n v="20080903"/>
    <n v="7136.4"/>
    <n v="53"/>
    <x v="10"/>
  </r>
  <r>
    <s v="Hurricane Dolly (July 2008)"/>
    <x v="2"/>
    <n v="20080723"/>
    <n v="20080725"/>
    <n v="1508.1"/>
    <n v="3"/>
    <x v="10"/>
  </r>
  <r>
    <s v="Midwest Flooding (Summer 2008)"/>
    <x v="5"/>
    <n v="20080401"/>
    <n v="20080630"/>
    <n v="11850.7"/>
    <n v="24"/>
    <x v="10"/>
  </r>
  <r>
    <s v="Midwest/Mid-Atlantic Severe Weather (June 2008)"/>
    <x v="3"/>
    <n v="20080606"/>
    <n v="20080612"/>
    <n v="1946.6"/>
    <n v="18"/>
    <x v="10"/>
  </r>
  <r>
    <s v="Midwest Tornadoes and Severe Weather (May 2008)"/>
    <x v="3"/>
    <n v="20080522"/>
    <n v="20080527"/>
    <n v="3605"/>
    <n v="13"/>
    <x v="10"/>
  </r>
  <r>
    <s v="Southern Severe Weather (April 2008)"/>
    <x v="3"/>
    <n v="20080409"/>
    <n v="20080411"/>
    <n v="1237.2"/>
    <n v="2"/>
    <x v="10"/>
  </r>
  <r>
    <s v="Southeast Tornadoes (March 2008)"/>
    <x v="3"/>
    <n v="20080314"/>
    <n v="20080315"/>
    <n v="1345.9"/>
    <n v="5"/>
    <x v="10"/>
  </r>
  <r>
    <s v="Southeast Tornadoes and Severe Weather (February 2008)"/>
    <x v="3"/>
    <n v="20080205"/>
    <n v="20080206"/>
    <n v="1441.8"/>
    <n v="57"/>
    <x v="10"/>
  </r>
  <r>
    <s v="Western/Eastern Drought/Heatwave (Summer-Fall 2007)"/>
    <x v="1"/>
    <n v="20070601"/>
    <n v="20071130"/>
    <n v="4422.8999999999996"/>
    <n v="15"/>
    <x v="11"/>
  </r>
  <r>
    <s v="Western Wildfires (Summer 2007)"/>
    <x v="0"/>
    <n v="20070601"/>
    <n v="20070831"/>
    <n v="3426.6"/>
    <n v="12"/>
    <x v="11"/>
  </r>
  <r>
    <s v="East/South Severe Weather and Flooding (April 2007)"/>
    <x v="3"/>
    <n v="20070413"/>
    <n v="20070417"/>
    <n v="3135.2"/>
    <n v="9"/>
    <x v="11"/>
  </r>
  <r>
    <s v="Spring Freeze (April 2007)"/>
    <x v="6"/>
    <n v="20070404"/>
    <n v="20070410"/>
    <n v="2555.4"/>
    <n v="0"/>
    <x v="11"/>
  </r>
  <r>
    <s v="California Freeze (January 2007)"/>
    <x v="6"/>
    <n v="20070111"/>
    <n v="20070117"/>
    <n v="1750"/>
    <n v="1"/>
    <x v="11"/>
  </r>
  <r>
    <s v="Numerous Wildfires (2006)"/>
    <x v="0"/>
    <n v="20060101"/>
    <n v="20061231"/>
    <n v="1863.1"/>
    <n v="28"/>
    <x v="12"/>
  </r>
  <r>
    <s v="Central Severe Weather (October 2006)"/>
    <x v="3"/>
    <n v="20061002"/>
    <n v="20061005"/>
    <n v="1116.5"/>
    <n v="1"/>
    <x v="12"/>
  </r>
  <r>
    <s v="Midwest/Plains/Southeast Drought (Spring-Summer 2006)"/>
    <x v="1"/>
    <n v="20060301"/>
    <n v="20060831"/>
    <n v="7617.4"/>
    <n v="0"/>
    <x v="12"/>
  </r>
  <r>
    <s v="Northeast Flooding (June 2006)"/>
    <x v="5"/>
    <n v="20060625"/>
    <n v="20060628"/>
    <n v="1932.4"/>
    <n v="20"/>
    <x v="12"/>
  </r>
  <r>
    <s v="Midwest Tornadoes (April 2006)"/>
    <x v="3"/>
    <n v="20060413"/>
    <n v="20060416"/>
    <n v="3078"/>
    <n v="27"/>
    <x v="12"/>
  </r>
  <r>
    <s v="Midwest/Southeast Tornadoes (April 6-8, 2006)"/>
    <x v="3"/>
    <n v="20060406"/>
    <n v="20060408"/>
    <n v="2037"/>
    <n v="10"/>
    <x v="12"/>
  </r>
  <r>
    <s v="Severe Storms and Tornadoes (March 2006)"/>
    <x v="3"/>
    <n v="20060308"/>
    <n v="20060313"/>
    <n v="1698.8"/>
    <n v="10"/>
    <x v="12"/>
  </r>
  <r>
    <s v="Hurricane Wilma (October 2005)"/>
    <x v="2"/>
    <n v="20051024"/>
    <n v="20051024"/>
    <n v="25080"/>
    <n v="35"/>
    <x v="13"/>
  </r>
  <r>
    <s v="Hurricane Rita (September 2005)"/>
    <x v="2"/>
    <n v="20050920"/>
    <n v="20050924"/>
    <n v="24420.1"/>
    <n v="119"/>
    <x v="13"/>
  </r>
  <r>
    <s v="Midwest Drought (Spring-Summer 2005)"/>
    <x v="1"/>
    <n v="20050301"/>
    <n v="20050831"/>
    <n v="1946.7"/>
    <n v="0"/>
    <x v="13"/>
  </r>
  <r>
    <s v="Hurricane Katrina (August 2005)"/>
    <x v="2"/>
    <n v="20050825"/>
    <n v="20050830"/>
    <n v="165012"/>
    <n v="1833"/>
    <x v="13"/>
  </r>
  <r>
    <s v="Hurricane Dennis (July 2005)"/>
    <x v="2"/>
    <n v="20050709"/>
    <n v="20050711"/>
    <n v="3293.4"/>
    <n v="15"/>
    <x v="13"/>
  </r>
  <r>
    <s v="Southeast Severe Weather (March 2005)"/>
    <x v="3"/>
    <n v="20050324"/>
    <n v="20050327"/>
    <n v="1141.8"/>
    <n v="0"/>
    <x v="13"/>
  </r>
  <r>
    <s v="Hurricane Jeanne (September 2004)"/>
    <x v="2"/>
    <n v="20040915"/>
    <n v="20040929"/>
    <n v="10195.299999999999"/>
    <n v="28"/>
    <x v="14"/>
  </r>
  <r>
    <s v="Hurricane Ivan (September 2004)"/>
    <x v="2"/>
    <n v="20040912"/>
    <n v="20040921"/>
    <n v="27880.6"/>
    <n v="57"/>
    <x v="14"/>
  </r>
  <r>
    <s v="Hurricane Frances (September 2004)"/>
    <x v="2"/>
    <n v="20040903"/>
    <n v="20040909"/>
    <n v="13328"/>
    <n v="48"/>
    <x v="14"/>
  </r>
  <r>
    <s v="Hurricane Charley (August 2004)"/>
    <x v="2"/>
    <n v="20040813"/>
    <n v="20040814"/>
    <n v="21759.4"/>
    <n v="35"/>
    <x v="14"/>
  </r>
  <r>
    <s v="Severe Storms, Hail, Tornadoes (May 2004)"/>
    <x v="3"/>
    <n v="20040521"/>
    <n v="20040527"/>
    <n v="1378.9"/>
    <n v="4"/>
    <x v="14"/>
  </r>
  <r>
    <s v="California Wildfires (Fall 2003)"/>
    <x v="0"/>
    <n v="20030901"/>
    <n v="20031130"/>
    <n v="5407.6"/>
    <n v="22"/>
    <x v="15"/>
  </r>
  <r>
    <s v="Western/Central Drought/Heatwave (Spring-Fall 2003)"/>
    <x v="1"/>
    <n v="20030301"/>
    <n v="20031130"/>
    <n v="6945.1"/>
    <n v="35"/>
    <x v="15"/>
  </r>
  <r>
    <s v="Hurricane Isabel (September 2003)"/>
    <x v="2"/>
    <n v="20030918"/>
    <n v="20030919"/>
    <n v="7622.8"/>
    <n v="55"/>
    <x v="15"/>
  </r>
  <r>
    <s v="Severe Weather (July 2003)"/>
    <x v="3"/>
    <n v="20030721"/>
    <n v="20030723"/>
    <n v="1401.2"/>
    <n v="7"/>
    <x v="15"/>
  </r>
  <r>
    <s v="Midwest/Plains Severe Weather (July 2003)"/>
    <x v="3"/>
    <n v="20030704"/>
    <n v="20030709"/>
    <n v="1192.5999999999999"/>
    <n v="7"/>
    <x v="15"/>
  </r>
  <r>
    <s v="Severe Storms/Tornadoes (May 2003)"/>
    <x v="3"/>
    <n v="20030503"/>
    <n v="20030510"/>
    <n v="5738.5"/>
    <n v="51"/>
    <x v="15"/>
  </r>
  <r>
    <s v="Severe Storms/Hail (April 2003)"/>
    <x v="3"/>
    <n v="20030404"/>
    <n v="20030407"/>
    <n v="2788.8"/>
    <n v="3"/>
    <x v="15"/>
  </r>
  <r>
    <s v="Western Fire Season (Fall 2002)"/>
    <x v="0"/>
    <n v="20020901"/>
    <n v="20021130"/>
    <n v="1878.4"/>
    <n v="21"/>
    <x v="16"/>
  </r>
  <r>
    <s v="U.S. Drought (Spring-Fall 2002)"/>
    <x v="1"/>
    <n v="20020301"/>
    <n v="20021130"/>
    <n v="12775.8"/>
    <n v="0"/>
    <x v="16"/>
  </r>
  <r>
    <s v="Hurricane Lili (October 2002)"/>
    <x v="2"/>
    <n v="20020801"/>
    <n v="20020805"/>
    <n v="1568.4"/>
    <n v="2"/>
    <x v="16"/>
  </r>
  <r>
    <s v="Severe Storms and Tornadoes (April 2002)"/>
    <x v="3"/>
    <n v="20020427"/>
    <n v="20020428"/>
    <n v="2973.5"/>
    <n v="7"/>
    <x v="16"/>
  </r>
  <r>
    <s v="Tropical Storm Allison (June 2001)"/>
    <x v="2"/>
    <n v="20010605"/>
    <n v="20010617"/>
    <n v="12271.7"/>
    <n v="43"/>
    <x v="17"/>
  </r>
  <r>
    <s v="Midwest/Ohio Valley Hail and Tornadoes (April 2001)"/>
    <x v="3"/>
    <n v="20010406"/>
    <n v="20010411"/>
    <n v="4456.6000000000004"/>
    <n v="3"/>
    <x v="17"/>
  </r>
  <r>
    <s v="Western/Central/Southeast Drought/Heatwave (Spring-Fall 2000)"/>
    <x v="1"/>
    <n v="20000301"/>
    <n v="20001130"/>
    <n v="7445.7"/>
    <n v="140"/>
    <x v="18"/>
  </r>
  <r>
    <s v="South Florida Flooding (October 2000)"/>
    <x v="5"/>
    <n v="20001003"/>
    <n v="20001004"/>
    <n v="1341"/>
    <n v="3"/>
    <x v="18"/>
  </r>
  <r>
    <s v="Western Fire Season (Spring-Summer 2000)"/>
    <x v="0"/>
    <n v="20000301"/>
    <n v="20000831"/>
    <n v="1601.9"/>
    <n v="0"/>
    <x v="18"/>
  </r>
  <r>
    <s v="Hurricane Floyd (September 1999)"/>
    <x v="2"/>
    <n v="19990914"/>
    <n v="19990916"/>
    <n v="9931.4"/>
    <n v="77"/>
    <x v="19"/>
  </r>
  <r>
    <s v="Eastern Drought/Heatwave (Summer 1999)"/>
    <x v="1"/>
    <n v="19990601"/>
    <n v="19990831"/>
    <n v="3823.4"/>
    <n v="502"/>
    <x v="19"/>
  </r>
  <r>
    <s v="Oklahoma and Kansas Tornadoes (May 1999)"/>
    <x v="3"/>
    <n v="19990503"/>
    <n v="19990506"/>
    <n v="3078.7"/>
    <n v="55"/>
    <x v="19"/>
  </r>
  <r>
    <s v="Central and Eastern Winter Storm (Mid-January 1999)"/>
    <x v="4"/>
    <n v="19990113"/>
    <n v="19990116"/>
    <n v="1349.5"/>
    <n v="0"/>
    <x v="19"/>
  </r>
  <r>
    <s v="Central and Eastern Winter Storm (January 1999)"/>
    <x v="4"/>
    <n v="19990101"/>
    <n v="19990104"/>
    <n v="1580.2"/>
    <n v="25"/>
    <x v="19"/>
  </r>
  <r>
    <s v="California Freeze (December 1998)"/>
    <x v="6"/>
    <n v="19981220"/>
    <n v="19981228"/>
    <n v="3900"/>
    <n v="0"/>
    <x v="20"/>
  </r>
  <r>
    <s v="Texas Flooding (October 1998)"/>
    <x v="5"/>
    <n v="19981016"/>
    <n v="19981024"/>
    <n v="1469.7"/>
    <n v="31"/>
    <x v="20"/>
  </r>
  <r>
    <s v="Hurricane Georges (September 1998)"/>
    <x v="2"/>
    <n v="19980920"/>
    <n v="19980929"/>
    <n v="9336"/>
    <n v="16"/>
    <x v="20"/>
  </r>
  <r>
    <s v="Southern Drought/Heat Wave (Summer 1998)"/>
    <x v="1"/>
    <n v="19980601"/>
    <n v="19980831"/>
    <n v="5503.9"/>
    <n v="200"/>
    <x v="20"/>
  </r>
  <r>
    <s v="Hurricane Bonnie (August 1998)"/>
    <x v="2"/>
    <n v="19980827"/>
    <n v="19980829"/>
    <n v="1528.8"/>
    <n v="3"/>
    <x v="20"/>
  </r>
  <r>
    <s v="Tropical Storm Frances (September 1998)"/>
    <x v="2"/>
    <n v="19980808"/>
    <n v="19980813"/>
    <n v="1092"/>
    <n v="2"/>
    <x v="20"/>
  </r>
  <r>
    <s v="Severe Storms, Tornadoes (June 1998)"/>
    <x v="3"/>
    <n v="19980530"/>
    <n v="19980602"/>
    <n v="1775.9"/>
    <n v="20"/>
    <x v="20"/>
  </r>
  <r>
    <s v="Minnesota Severe Storms/Hail (May 1998)"/>
    <x v="3"/>
    <n v="19980515"/>
    <n v="19980515"/>
    <n v="2544.8000000000002"/>
    <n v="1"/>
    <x v="20"/>
  </r>
  <r>
    <s v="Western/Eastern Severe Weather and Flooding (Winter-Spring 1998)"/>
    <x v="3"/>
    <n v="19971201"/>
    <n v="19980228"/>
    <n v="1587"/>
    <n v="132"/>
    <x v="21"/>
  </r>
  <r>
    <s v="Northeast Ice Storm (January 1998)"/>
    <x v="4"/>
    <n v="19980105"/>
    <n v="19980109"/>
    <n v="2186.6999999999998"/>
    <n v="16"/>
    <x v="20"/>
  </r>
  <r>
    <s v="Northern Plains Flooding (Spring 1997)"/>
    <x v="5"/>
    <n v="19970203"/>
    <n v="19970524"/>
    <n v="5809"/>
    <n v="11"/>
    <x v="21"/>
  </r>
  <r>
    <s v="Mississippi and Ohio Valley Severe Weather and Flooding (March 1997)"/>
    <x v="3"/>
    <n v="19970228"/>
    <n v="19970305"/>
    <n v="1544.5"/>
    <n v="67"/>
    <x v="21"/>
  </r>
  <r>
    <s v="West Coast Flooding (December 1996-January 1997)"/>
    <x v="5"/>
    <n v="19970101"/>
    <n v="19970111"/>
    <n v="4766.8999999999996"/>
    <n v="36"/>
    <x v="21"/>
  </r>
  <r>
    <s v="Hurricane Fran (September 1996)"/>
    <x v="2"/>
    <n v="19960905"/>
    <n v="19960908"/>
    <n v="8161.5"/>
    <n v="37"/>
    <x v="22"/>
  </r>
  <r>
    <s v="Southern Plains Drought (Spring-Summer 1996)"/>
    <x v="1"/>
    <n v="19960301"/>
    <n v="19960831"/>
    <n v="2920.1"/>
    <n v="0"/>
    <x v="22"/>
  </r>
  <r>
    <s v="Pacific Northwest Severe Flooding (February 1996)"/>
    <x v="5"/>
    <n v="19960207"/>
    <n v="19960212"/>
    <n v="1643.5"/>
    <n v="9"/>
    <x v="22"/>
  </r>
  <r>
    <s v="Blizzard/Floods (January 1996)"/>
    <x v="4"/>
    <n v="19960101"/>
    <n v="19960131"/>
    <n v="4895.1000000000004"/>
    <n v="187"/>
    <x v="22"/>
  </r>
  <r>
    <s v="Hurricane Opal (October 1995)"/>
    <x v="2"/>
    <n v="19951004"/>
    <n v="19951006"/>
    <n v="7877.5"/>
    <n v="27"/>
    <x v="23"/>
  </r>
  <r>
    <s v="Hurricane Marilyn (September 1995)"/>
    <x v="2"/>
    <n v="19950915"/>
    <n v="19950917"/>
    <n v="3528"/>
    <n v="13"/>
    <x v="23"/>
  </r>
  <r>
    <s v="Hurricane Erin (August 1995)"/>
    <x v="2"/>
    <n v="19950801"/>
    <n v="19950807"/>
    <n v="1428"/>
    <n v="6"/>
    <x v="23"/>
  </r>
  <r>
    <s v="South Plains Severe Weather (May 1995)"/>
    <x v="3"/>
    <n v="19950505"/>
    <n v="19950507"/>
    <n v="9217.2000000000007"/>
    <n v="32"/>
    <x v="23"/>
  </r>
  <r>
    <s v="California Flooding (January-March 1995)"/>
    <x v="5"/>
    <n v="19950101"/>
    <n v="19950331"/>
    <n v="4200"/>
    <n v="27"/>
    <x v="23"/>
  </r>
  <r>
    <s v="Western Fire Season (Summer-Fall 1994)"/>
    <x v="0"/>
    <n v="19940601"/>
    <n v="19941130"/>
    <n v="1247"/>
    <n v="0"/>
    <x v="24"/>
  </r>
  <r>
    <s v="Texas Flooding (October 1994)"/>
    <x v="5"/>
    <n v="19941016"/>
    <n v="19941025"/>
    <n v="1720"/>
    <n v="19"/>
    <x v="24"/>
  </r>
  <r>
    <s v="Tropical Storm Alberto (July 1994)"/>
    <x v="2"/>
    <n v="19940707"/>
    <n v="19940710"/>
    <n v="1717.4"/>
    <n v="32"/>
    <x v="24"/>
  </r>
  <r>
    <s v="Midwest/Plains Tornadoes (April 1994)"/>
    <x v="3"/>
    <n v="19940425"/>
    <n v="19940427"/>
    <n v="1694.6"/>
    <n v="3"/>
    <x v="24"/>
  </r>
  <r>
    <s v="Southeast Ice Storm (February 1994)"/>
    <x v="4"/>
    <n v="19940208"/>
    <n v="19940213"/>
    <n v="5155.5"/>
    <n v="9"/>
    <x v="24"/>
  </r>
  <r>
    <s v="Winter Storm, Cold Wave (January 1994)"/>
    <x v="4"/>
    <n v="19940117"/>
    <n v="19940120"/>
    <n v="1788.7"/>
    <n v="70"/>
    <x v="24"/>
  </r>
  <r>
    <s v="California Wildfires (Fall 1993)"/>
    <x v="0"/>
    <n v="19930901"/>
    <n v="19931130"/>
    <n v="2427.6"/>
    <n v="4"/>
    <x v="25"/>
  </r>
  <r>
    <s v="Southeast Drought/Heat Wave (Summer 1993)"/>
    <x v="1"/>
    <n v="19930601"/>
    <n v="19930831"/>
    <n v="2226.6"/>
    <n v="16"/>
    <x v="25"/>
  </r>
  <r>
    <s v="Midwest Flooding (Summer 1993)"/>
    <x v="5"/>
    <n v="19930627"/>
    <n v="19930815"/>
    <n v="37100.800000000003"/>
    <n v="48"/>
    <x v="25"/>
  </r>
  <r>
    <s v="East Coast Blizzard and Severe Weather (March 1993)"/>
    <x v="4"/>
    <n v="19930311"/>
    <n v="19930314"/>
    <n v="9782.7000000000007"/>
    <n v="270"/>
    <x v="25"/>
  </r>
  <r>
    <s v="Northeast Winter Storm (December 1992)"/>
    <x v="4"/>
    <n v="19921210"/>
    <n v="19921213"/>
    <n v="4544"/>
    <n v="19"/>
    <x v="26"/>
  </r>
  <r>
    <s v="Southeast Severe Weather (November 1992)"/>
    <x v="3"/>
    <n v="19921121"/>
    <n v="19921123"/>
    <n v="1202.3"/>
    <n v="26"/>
    <x v="26"/>
  </r>
  <r>
    <s v="Hurricane Iniki (September 1992)"/>
    <x v="2"/>
    <n v="19920911"/>
    <n v="19920912"/>
    <n v="5673"/>
    <n v="7"/>
    <x v="26"/>
  </r>
  <r>
    <s v="Hurricane Andrew (August 1992)"/>
    <x v="2"/>
    <n v="19920823"/>
    <n v="19920827"/>
    <n v="49410"/>
    <n v="61"/>
    <x v="26"/>
  </r>
  <r>
    <s v="Severe Storms, Hail (June 1992)"/>
    <x v="3"/>
    <n v="19920619"/>
    <n v="19920620"/>
    <n v="1368.9"/>
    <n v="0"/>
    <x v="26"/>
  </r>
  <r>
    <s v="Hail, Tornadoes (April 1992)"/>
    <x v="3"/>
    <n v="19920428"/>
    <n v="19920429"/>
    <n v="1746.6"/>
    <n v="0"/>
    <x v="26"/>
  </r>
  <r>
    <s v="Severe Storms (March 1992)"/>
    <x v="3"/>
    <n v="19920324"/>
    <n v="19920325"/>
    <n v="1471.9"/>
    <n v="0"/>
    <x v="26"/>
  </r>
  <r>
    <s v="Oakland Firestorm (October 1991)"/>
    <x v="0"/>
    <n v="19911001"/>
    <n v="19911031"/>
    <n v="6171"/>
    <n v="25"/>
    <x v="27"/>
  </r>
  <r>
    <s v="U.S. Drought (Spring-Summer 1991)"/>
    <x v="1"/>
    <n v="19910301"/>
    <n v="19910831"/>
    <n v="5625.9"/>
    <n v="0"/>
    <x v="27"/>
  </r>
  <r>
    <s v="Hurricane Bob (August 1991)"/>
    <x v="2"/>
    <n v="19910818"/>
    <n v="19910820"/>
    <n v="2810.4"/>
    <n v="18"/>
    <x v="27"/>
  </r>
  <r>
    <s v="Severe Storms, Tornadoes (March 1991)"/>
    <x v="3"/>
    <n v="19910326"/>
    <n v="19910329"/>
    <n v="1206"/>
    <n v="0"/>
    <x v="27"/>
  </r>
  <r>
    <s v="California Freeze (December 1990)"/>
    <x v="6"/>
    <n v="19901218"/>
    <n v="19901225"/>
    <n v="6732"/>
    <n v="0"/>
    <x v="28"/>
  </r>
  <r>
    <s v="Colorado Hail Storm (July 1990)"/>
    <x v="3"/>
    <n v="19900711"/>
    <n v="19900711"/>
    <n v="1623.7"/>
    <n v="0"/>
    <x v="28"/>
  </r>
  <r>
    <s v="Southern Flooding (May 1990)"/>
    <x v="5"/>
    <n v="19900511"/>
    <n v="19900519"/>
    <n v="1993.6"/>
    <n v="13"/>
    <x v="28"/>
  </r>
  <r>
    <s v="Winter Storm, Cold Wave (December 1989)"/>
    <x v="4"/>
    <n v="19891221"/>
    <n v="19891226"/>
    <n v="1414.1"/>
    <n v="100"/>
    <x v="29"/>
  </r>
  <r>
    <s v="Florida Freeze (December 1989)"/>
    <x v="6"/>
    <n v="19891223"/>
    <n v="19891225"/>
    <n v="4160"/>
    <n v="10"/>
    <x v="29"/>
  </r>
  <r>
    <s v="Northern Plains Drought (Summer-Fall 1989)"/>
    <x v="1"/>
    <n v="19890601"/>
    <n v="19891130"/>
    <n v="6246.5"/>
    <n v="0"/>
    <x v="29"/>
  </r>
  <r>
    <s v="Hurricane Hugo (September 1989)"/>
    <x v="2"/>
    <n v="19890921"/>
    <n v="19890922"/>
    <n v="18719.8"/>
    <n v="86"/>
    <x v="29"/>
  </r>
  <r>
    <s v="Severe Storms (May 1989)"/>
    <x v="3"/>
    <n v="19890501"/>
    <n v="19890506"/>
    <n v="1147"/>
    <n v="21"/>
    <x v="29"/>
  </r>
  <r>
    <s v="U.S. Drought/Heatwave (Summer 1988)"/>
    <x v="1"/>
    <n v="19880601"/>
    <n v="19880831"/>
    <n v="43608.7"/>
    <n v="454"/>
    <x v="30"/>
  </r>
  <r>
    <s v="Southeast Drought/Heatwave (Summer 1986)"/>
    <x v="1"/>
    <n v="19860601"/>
    <n v="19860831"/>
    <n v="4148.3"/>
    <n v="100"/>
    <x v="31"/>
  </r>
  <r>
    <s v="Western Severe Storms and Flooding (February 1986)"/>
    <x v="3"/>
    <n v="19860214"/>
    <n v="19860216"/>
    <n v="1218.4000000000001"/>
    <n v="13"/>
    <x v="31"/>
  </r>
  <r>
    <s v="Hurricane Juan (October 1985)"/>
    <x v="2"/>
    <n v="19851027"/>
    <n v="19851031"/>
    <n v="3577.1"/>
    <n v="63"/>
    <x v="32"/>
  </r>
  <r>
    <s v="Hurricane Gloria (September 1985)"/>
    <x v="2"/>
    <n v="19850926"/>
    <n v="19850928"/>
    <n v="2046.2"/>
    <n v="11"/>
    <x v="32"/>
  </r>
  <r>
    <s v="Hurricane Elena (September 1985)"/>
    <x v="2"/>
    <n v="19850830"/>
    <n v="19850903"/>
    <n v="3100.8"/>
    <n v="4"/>
    <x v="32"/>
  </r>
  <r>
    <s v="Florida Freeze (January 1985)"/>
    <x v="6"/>
    <n v="19850120"/>
    <n v="19850122"/>
    <n v="2868"/>
    <n v="0"/>
    <x v="32"/>
  </r>
  <r>
    <s v="Winter Storm, Cold Wave (January 1985)"/>
    <x v="4"/>
    <n v="19850119"/>
    <n v="19850122"/>
    <n v="2000.5"/>
    <n v="150"/>
    <x v="32"/>
  </r>
  <r>
    <s v="Severe Storms and Hail (June 1984)"/>
    <x v="3"/>
    <n v="19840613"/>
    <n v="19840617"/>
    <n v="1102.0999999999999"/>
    <n v="1"/>
    <x v="33"/>
  </r>
  <r>
    <s v="Tornadoes, Severe Storms, Floods (Spring 1984)"/>
    <x v="3"/>
    <n v="19840327"/>
    <n v="19840407"/>
    <n v="1489.6"/>
    <n v="80"/>
    <x v="33"/>
  </r>
  <r>
    <s v="Freeze, Cold Wave (December 1983)"/>
    <x v="6"/>
    <n v="19831215"/>
    <n v="19831225"/>
    <n v="5175"/>
    <n v="151"/>
    <x v="34"/>
  </r>
  <r>
    <s v="Southeast Drought (Summer 1983)"/>
    <x v="1"/>
    <n v="19830601"/>
    <n v="19830831"/>
    <n v="7647.4"/>
    <n v="0"/>
    <x v="34"/>
  </r>
  <r>
    <s v="Hurricane Alicia (August 1983)"/>
    <x v="2"/>
    <n v="19830817"/>
    <n v="19830820"/>
    <n v="7740"/>
    <n v="21"/>
    <x v="34"/>
  </r>
  <r>
    <s v="Western Storms &amp; Flooding (December 1982-March 1983)"/>
    <x v="5"/>
    <n v="19821213"/>
    <n v="19830331"/>
    <n v="4004"/>
    <n v="50"/>
    <x v="35"/>
  </r>
  <r>
    <s v="Gulf States Storms and Flooding (December 1982-January 1983)"/>
    <x v="5"/>
    <n v="19821201"/>
    <n v="19830115"/>
    <n v="4101.3"/>
    <n v="45"/>
    <x v="35"/>
  </r>
  <r>
    <s v="Severe storms (June 1982)"/>
    <x v="3"/>
    <n v="19820531"/>
    <n v="19820610"/>
    <n v="1281.7"/>
    <n v="30"/>
    <x v="35"/>
  </r>
  <r>
    <s v="Midwest/Plains/Southeast Tornadoes (April 1982)"/>
    <x v="3"/>
    <n v="19820402"/>
    <n v="19820404"/>
    <n v="1290.3"/>
    <n v="33"/>
    <x v="35"/>
  </r>
  <r>
    <s v="Midwest/Southeast/Northeast Winter Storm, Cold Wave (January 1982)"/>
    <x v="4"/>
    <n v="19820108"/>
    <n v="19820116"/>
    <n v="1767.6"/>
    <n v="85"/>
    <x v="35"/>
  </r>
  <r>
    <s v="Severe Storms, Flash Floods, Hail, Tornadoes (May 1981)"/>
    <x v="3"/>
    <n v="19810505"/>
    <n v="19810510"/>
    <n v="1164.2"/>
    <n v="20"/>
    <x v="36"/>
  </r>
  <r>
    <s v="Florida Freeze (January 1981)"/>
    <x v="6"/>
    <n v="19810112"/>
    <n v="19810114"/>
    <n v="1658.8"/>
    <n v="0"/>
    <x v="36"/>
  </r>
  <r>
    <s v="Central/Eastern Drought/Heatwave (Summer-Fall 1980)"/>
    <x v="1"/>
    <n v="19800601"/>
    <n v="19801130"/>
    <n v="32464.799999999999"/>
    <n v="1260"/>
    <x v="37"/>
  </r>
  <r>
    <s v="Hurricane Allen (August 1980)"/>
    <x v="2"/>
    <n v="19800807"/>
    <n v="19800811"/>
    <n v="1911.6"/>
    <n v="13"/>
    <x v="37"/>
  </r>
  <r>
    <s v="Southern Severe Storms and Flooding (April 1980)"/>
    <x v="5"/>
    <n v="19800410"/>
    <n v="19800417"/>
    <n v="2289.9"/>
    <n v="7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21A06-7FEA-4F44-8589-AC0E18CBAB54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F193" firstHeaderRow="0" firstDataRow="1" firstDataCol="1"/>
  <pivotFields count="7">
    <pivotField showAll="0"/>
    <pivotField axis="axisRow" dataField="1" showAll="0">
      <items count="8">
        <item x="1"/>
        <item x="5"/>
        <item x="6"/>
        <item x="3"/>
        <item x="2"/>
        <item x="0"/>
        <item x="4"/>
        <item t="default"/>
      </items>
    </pivotField>
    <pivotField showAll="0"/>
    <pivotField showAll="0"/>
    <pivotField dataField="1" showAll="0"/>
    <pivotField dataField="1" showAll="0"/>
    <pivotField axis="axisRow" showAll="0">
      <items count="39"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6"/>
    <field x="1"/>
  </rowFields>
  <rowItems count="174">
    <i>
      <x/>
    </i>
    <i r="1">
      <x/>
    </i>
    <i r="1">
      <x v="1"/>
    </i>
    <i r="1">
      <x v="4"/>
    </i>
    <i>
      <x v="1"/>
    </i>
    <i r="1">
      <x v="2"/>
    </i>
    <i r="1">
      <x v="3"/>
    </i>
    <i>
      <x v="2"/>
    </i>
    <i r="1">
      <x v="1"/>
    </i>
    <i r="1">
      <x v="3"/>
    </i>
    <i r="1">
      <x v="6"/>
    </i>
    <i>
      <x v="3"/>
    </i>
    <i r="1">
      <x/>
    </i>
    <i r="1">
      <x v="2"/>
    </i>
    <i r="1">
      <x v="4"/>
    </i>
    <i>
      <x v="4"/>
    </i>
    <i r="1">
      <x v="3"/>
    </i>
    <i>
      <x v="5"/>
    </i>
    <i r="1">
      <x v="2"/>
    </i>
    <i r="1">
      <x v="4"/>
    </i>
    <i r="1">
      <x v="6"/>
    </i>
    <i>
      <x v="6"/>
    </i>
    <i r="1">
      <x/>
    </i>
    <i r="1">
      <x v="3"/>
    </i>
    <i>
      <x v="7"/>
    </i>
    <i r="1">
      <x/>
    </i>
    <i>
      <x v="8"/>
    </i>
    <i r="1">
      <x/>
    </i>
    <i r="1">
      <x v="2"/>
    </i>
    <i r="1">
      <x v="3"/>
    </i>
    <i r="1">
      <x v="4"/>
    </i>
    <i r="1">
      <x v="6"/>
    </i>
    <i>
      <x v="9"/>
    </i>
    <i r="1">
      <x v="1"/>
    </i>
    <i r="1">
      <x v="2"/>
    </i>
    <i r="1">
      <x v="3"/>
    </i>
    <i>
      <x v="10"/>
    </i>
    <i r="1">
      <x/>
    </i>
    <i r="1">
      <x v="3"/>
    </i>
    <i r="1">
      <x v="4"/>
    </i>
    <i r="1">
      <x v="5"/>
    </i>
    <i>
      <x v="11"/>
    </i>
    <i r="1">
      <x v="3"/>
    </i>
    <i r="1">
      <x v="4"/>
    </i>
    <i r="1">
      <x v="6"/>
    </i>
    <i>
      <x v="12"/>
    </i>
    <i r="1">
      <x/>
    </i>
    <i r="1">
      <x v="1"/>
    </i>
    <i r="1">
      <x v="5"/>
    </i>
    <i r="1">
      <x v="6"/>
    </i>
    <i>
      <x v="13"/>
    </i>
    <i r="1">
      <x v="1"/>
    </i>
    <i r="1">
      <x v="3"/>
    </i>
    <i r="1">
      <x v="4"/>
    </i>
    <i r="1">
      <x v="5"/>
    </i>
    <i r="1">
      <x v="6"/>
    </i>
    <i>
      <x v="14"/>
    </i>
    <i r="1">
      <x v="1"/>
    </i>
    <i r="1">
      <x v="3"/>
    </i>
    <i r="1">
      <x v="4"/>
    </i>
    <i>
      <x v="15"/>
    </i>
    <i r="1">
      <x/>
    </i>
    <i r="1">
      <x v="1"/>
    </i>
    <i r="1">
      <x v="4"/>
    </i>
    <i r="1">
      <x v="6"/>
    </i>
    <i>
      <x v="16"/>
    </i>
    <i r="1">
      <x v="1"/>
    </i>
    <i r="1">
      <x v="3"/>
    </i>
    <i>
      <x v="17"/>
    </i>
    <i r="1">
      <x/>
    </i>
    <i r="1">
      <x v="1"/>
    </i>
    <i r="1">
      <x v="2"/>
    </i>
    <i r="1">
      <x v="3"/>
    </i>
    <i r="1">
      <x v="4"/>
    </i>
    <i r="1">
      <x v="6"/>
    </i>
    <i>
      <x v="18"/>
    </i>
    <i r="1">
      <x/>
    </i>
    <i r="1">
      <x v="3"/>
    </i>
    <i r="1">
      <x v="4"/>
    </i>
    <i r="1">
      <x v="6"/>
    </i>
    <i>
      <x v="19"/>
    </i>
    <i r="1">
      <x/>
    </i>
    <i r="1">
      <x v="1"/>
    </i>
    <i r="1">
      <x v="5"/>
    </i>
    <i>
      <x v="20"/>
    </i>
    <i r="1">
      <x v="3"/>
    </i>
    <i r="1">
      <x v="4"/>
    </i>
    <i>
      <x v="21"/>
    </i>
    <i r="1">
      <x/>
    </i>
    <i r="1">
      <x v="3"/>
    </i>
    <i r="1">
      <x v="4"/>
    </i>
    <i r="1">
      <x v="5"/>
    </i>
    <i>
      <x v="22"/>
    </i>
    <i r="1">
      <x/>
    </i>
    <i r="1">
      <x v="3"/>
    </i>
    <i r="1">
      <x v="4"/>
    </i>
    <i r="1">
      <x v="5"/>
    </i>
    <i>
      <x v="23"/>
    </i>
    <i r="1">
      <x v="3"/>
    </i>
    <i r="1">
      <x v="4"/>
    </i>
    <i>
      <x v="24"/>
    </i>
    <i r="1">
      <x/>
    </i>
    <i r="1">
      <x v="3"/>
    </i>
    <i r="1">
      <x v="4"/>
    </i>
    <i>
      <x v="25"/>
    </i>
    <i r="1">
      <x/>
    </i>
    <i r="1">
      <x v="1"/>
    </i>
    <i r="1">
      <x v="3"/>
    </i>
    <i r="1">
      <x v="5"/>
    </i>
    <i>
      <x v="26"/>
    </i>
    <i r="1">
      <x/>
    </i>
    <i r="1">
      <x v="2"/>
    </i>
    <i r="1">
      <x v="3"/>
    </i>
    <i r="1">
      <x v="5"/>
    </i>
    <i>
      <x v="27"/>
    </i>
    <i r="1">
      <x/>
    </i>
    <i r="1">
      <x v="1"/>
    </i>
    <i r="1">
      <x v="3"/>
    </i>
    <i r="1">
      <x v="4"/>
    </i>
    <i r="1">
      <x v="5"/>
    </i>
    <i>
      <x v="28"/>
    </i>
    <i r="1">
      <x/>
    </i>
    <i r="1">
      <x v="3"/>
    </i>
    <i r="1">
      <x v="5"/>
    </i>
    <i>
      <x v="29"/>
    </i>
    <i r="1">
      <x v="1"/>
    </i>
    <i r="1">
      <x v="3"/>
    </i>
    <i>
      <x v="30"/>
    </i>
    <i r="1">
      <x/>
    </i>
    <i r="1">
      <x v="1"/>
    </i>
    <i r="1">
      <x v="3"/>
    </i>
    <i r="1">
      <x v="4"/>
    </i>
    <i r="1">
      <x v="5"/>
    </i>
    <i r="1">
      <x v="6"/>
    </i>
    <i>
      <x v="31"/>
    </i>
    <i r="1">
      <x/>
    </i>
    <i r="1">
      <x v="3"/>
    </i>
    <i r="1">
      <x v="4"/>
    </i>
    <i r="1">
      <x v="5"/>
    </i>
    <i>
      <x v="32"/>
    </i>
    <i r="1">
      <x/>
    </i>
    <i r="1">
      <x v="1"/>
    </i>
    <i r="1">
      <x v="3"/>
    </i>
    <i>
      <x v="33"/>
    </i>
    <i r="1">
      <x/>
    </i>
    <i r="1">
      <x v="1"/>
    </i>
    <i r="1">
      <x v="3"/>
    </i>
    <i r="1">
      <x v="6"/>
    </i>
    <i>
      <x v="34"/>
    </i>
    <i r="1">
      <x/>
    </i>
    <i r="1">
      <x v="1"/>
    </i>
    <i r="1">
      <x v="3"/>
    </i>
    <i r="1">
      <x v="5"/>
    </i>
    <i r="1">
      <x v="6"/>
    </i>
    <i>
      <x v="35"/>
    </i>
    <i r="1">
      <x/>
    </i>
    <i r="1">
      <x v="1"/>
    </i>
    <i r="1">
      <x v="3"/>
    </i>
    <i r="1">
      <x v="4"/>
    </i>
    <i r="1">
      <x v="5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>
      <x v="37"/>
    </i>
    <i r="1">
      <x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isaster" fld="1" subtotal="count" baseField="0" baseItem="0"/>
    <dataField name="Average of Deaths" fld="5" subtotal="average" baseField="6" baseItem="0" numFmtId="1"/>
    <dataField name="Sum of Deaths" fld="5" baseField="0" baseItem="0"/>
    <dataField name="Average of Total CPI-Adjusted Cost (Millions of Dollars)" fld="4" subtotal="average" baseField="6" baseItem="0" numFmtId="164"/>
    <dataField name="Sum of Total CPI-Adjusted Cost (Millions of Dollars)" fld="4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02198-8DCC-5646-B611-2B21FA0EF1A2}" name="PivotTable1" cacheId="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14" firstHeaderRow="1" firstDataRow="3" firstDataCol="1"/>
  <pivotFields count="11">
    <pivotField axis="axisCol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axis="axisCol" showAll="0">
      <items count="4">
        <item sd="0" x="1"/>
        <item sd="0" x="2"/>
        <item sd="0" x="0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2">
    <field x="2"/>
    <field x="0"/>
  </colFields>
  <colItems count="4">
    <i>
      <x/>
    </i>
    <i>
      <x v="1"/>
    </i>
    <i>
      <x v="2"/>
    </i>
    <i t="grand">
      <x/>
    </i>
  </colItems>
  <dataFields count="8">
    <dataField name="drought " fld="4" baseField="0" baseItem="0"/>
    <dataField name="flooding " fld="5" baseField="0" baseItem="0"/>
    <dataField name="freeze " fld="6" baseField="0" baseItem="0"/>
    <dataField name="severe storm " fld="7" baseField="0" baseItem="0"/>
    <dataField name="tropical cyclone " fld="8" baseField="0" baseItem="0"/>
    <dataField name="wildfire" fld="9" baseField="0" baseItem="0"/>
    <dataField name="winter storm" fld="10" baseField="0" baseItem="0"/>
    <dataField name="Sum of total disas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ing_severe_disaster_events_each_year" connectionId="1" xr16:uid="{66CE1002-9F7E-1245-A968-2093FD4173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ents-US-1980-2018" connectionId="2" xr16:uid="{01E141A4-9750-8743-81D3-76D208113C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0F51-D0B9-EC48-8BC5-EEAA19AE74B7}">
  <dimension ref="A4:F193"/>
  <sheetViews>
    <sheetView tabSelected="1" workbookViewId="0">
      <selection activeCell="D5" sqref="D5"/>
    </sheetView>
  </sheetViews>
  <sheetFormatPr defaultColWidth="11.19921875" defaultRowHeight="15.6" x14ac:dyDescent="0.3"/>
  <cols>
    <col min="1" max="1" width="18.5" bestFit="1" customWidth="1"/>
    <col min="2" max="2" width="15.19921875" bestFit="1" customWidth="1"/>
    <col min="3" max="3" width="8.69921875" bestFit="1" customWidth="1"/>
    <col min="4" max="4" width="8.8984375" bestFit="1" customWidth="1"/>
    <col min="5" max="5" width="10.8984375" bestFit="1" customWidth="1"/>
    <col min="6" max="6" width="44.09765625" customWidth="1"/>
    <col min="7" max="21" width="4.8984375" bestFit="1" customWidth="1"/>
    <col min="22" max="22" width="11.796875" bestFit="1" customWidth="1"/>
    <col min="23" max="23" width="10.8984375" bestFit="1" customWidth="1"/>
    <col min="24" max="32" width="4.8984375" bestFit="1" customWidth="1"/>
    <col min="33" max="33" width="11.796875" bestFit="1" customWidth="1"/>
    <col min="34" max="34" width="10.8984375" bestFit="1" customWidth="1"/>
    <col min="35" max="42" width="4.8984375" bestFit="1" customWidth="1"/>
    <col min="43" max="43" width="11.796875" bestFit="1" customWidth="1"/>
    <col min="44" max="44" width="10.8984375" bestFit="1" customWidth="1"/>
  </cols>
  <sheetData>
    <row r="4" spans="1:5" x14ac:dyDescent="0.3">
      <c r="B4" s="2" t="s">
        <v>14</v>
      </c>
    </row>
    <row r="5" spans="1:5" x14ac:dyDescent="0.3">
      <c r="B5" t="s">
        <v>12</v>
      </c>
      <c r="C5" t="s">
        <v>13</v>
      </c>
      <c r="D5" t="s">
        <v>11</v>
      </c>
      <c r="E5" t="s">
        <v>15</v>
      </c>
    </row>
    <row r="6" spans="1:5" x14ac:dyDescent="0.3">
      <c r="A6" s="2" t="s">
        <v>16</v>
      </c>
    </row>
    <row r="7" spans="1:5" x14ac:dyDescent="0.3">
      <c r="A7" s="3" t="s">
        <v>17</v>
      </c>
      <c r="B7" s="1">
        <v>4</v>
      </c>
      <c r="C7" s="1">
        <v>8</v>
      </c>
      <c r="D7" s="1">
        <v>14</v>
      </c>
      <c r="E7" s="1">
        <v>26</v>
      </c>
    </row>
    <row r="8" spans="1:5" x14ac:dyDescent="0.3">
      <c r="A8" s="3" t="s">
        <v>18</v>
      </c>
      <c r="B8" s="1">
        <v>7</v>
      </c>
      <c r="C8" s="1">
        <v>7</v>
      </c>
      <c r="D8" s="1">
        <v>15</v>
      </c>
      <c r="E8" s="1">
        <v>29</v>
      </c>
    </row>
    <row r="9" spans="1:5" x14ac:dyDescent="0.3">
      <c r="A9" s="3" t="s">
        <v>19</v>
      </c>
      <c r="B9" s="1">
        <v>1</v>
      </c>
      <c r="C9" s="1">
        <v>4</v>
      </c>
      <c r="D9" s="1">
        <v>4</v>
      </c>
      <c r="E9" s="1">
        <v>9</v>
      </c>
    </row>
    <row r="10" spans="1:5" x14ac:dyDescent="0.3">
      <c r="A10" s="3" t="s">
        <v>20</v>
      </c>
      <c r="B10" s="1">
        <v>17</v>
      </c>
      <c r="C10" s="1">
        <v>23</v>
      </c>
      <c r="D10" s="1">
        <v>61</v>
      </c>
      <c r="E10" s="1">
        <v>101</v>
      </c>
    </row>
    <row r="11" spans="1:5" x14ac:dyDescent="0.3">
      <c r="A11" s="3" t="s">
        <v>21</v>
      </c>
      <c r="B11" s="1">
        <v>10</v>
      </c>
      <c r="C11" s="1">
        <v>11</v>
      </c>
      <c r="D11" s="1">
        <v>20</v>
      </c>
      <c r="E11" s="1">
        <v>41</v>
      </c>
    </row>
    <row r="12" spans="1:5" x14ac:dyDescent="0.3">
      <c r="A12" s="3" t="s">
        <v>22</v>
      </c>
      <c r="B12" s="1">
        <v>4</v>
      </c>
      <c r="C12" s="1">
        <v>4</v>
      </c>
      <c r="D12" s="1">
        <v>8</v>
      </c>
      <c r="E12" s="1">
        <v>16</v>
      </c>
    </row>
    <row r="13" spans="1:5" x14ac:dyDescent="0.3">
      <c r="A13" s="3" t="s">
        <v>23</v>
      </c>
      <c r="B13" s="1">
        <v>5</v>
      </c>
      <c r="C13" s="1">
        <v>6</v>
      </c>
      <c r="D13" s="1">
        <v>5</v>
      </c>
      <c r="E13" s="1">
        <v>16</v>
      </c>
    </row>
    <row r="14" spans="1:5" x14ac:dyDescent="0.3">
      <c r="A14" s="3" t="s">
        <v>24</v>
      </c>
      <c r="B14" s="1">
        <v>48</v>
      </c>
      <c r="C14" s="1">
        <v>63</v>
      </c>
      <c r="D14" s="1">
        <v>127</v>
      </c>
      <c r="E14" s="1">
        <v>238</v>
      </c>
    </row>
    <row r="19" spans="1:6" x14ac:dyDescent="0.3">
      <c r="A19" s="2" t="s">
        <v>275</v>
      </c>
      <c r="B19" t="s">
        <v>316</v>
      </c>
      <c r="C19" t="s">
        <v>318</v>
      </c>
      <c r="D19" t="s">
        <v>315</v>
      </c>
      <c r="E19" t="s">
        <v>317</v>
      </c>
      <c r="F19" t="s">
        <v>314</v>
      </c>
    </row>
    <row r="20" spans="1:6" x14ac:dyDescent="0.3">
      <c r="A20" s="3" t="s">
        <v>276</v>
      </c>
      <c r="B20" s="1">
        <v>3</v>
      </c>
      <c r="C20" s="10">
        <v>426.66666666666669</v>
      </c>
      <c r="D20" s="1">
        <v>1280</v>
      </c>
      <c r="E20" s="9">
        <v>12222.099999999999</v>
      </c>
      <c r="F20" s="9">
        <v>36666.299999999996</v>
      </c>
    </row>
    <row r="21" spans="1:6" x14ac:dyDescent="0.3">
      <c r="A21" s="8" t="s">
        <v>34</v>
      </c>
      <c r="B21" s="1">
        <v>1</v>
      </c>
      <c r="C21" s="10">
        <v>1260</v>
      </c>
      <c r="D21" s="1">
        <v>1260</v>
      </c>
      <c r="E21" s="9">
        <v>32464.799999999999</v>
      </c>
      <c r="F21" s="9">
        <v>32464.799999999999</v>
      </c>
    </row>
    <row r="22" spans="1:6" x14ac:dyDescent="0.3">
      <c r="A22" s="8" t="s">
        <v>56</v>
      </c>
      <c r="B22" s="1">
        <v>1</v>
      </c>
      <c r="C22" s="10">
        <v>7</v>
      </c>
      <c r="D22" s="1">
        <v>7</v>
      </c>
      <c r="E22" s="9">
        <v>2289.9</v>
      </c>
      <c r="F22" s="9">
        <v>2289.9</v>
      </c>
    </row>
    <row r="23" spans="1:6" x14ac:dyDescent="0.3">
      <c r="A23" s="8" t="s">
        <v>36</v>
      </c>
      <c r="B23" s="1">
        <v>1</v>
      </c>
      <c r="C23" s="10">
        <v>13</v>
      </c>
      <c r="D23" s="1">
        <v>13</v>
      </c>
      <c r="E23" s="9">
        <v>1911.6</v>
      </c>
      <c r="F23" s="9">
        <v>1911.6</v>
      </c>
    </row>
    <row r="24" spans="1:6" x14ac:dyDescent="0.3">
      <c r="A24" s="3" t="s">
        <v>277</v>
      </c>
      <c r="B24" s="1">
        <v>2</v>
      </c>
      <c r="C24" s="10">
        <v>10</v>
      </c>
      <c r="D24" s="1">
        <v>20</v>
      </c>
      <c r="E24" s="9">
        <v>1411.5</v>
      </c>
      <c r="F24" s="9">
        <v>2823</v>
      </c>
    </row>
    <row r="25" spans="1:6" x14ac:dyDescent="0.3">
      <c r="A25" s="8" t="s">
        <v>59</v>
      </c>
      <c r="B25" s="1">
        <v>1</v>
      </c>
      <c r="C25" s="10">
        <v>0</v>
      </c>
      <c r="D25" s="1">
        <v>0</v>
      </c>
      <c r="E25" s="9">
        <v>1658.8</v>
      </c>
      <c r="F25" s="9">
        <v>1658.8</v>
      </c>
    </row>
    <row r="26" spans="1:6" x14ac:dyDescent="0.3">
      <c r="A26" s="8" t="s">
        <v>38</v>
      </c>
      <c r="B26" s="1">
        <v>1</v>
      </c>
      <c r="C26" s="10">
        <v>20</v>
      </c>
      <c r="D26" s="1">
        <v>20</v>
      </c>
      <c r="E26" s="9">
        <v>1164.2</v>
      </c>
      <c r="F26" s="9">
        <v>1164.2</v>
      </c>
    </row>
    <row r="27" spans="1:6" x14ac:dyDescent="0.3">
      <c r="A27" s="3" t="s">
        <v>278</v>
      </c>
      <c r="B27" s="1">
        <v>5</v>
      </c>
      <c r="C27" s="10">
        <v>48.6</v>
      </c>
      <c r="D27" s="1">
        <v>243</v>
      </c>
      <c r="E27" s="9">
        <v>2488.98</v>
      </c>
      <c r="F27" s="9">
        <v>12444.9</v>
      </c>
    </row>
    <row r="28" spans="1:6" x14ac:dyDescent="0.3">
      <c r="A28" s="8" t="s">
        <v>56</v>
      </c>
      <c r="B28" s="1">
        <v>2</v>
      </c>
      <c r="C28" s="10">
        <v>47.5</v>
      </c>
      <c r="D28" s="1">
        <v>95</v>
      </c>
      <c r="E28" s="9">
        <v>4052.65</v>
      </c>
      <c r="F28" s="9">
        <v>8105.3</v>
      </c>
    </row>
    <row r="29" spans="1:6" x14ac:dyDescent="0.3">
      <c r="A29" s="8" t="s">
        <v>38</v>
      </c>
      <c r="B29" s="1">
        <v>2</v>
      </c>
      <c r="C29" s="10">
        <v>31.5</v>
      </c>
      <c r="D29" s="1">
        <v>63</v>
      </c>
      <c r="E29" s="9">
        <v>1286</v>
      </c>
      <c r="F29" s="9">
        <v>2572</v>
      </c>
    </row>
    <row r="30" spans="1:6" x14ac:dyDescent="0.3">
      <c r="A30" s="8" t="s">
        <v>45</v>
      </c>
      <c r="B30" s="1">
        <v>1</v>
      </c>
      <c r="C30" s="10">
        <v>85</v>
      </c>
      <c r="D30" s="1">
        <v>85</v>
      </c>
      <c r="E30" s="9">
        <v>1767.6</v>
      </c>
      <c r="F30" s="9">
        <v>1767.6</v>
      </c>
    </row>
    <row r="31" spans="1:6" x14ac:dyDescent="0.3">
      <c r="A31" s="3" t="s">
        <v>279</v>
      </c>
      <c r="B31" s="1">
        <v>3</v>
      </c>
      <c r="C31" s="10">
        <v>57.333333333333336</v>
      </c>
      <c r="D31" s="1">
        <v>172</v>
      </c>
      <c r="E31" s="9">
        <v>6854.1333333333341</v>
      </c>
      <c r="F31" s="9">
        <v>20562.400000000001</v>
      </c>
    </row>
    <row r="32" spans="1:6" x14ac:dyDescent="0.3">
      <c r="A32" s="8" t="s">
        <v>34</v>
      </c>
      <c r="B32" s="1">
        <v>1</v>
      </c>
      <c r="C32" s="10">
        <v>0</v>
      </c>
      <c r="D32" s="1">
        <v>0</v>
      </c>
      <c r="E32" s="9">
        <v>7647.4</v>
      </c>
      <c r="F32" s="9">
        <v>7647.4</v>
      </c>
    </row>
    <row r="33" spans="1:6" x14ac:dyDescent="0.3">
      <c r="A33" s="8" t="s">
        <v>59</v>
      </c>
      <c r="B33" s="1">
        <v>1</v>
      </c>
      <c r="C33" s="10">
        <v>151</v>
      </c>
      <c r="D33" s="1">
        <v>151</v>
      </c>
      <c r="E33" s="9">
        <v>5175</v>
      </c>
      <c r="F33" s="9">
        <v>5175</v>
      </c>
    </row>
    <row r="34" spans="1:6" x14ac:dyDescent="0.3">
      <c r="A34" s="8" t="s">
        <v>36</v>
      </c>
      <c r="B34" s="1">
        <v>1</v>
      </c>
      <c r="C34" s="10">
        <v>21</v>
      </c>
      <c r="D34" s="1">
        <v>21</v>
      </c>
      <c r="E34" s="9">
        <v>7740</v>
      </c>
      <c r="F34" s="9">
        <v>7740</v>
      </c>
    </row>
    <row r="35" spans="1:6" x14ac:dyDescent="0.3">
      <c r="A35" s="3" t="s">
        <v>280</v>
      </c>
      <c r="B35" s="1">
        <v>2</v>
      </c>
      <c r="C35" s="10">
        <v>40.5</v>
      </c>
      <c r="D35" s="1">
        <v>81</v>
      </c>
      <c r="E35" s="9">
        <v>1295.8499999999999</v>
      </c>
      <c r="F35" s="9">
        <v>2591.6999999999998</v>
      </c>
    </row>
    <row r="36" spans="1:6" x14ac:dyDescent="0.3">
      <c r="A36" s="8" t="s">
        <v>38</v>
      </c>
      <c r="B36" s="1">
        <v>2</v>
      </c>
      <c r="C36" s="10">
        <v>40.5</v>
      </c>
      <c r="D36" s="1">
        <v>81</v>
      </c>
      <c r="E36" s="9">
        <v>1295.8499999999999</v>
      </c>
      <c r="F36" s="9">
        <v>2591.6999999999998</v>
      </c>
    </row>
    <row r="37" spans="1:6" x14ac:dyDescent="0.3">
      <c r="A37" s="3" t="s">
        <v>281</v>
      </c>
      <c r="B37" s="1">
        <v>5</v>
      </c>
      <c r="C37" s="10">
        <v>45.6</v>
      </c>
      <c r="D37" s="1">
        <v>228</v>
      </c>
      <c r="E37" s="9">
        <v>2718.5200000000004</v>
      </c>
      <c r="F37" s="9">
        <v>13592.600000000002</v>
      </c>
    </row>
    <row r="38" spans="1:6" x14ac:dyDescent="0.3">
      <c r="A38" s="8" t="s">
        <v>59</v>
      </c>
      <c r="B38" s="1">
        <v>1</v>
      </c>
      <c r="C38" s="10">
        <v>0</v>
      </c>
      <c r="D38" s="1">
        <v>0</v>
      </c>
      <c r="E38" s="9">
        <v>2868</v>
      </c>
      <c r="F38" s="9">
        <v>2868</v>
      </c>
    </row>
    <row r="39" spans="1:6" x14ac:dyDescent="0.3">
      <c r="A39" s="8" t="s">
        <v>36</v>
      </c>
      <c r="B39" s="1">
        <v>3</v>
      </c>
      <c r="C39" s="10">
        <v>26</v>
      </c>
      <c r="D39" s="1">
        <v>78</v>
      </c>
      <c r="E39" s="9">
        <v>2908.0333333333333</v>
      </c>
      <c r="F39" s="9">
        <v>8724.1</v>
      </c>
    </row>
    <row r="40" spans="1:6" x14ac:dyDescent="0.3">
      <c r="A40" s="8" t="s">
        <v>45</v>
      </c>
      <c r="B40" s="1">
        <v>1</v>
      </c>
      <c r="C40" s="10">
        <v>150</v>
      </c>
      <c r="D40" s="1">
        <v>150</v>
      </c>
      <c r="E40" s="9">
        <v>2000.5</v>
      </c>
      <c r="F40" s="9">
        <v>2000.5</v>
      </c>
    </row>
    <row r="41" spans="1:6" x14ac:dyDescent="0.3">
      <c r="A41" s="3" t="s">
        <v>282</v>
      </c>
      <c r="B41" s="1">
        <v>2</v>
      </c>
      <c r="C41" s="10">
        <v>56.5</v>
      </c>
      <c r="D41" s="1">
        <v>113</v>
      </c>
      <c r="E41" s="9">
        <v>2683.3500000000004</v>
      </c>
      <c r="F41" s="9">
        <v>5366.7000000000007</v>
      </c>
    </row>
    <row r="42" spans="1:6" x14ac:dyDescent="0.3">
      <c r="A42" s="8" t="s">
        <v>34</v>
      </c>
      <c r="B42" s="1">
        <v>1</v>
      </c>
      <c r="C42" s="10">
        <v>100</v>
      </c>
      <c r="D42" s="1">
        <v>100</v>
      </c>
      <c r="E42" s="9">
        <v>4148.3</v>
      </c>
      <c r="F42" s="9">
        <v>4148.3</v>
      </c>
    </row>
    <row r="43" spans="1:6" x14ac:dyDescent="0.3">
      <c r="A43" s="8" t="s">
        <v>38</v>
      </c>
      <c r="B43" s="1">
        <v>1</v>
      </c>
      <c r="C43" s="10">
        <v>13</v>
      </c>
      <c r="D43" s="1">
        <v>13</v>
      </c>
      <c r="E43" s="9">
        <v>1218.4000000000001</v>
      </c>
      <c r="F43" s="9">
        <v>1218.4000000000001</v>
      </c>
    </row>
    <row r="44" spans="1:6" x14ac:dyDescent="0.3">
      <c r="A44" s="3" t="s">
        <v>283</v>
      </c>
      <c r="B44" s="1">
        <v>1</v>
      </c>
      <c r="C44" s="10">
        <v>454</v>
      </c>
      <c r="D44" s="1">
        <v>454</v>
      </c>
      <c r="E44" s="9">
        <v>43608.7</v>
      </c>
      <c r="F44" s="9">
        <v>43608.7</v>
      </c>
    </row>
    <row r="45" spans="1:6" x14ac:dyDescent="0.3">
      <c r="A45" s="8" t="s">
        <v>34</v>
      </c>
      <c r="B45" s="1">
        <v>1</v>
      </c>
      <c r="C45" s="10">
        <v>454</v>
      </c>
      <c r="D45" s="1">
        <v>454</v>
      </c>
      <c r="E45" s="9">
        <v>43608.7</v>
      </c>
      <c r="F45" s="9">
        <v>43608.7</v>
      </c>
    </row>
    <row r="46" spans="1:6" x14ac:dyDescent="0.3">
      <c r="A46" s="3" t="s">
        <v>284</v>
      </c>
      <c r="B46" s="1">
        <v>5</v>
      </c>
      <c r="C46" s="10">
        <v>43.4</v>
      </c>
      <c r="D46" s="1">
        <v>217</v>
      </c>
      <c r="E46" s="9">
        <v>6337.48</v>
      </c>
      <c r="F46" s="9">
        <v>31687.399999999998</v>
      </c>
    </row>
    <row r="47" spans="1:6" x14ac:dyDescent="0.3">
      <c r="A47" s="8" t="s">
        <v>34</v>
      </c>
      <c r="B47" s="1">
        <v>1</v>
      </c>
      <c r="C47" s="10">
        <v>0</v>
      </c>
      <c r="D47" s="1">
        <v>0</v>
      </c>
      <c r="E47" s="9">
        <v>6246.5</v>
      </c>
      <c r="F47" s="9">
        <v>6246.5</v>
      </c>
    </row>
    <row r="48" spans="1:6" x14ac:dyDescent="0.3">
      <c r="A48" s="8" t="s">
        <v>59</v>
      </c>
      <c r="B48" s="1">
        <v>1</v>
      </c>
      <c r="C48" s="10">
        <v>10</v>
      </c>
      <c r="D48" s="1">
        <v>10</v>
      </c>
      <c r="E48" s="9">
        <v>4160</v>
      </c>
      <c r="F48" s="9">
        <v>4160</v>
      </c>
    </row>
    <row r="49" spans="1:6" x14ac:dyDescent="0.3">
      <c r="A49" s="8" t="s">
        <v>38</v>
      </c>
      <c r="B49" s="1">
        <v>1</v>
      </c>
      <c r="C49" s="10">
        <v>21</v>
      </c>
      <c r="D49" s="1">
        <v>21</v>
      </c>
      <c r="E49" s="9">
        <v>1147</v>
      </c>
      <c r="F49" s="9">
        <v>1147</v>
      </c>
    </row>
    <row r="50" spans="1:6" x14ac:dyDescent="0.3">
      <c r="A50" s="8" t="s">
        <v>36</v>
      </c>
      <c r="B50" s="1">
        <v>1</v>
      </c>
      <c r="C50" s="10">
        <v>86</v>
      </c>
      <c r="D50" s="1">
        <v>86</v>
      </c>
      <c r="E50" s="9">
        <v>18719.8</v>
      </c>
      <c r="F50" s="9">
        <v>18719.8</v>
      </c>
    </row>
    <row r="51" spans="1:6" x14ac:dyDescent="0.3">
      <c r="A51" s="8" t="s">
        <v>45</v>
      </c>
      <c r="B51" s="1">
        <v>1</v>
      </c>
      <c r="C51" s="10">
        <v>100</v>
      </c>
      <c r="D51" s="1">
        <v>100</v>
      </c>
      <c r="E51" s="9">
        <v>1414.1</v>
      </c>
      <c r="F51" s="9">
        <v>1414.1</v>
      </c>
    </row>
    <row r="52" spans="1:6" x14ac:dyDescent="0.3">
      <c r="A52" s="3" t="s">
        <v>285</v>
      </c>
      <c r="B52" s="1">
        <v>3</v>
      </c>
      <c r="C52" s="10">
        <v>4.333333333333333</v>
      </c>
      <c r="D52" s="1">
        <v>13</v>
      </c>
      <c r="E52" s="9">
        <v>3449.7666666666669</v>
      </c>
      <c r="F52" s="9">
        <v>10349.300000000001</v>
      </c>
    </row>
    <row r="53" spans="1:6" x14ac:dyDescent="0.3">
      <c r="A53" s="8" t="s">
        <v>56</v>
      </c>
      <c r="B53" s="1">
        <v>1</v>
      </c>
      <c r="C53" s="10">
        <v>13</v>
      </c>
      <c r="D53" s="1">
        <v>13</v>
      </c>
      <c r="E53" s="9">
        <v>1993.6</v>
      </c>
      <c r="F53" s="9">
        <v>1993.6</v>
      </c>
    </row>
    <row r="54" spans="1:6" x14ac:dyDescent="0.3">
      <c r="A54" s="8" t="s">
        <v>59</v>
      </c>
      <c r="B54" s="1">
        <v>1</v>
      </c>
      <c r="C54" s="10">
        <v>0</v>
      </c>
      <c r="D54" s="1">
        <v>0</v>
      </c>
      <c r="E54" s="9">
        <v>6732</v>
      </c>
      <c r="F54" s="9">
        <v>6732</v>
      </c>
    </row>
    <row r="55" spans="1:6" x14ac:dyDescent="0.3">
      <c r="A55" s="8" t="s">
        <v>38</v>
      </c>
      <c r="B55" s="1">
        <v>1</v>
      </c>
      <c r="C55" s="10">
        <v>0</v>
      </c>
      <c r="D55" s="1">
        <v>0</v>
      </c>
      <c r="E55" s="9">
        <v>1623.7</v>
      </c>
      <c r="F55" s="9">
        <v>1623.7</v>
      </c>
    </row>
    <row r="56" spans="1:6" x14ac:dyDescent="0.3">
      <c r="A56" s="3" t="s">
        <v>286</v>
      </c>
      <c r="B56" s="1">
        <v>4</v>
      </c>
      <c r="C56" s="10">
        <v>10.75</v>
      </c>
      <c r="D56" s="1">
        <v>43</v>
      </c>
      <c r="E56" s="9">
        <v>3953.3249999999998</v>
      </c>
      <c r="F56" s="9">
        <v>15813.3</v>
      </c>
    </row>
    <row r="57" spans="1:6" x14ac:dyDescent="0.3">
      <c r="A57" s="8" t="s">
        <v>34</v>
      </c>
      <c r="B57" s="1">
        <v>1</v>
      </c>
      <c r="C57" s="10">
        <v>0</v>
      </c>
      <c r="D57" s="1">
        <v>0</v>
      </c>
      <c r="E57" s="9">
        <v>5625.9</v>
      </c>
      <c r="F57" s="9">
        <v>5625.9</v>
      </c>
    </row>
    <row r="58" spans="1:6" x14ac:dyDescent="0.3">
      <c r="A58" s="8" t="s">
        <v>38</v>
      </c>
      <c r="B58" s="1">
        <v>1</v>
      </c>
      <c r="C58" s="10">
        <v>0</v>
      </c>
      <c r="D58" s="1">
        <v>0</v>
      </c>
      <c r="E58" s="9">
        <v>1206</v>
      </c>
      <c r="F58" s="9">
        <v>1206</v>
      </c>
    </row>
    <row r="59" spans="1:6" x14ac:dyDescent="0.3">
      <c r="A59" s="8" t="s">
        <v>36</v>
      </c>
      <c r="B59" s="1">
        <v>1</v>
      </c>
      <c r="C59" s="10">
        <v>18</v>
      </c>
      <c r="D59" s="1">
        <v>18</v>
      </c>
      <c r="E59" s="9">
        <v>2810.4</v>
      </c>
      <c r="F59" s="9">
        <v>2810.4</v>
      </c>
    </row>
    <row r="60" spans="1:6" x14ac:dyDescent="0.3">
      <c r="A60" s="8" t="s">
        <v>32</v>
      </c>
      <c r="B60" s="1">
        <v>1</v>
      </c>
      <c r="C60" s="10">
        <v>25</v>
      </c>
      <c r="D60" s="1">
        <v>25</v>
      </c>
      <c r="E60" s="9">
        <v>6171</v>
      </c>
      <c r="F60" s="9">
        <v>6171</v>
      </c>
    </row>
    <row r="61" spans="1:6" x14ac:dyDescent="0.3">
      <c r="A61" s="3" t="s">
        <v>287</v>
      </c>
      <c r="B61" s="1">
        <v>7</v>
      </c>
      <c r="C61" s="10">
        <v>16.142857142857142</v>
      </c>
      <c r="D61" s="1">
        <v>113</v>
      </c>
      <c r="E61" s="9">
        <v>9345.2428571428572</v>
      </c>
      <c r="F61" s="9">
        <v>65416.7</v>
      </c>
    </row>
    <row r="62" spans="1:6" x14ac:dyDescent="0.3">
      <c r="A62" s="8" t="s">
        <v>38</v>
      </c>
      <c r="B62" s="1">
        <v>4</v>
      </c>
      <c r="C62" s="10">
        <v>6.5</v>
      </c>
      <c r="D62" s="1">
        <v>26</v>
      </c>
      <c r="E62" s="9">
        <v>1447.4249999999997</v>
      </c>
      <c r="F62" s="9">
        <v>5789.6999999999989</v>
      </c>
    </row>
    <row r="63" spans="1:6" x14ac:dyDescent="0.3">
      <c r="A63" s="8" t="s">
        <v>36</v>
      </c>
      <c r="B63" s="1">
        <v>2</v>
      </c>
      <c r="C63" s="10">
        <v>34</v>
      </c>
      <c r="D63" s="1">
        <v>68</v>
      </c>
      <c r="E63" s="9">
        <v>27541.5</v>
      </c>
      <c r="F63" s="9">
        <v>55083</v>
      </c>
    </row>
    <row r="64" spans="1:6" x14ac:dyDescent="0.3">
      <c r="A64" s="8" t="s">
        <v>45</v>
      </c>
      <c r="B64" s="1">
        <v>1</v>
      </c>
      <c r="C64" s="10">
        <v>19</v>
      </c>
      <c r="D64" s="1">
        <v>19</v>
      </c>
      <c r="E64" s="9">
        <v>4544</v>
      </c>
      <c r="F64" s="9">
        <v>4544</v>
      </c>
    </row>
    <row r="65" spans="1:6" x14ac:dyDescent="0.3">
      <c r="A65" s="3" t="s">
        <v>288</v>
      </c>
      <c r="B65" s="1">
        <v>4</v>
      </c>
      <c r="C65" s="10">
        <v>84.5</v>
      </c>
      <c r="D65" s="1">
        <v>338</v>
      </c>
      <c r="E65" s="9">
        <v>12884.424999999999</v>
      </c>
      <c r="F65" s="9">
        <v>51537.7</v>
      </c>
    </row>
    <row r="66" spans="1:6" x14ac:dyDescent="0.3">
      <c r="A66" s="8" t="s">
        <v>34</v>
      </c>
      <c r="B66" s="1">
        <v>1</v>
      </c>
      <c r="C66" s="10">
        <v>16</v>
      </c>
      <c r="D66" s="1">
        <v>16</v>
      </c>
      <c r="E66" s="9">
        <v>2226.6</v>
      </c>
      <c r="F66" s="9">
        <v>2226.6</v>
      </c>
    </row>
    <row r="67" spans="1:6" x14ac:dyDescent="0.3">
      <c r="A67" s="8" t="s">
        <v>56</v>
      </c>
      <c r="B67" s="1">
        <v>1</v>
      </c>
      <c r="C67" s="10">
        <v>48</v>
      </c>
      <c r="D67" s="1">
        <v>48</v>
      </c>
      <c r="E67" s="9">
        <v>37100.800000000003</v>
      </c>
      <c r="F67" s="9">
        <v>37100.800000000003</v>
      </c>
    </row>
    <row r="68" spans="1:6" x14ac:dyDescent="0.3">
      <c r="A68" s="8" t="s">
        <v>32</v>
      </c>
      <c r="B68" s="1">
        <v>1</v>
      </c>
      <c r="C68" s="10">
        <v>4</v>
      </c>
      <c r="D68" s="1">
        <v>4</v>
      </c>
      <c r="E68" s="9">
        <v>2427.6</v>
      </c>
      <c r="F68" s="9">
        <v>2427.6</v>
      </c>
    </row>
    <row r="69" spans="1:6" x14ac:dyDescent="0.3">
      <c r="A69" s="8" t="s">
        <v>45</v>
      </c>
      <c r="B69" s="1">
        <v>1</v>
      </c>
      <c r="C69" s="10">
        <v>270</v>
      </c>
      <c r="D69" s="1">
        <v>270</v>
      </c>
      <c r="E69" s="9">
        <v>9782.7000000000007</v>
      </c>
      <c r="F69" s="9">
        <v>9782.7000000000007</v>
      </c>
    </row>
    <row r="70" spans="1:6" x14ac:dyDescent="0.3">
      <c r="A70" s="3" t="s">
        <v>289</v>
      </c>
      <c r="B70" s="1">
        <v>6</v>
      </c>
      <c r="C70" s="10">
        <v>22.166666666666668</v>
      </c>
      <c r="D70" s="1">
        <v>133</v>
      </c>
      <c r="E70" s="9">
        <v>2220.5333333333333</v>
      </c>
      <c r="F70" s="9">
        <v>13323.2</v>
      </c>
    </row>
    <row r="71" spans="1:6" x14ac:dyDescent="0.3">
      <c r="A71" s="8" t="s">
        <v>56</v>
      </c>
      <c r="B71" s="1">
        <v>1</v>
      </c>
      <c r="C71" s="10">
        <v>19</v>
      </c>
      <c r="D71" s="1">
        <v>19</v>
      </c>
      <c r="E71" s="9">
        <v>1720</v>
      </c>
      <c r="F71" s="9">
        <v>1720</v>
      </c>
    </row>
    <row r="72" spans="1:6" x14ac:dyDescent="0.3">
      <c r="A72" s="8" t="s">
        <v>38</v>
      </c>
      <c r="B72" s="1">
        <v>1</v>
      </c>
      <c r="C72" s="10">
        <v>3</v>
      </c>
      <c r="D72" s="1">
        <v>3</v>
      </c>
      <c r="E72" s="9">
        <v>1694.6</v>
      </c>
      <c r="F72" s="9">
        <v>1694.6</v>
      </c>
    </row>
    <row r="73" spans="1:6" x14ac:dyDescent="0.3">
      <c r="A73" s="8" t="s">
        <v>36</v>
      </c>
      <c r="B73" s="1">
        <v>1</v>
      </c>
      <c r="C73" s="10">
        <v>32</v>
      </c>
      <c r="D73" s="1">
        <v>32</v>
      </c>
      <c r="E73" s="9">
        <v>1717.4</v>
      </c>
      <c r="F73" s="9">
        <v>1717.4</v>
      </c>
    </row>
    <row r="74" spans="1:6" x14ac:dyDescent="0.3">
      <c r="A74" s="8" t="s">
        <v>32</v>
      </c>
      <c r="B74" s="1">
        <v>1</v>
      </c>
      <c r="C74" s="10">
        <v>0</v>
      </c>
      <c r="D74" s="1">
        <v>0</v>
      </c>
      <c r="E74" s="9">
        <v>1247</v>
      </c>
      <c r="F74" s="9">
        <v>1247</v>
      </c>
    </row>
    <row r="75" spans="1:6" x14ac:dyDescent="0.3">
      <c r="A75" s="8" t="s">
        <v>45</v>
      </c>
      <c r="B75" s="1">
        <v>2</v>
      </c>
      <c r="C75" s="10">
        <v>39.5</v>
      </c>
      <c r="D75" s="1">
        <v>79</v>
      </c>
      <c r="E75" s="9">
        <v>3472.1</v>
      </c>
      <c r="F75" s="9">
        <v>6944.2</v>
      </c>
    </row>
    <row r="76" spans="1:6" x14ac:dyDescent="0.3">
      <c r="A76" s="3" t="s">
        <v>290</v>
      </c>
      <c r="B76" s="1">
        <v>5</v>
      </c>
      <c r="C76" s="10">
        <v>21</v>
      </c>
      <c r="D76" s="1">
        <v>105</v>
      </c>
      <c r="E76" s="9">
        <v>5250.14</v>
      </c>
      <c r="F76" s="9">
        <v>26250.7</v>
      </c>
    </row>
    <row r="77" spans="1:6" x14ac:dyDescent="0.3">
      <c r="A77" s="8" t="s">
        <v>56</v>
      </c>
      <c r="B77" s="1">
        <v>1</v>
      </c>
      <c r="C77" s="10">
        <v>27</v>
      </c>
      <c r="D77" s="1">
        <v>27</v>
      </c>
      <c r="E77" s="9">
        <v>4200</v>
      </c>
      <c r="F77" s="9">
        <v>4200</v>
      </c>
    </row>
    <row r="78" spans="1:6" x14ac:dyDescent="0.3">
      <c r="A78" s="8" t="s">
        <v>38</v>
      </c>
      <c r="B78" s="1">
        <v>1</v>
      </c>
      <c r="C78" s="10">
        <v>32</v>
      </c>
      <c r="D78" s="1">
        <v>32</v>
      </c>
      <c r="E78" s="9">
        <v>9217.2000000000007</v>
      </c>
      <c r="F78" s="9">
        <v>9217.2000000000007</v>
      </c>
    </row>
    <row r="79" spans="1:6" x14ac:dyDescent="0.3">
      <c r="A79" s="8" t="s">
        <v>36</v>
      </c>
      <c r="B79" s="1">
        <v>3</v>
      </c>
      <c r="C79" s="10">
        <v>15.333333333333334</v>
      </c>
      <c r="D79" s="1">
        <v>46</v>
      </c>
      <c r="E79" s="9">
        <v>4277.833333333333</v>
      </c>
      <c r="F79" s="9">
        <v>12833.5</v>
      </c>
    </row>
    <row r="80" spans="1:6" x14ac:dyDescent="0.3">
      <c r="A80" s="3" t="s">
        <v>291</v>
      </c>
      <c r="B80" s="1">
        <v>4</v>
      </c>
      <c r="C80" s="10">
        <v>58.25</v>
      </c>
      <c r="D80" s="1">
        <v>233</v>
      </c>
      <c r="E80" s="9">
        <v>4405.05</v>
      </c>
      <c r="F80" s="9">
        <v>17620.2</v>
      </c>
    </row>
    <row r="81" spans="1:6" x14ac:dyDescent="0.3">
      <c r="A81" s="8" t="s">
        <v>34</v>
      </c>
      <c r="B81" s="1">
        <v>1</v>
      </c>
      <c r="C81" s="10">
        <v>0</v>
      </c>
      <c r="D81" s="1">
        <v>0</v>
      </c>
      <c r="E81" s="9">
        <v>2920.1</v>
      </c>
      <c r="F81" s="9">
        <v>2920.1</v>
      </c>
    </row>
    <row r="82" spans="1:6" x14ac:dyDescent="0.3">
      <c r="A82" s="8" t="s">
        <v>56</v>
      </c>
      <c r="B82" s="1">
        <v>1</v>
      </c>
      <c r="C82" s="10">
        <v>9</v>
      </c>
      <c r="D82" s="1">
        <v>9</v>
      </c>
      <c r="E82" s="9">
        <v>1643.5</v>
      </c>
      <c r="F82" s="9">
        <v>1643.5</v>
      </c>
    </row>
    <row r="83" spans="1:6" x14ac:dyDescent="0.3">
      <c r="A83" s="8" t="s">
        <v>36</v>
      </c>
      <c r="B83" s="1">
        <v>1</v>
      </c>
      <c r="C83" s="10">
        <v>37</v>
      </c>
      <c r="D83" s="1">
        <v>37</v>
      </c>
      <c r="E83" s="9">
        <v>8161.5</v>
      </c>
      <c r="F83" s="9">
        <v>8161.5</v>
      </c>
    </row>
    <row r="84" spans="1:6" x14ac:dyDescent="0.3">
      <c r="A84" s="8" t="s">
        <v>45</v>
      </c>
      <c r="B84" s="1">
        <v>1</v>
      </c>
      <c r="C84" s="10">
        <v>187</v>
      </c>
      <c r="D84" s="1">
        <v>187</v>
      </c>
      <c r="E84" s="9">
        <v>4895.1000000000004</v>
      </c>
      <c r="F84" s="9">
        <v>4895.1000000000004</v>
      </c>
    </row>
    <row r="85" spans="1:6" x14ac:dyDescent="0.3">
      <c r="A85" s="3" t="s">
        <v>292</v>
      </c>
      <c r="B85" s="1">
        <v>4</v>
      </c>
      <c r="C85" s="10">
        <v>61.5</v>
      </c>
      <c r="D85" s="1">
        <v>246</v>
      </c>
      <c r="E85" s="9">
        <v>3426.85</v>
      </c>
      <c r="F85" s="9">
        <v>13707.4</v>
      </c>
    </row>
    <row r="86" spans="1:6" x14ac:dyDescent="0.3">
      <c r="A86" s="8" t="s">
        <v>56</v>
      </c>
      <c r="B86" s="1">
        <v>2</v>
      </c>
      <c r="C86" s="10">
        <v>23.5</v>
      </c>
      <c r="D86" s="1">
        <v>47</v>
      </c>
      <c r="E86" s="9">
        <v>5287.95</v>
      </c>
      <c r="F86" s="9">
        <v>10575.9</v>
      </c>
    </row>
    <row r="87" spans="1:6" x14ac:dyDescent="0.3">
      <c r="A87" s="8" t="s">
        <v>38</v>
      </c>
      <c r="B87" s="1">
        <v>2</v>
      </c>
      <c r="C87" s="10">
        <v>99.5</v>
      </c>
      <c r="D87" s="1">
        <v>199</v>
      </c>
      <c r="E87" s="9">
        <v>1565.75</v>
      </c>
      <c r="F87" s="9">
        <v>3131.5</v>
      </c>
    </row>
    <row r="88" spans="1:6" x14ac:dyDescent="0.3">
      <c r="A88" s="3" t="s">
        <v>293</v>
      </c>
      <c r="B88" s="1">
        <v>9</v>
      </c>
      <c r="C88" s="10">
        <v>32.111111111111114</v>
      </c>
      <c r="D88" s="1">
        <v>289</v>
      </c>
      <c r="E88" s="9">
        <v>3259.7555555555555</v>
      </c>
      <c r="F88" s="9">
        <v>29337.8</v>
      </c>
    </row>
    <row r="89" spans="1:6" x14ac:dyDescent="0.3">
      <c r="A89" s="8" t="s">
        <v>34</v>
      </c>
      <c r="B89" s="1">
        <v>1</v>
      </c>
      <c r="C89" s="10">
        <v>200</v>
      </c>
      <c r="D89" s="1">
        <v>200</v>
      </c>
      <c r="E89" s="9">
        <v>5503.9</v>
      </c>
      <c r="F89" s="9">
        <v>5503.9</v>
      </c>
    </row>
    <row r="90" spans="1:6" x14ac:dyDescent="0.3">
      <c r="A90" s="8" t="s">
        <v>56</v>
      </c>
      <c r="B90" s="1">
        <v>1</v>
      </c>
      <c r="C90" s="10">
        <v>31</v>
      </c>
      <c r="D90" s="1">
        <v>31</v>
      </c>
      <c r="E90" s="9">
        <v>1469.7</v>
      </c>
      <c r="F90" s="9">
        <v>1469.7</v>
      </c>
    </row>
    <row r="91" spans="1:6" x14ac:dyDescent="0.3">
      <c r="A91" s="8" t="s">
        <v>59</v>
      </c>
      <c r="B91" s="1">
        <v>1</v>
      </c>
      <c r="C91" s="10">
        <v>0</v>
      </c>
      <c r="D91" s="1">
        <v>0</v>
      </c>
      <c r="E91" s="9">
        <v>3900</v>
      </c>
      <c r="F91" s="9">
        <v>3900</v>
      </c>
    </row>
    <row r="92" spans="1:6" x14ac:dyDescent="0.3">
      <c r="A92" s="8" t="s">
        <v>38</v>
      </c>
      <c r="B92" s="1">
        <v>2</v>
      </c>
      <c r="C92" s="10">
        <v>10.5</v>
      </c>
      <c r="D92" s="1">
        <v>21</v>
      </c>
      <c r="E92" s="9">
        <v>2160.3500000000004</v>
      </c>
      <c r="F92" s="9">
        <v>4320.7000000000007</v>
      </c>
    </row>
    <row r="93" spans="1:6" x14ac:dyDescent="0.3">
      <c r="A93" s="8" t="s">
        <v>36</v>
      </c>
      <c r="B93" s="1">
        <v>3</v>
      </c>
      <c r="C93" s="10">
        <v>7</v>
      </c>
      <c r="D93" s="1">
        <v>21</v>
      </c>
      <c r="E93" s="9">
        <v>3985.6</v>
      </c>
      <c r="F93" s="9">
        <v>11956.8</v>
      </c>
    </row>
    <row r="94" spans="1:6" x14ac:dyDescent="0.3">
      <c r="A94" s="8" t="s">
        <v>45</v>
      </c>
      <c r="B94" s="1">
        <v>1</v>
      </c>
      <c r="C94" s="10">
        <v>16</v>
      </c>
      <c r="D94" s="1">
        <v>16</v>
      </c>
      <c r="E94" s="9">
        <v>2186.6999999999998</v>
      </c>
      <c r="F94" s="9">
        <v>2186.6999999999998</v>
      </c>
    </row>
    <row r="95" spans="1:6" x14ac:dyDescent="0.3">
      <c r="A95" s="3" t="s">
        <v>294</v>
      </c>
      <c r="B95" s="1">
        <v>5</v>
      </c>
      <c r="C95" s="10">
        <v>131.80000000000001</v>
      </c>
      <c r="D95" s="1">
        <v>659</v>
      </c>
      <c r="E95" s="9">
        <v>3952.6400000000003</v>
      </c>
      <c r="F95" s="9">
        <v>19763.2</v>
      </c>
    </row>
    <row r="96" spans="1:6" x14ac:dyDescent="0.3">
      <c r="A96" s="8" t="s">
        <v>34</v>
      </c>
      <c r="B96" s="1">
        <v>1</v>
      </c>
      <c r="C96" s="10">
        <v>502</v>
      </c>
      <c r="D96" s="1">
        <v>502</v>
      </c>
      <c r="E96" s="9">
        <v>3823.4</v>
      </c>
      <c r="F96" s="9">
        <v>3823.4</v>
      </c>
    </row>
    <row r="97" spans="1:6" x14ac:dyDescent="0.3">
      <c r="A97" s="8" t="s">
        <v>38</v>
      </c>
      <c r="B97" s="1">
        <v>1</v>
      </c>
      <c r="C97" s="10">
        <v>55</v>
      </c>
      <c r="D97" s="1">
        <v>55</v>
      </c>
      <c r="E97" s="9">
        <v>3078.7</v>
      </c>
      <c r="F97" s="9">
        <v>3078.7</v>
      </c>
    </row>
    <row r="98" spans="1:6" x14ac:dyDescent="0.3">
      <c r="A98" s="8" t="s">
        <v>36</v>
      </c>
      <c r="B98" s="1">
        <v>1</v>
      </c>
      <c r="C98" s="10">
        <v>77</v>
      </c>
      <c r="D98" s="1">
        <v>77</v>
      </c>
      <c r="E98" s="9">
        <v>9931.4</v>
      </c>
      <c r="F98" s="9">
        <v>9931.4</v>
      </c>
    </row>
    <row r="99" spans="1:6" x14ac:dyDescent="0.3">
      <c r="A99" s="8" t="s">
        <v>45</v>
      </c>
      <c r="B99" s="1">
        <v>2</v>
      </c>
      <c r="C99" s="10">
        <v>12.5</v>
      </c>
      <c r="D99" s="1">
        <v>25</v>
      </c>
      <c r="E99" s="9">
        <v>1464.85</v>
      </c>
      <c r="F99" s="9">
        <v>2929.7</v>
      </c>
    </row>
    <row r="100" spans="1:6" x14ac:dyDescent="0.3">
      <c r="A100" s="3" t="s">
        <v>295</v>
      </c>
      <c r="B100" s="1">
        <v>3</v>
      </c>
      <c r="C100" s="10">
        <v>47.666666666666664</v>
      </c>
      <c r="D100" s="1">
        <v>143</v>
      </c>
      <c r="E100" s="9">
        <v>3462.8666666666668</v>
      </c>
      <c r="F100" s="9">
        <v>10388.6</v>
      </c>
    </row>
    <row r="101" spans="1:6" x14ac:dyDescent="0.3">
      <c r="A101" s="8" t="s">
        <v>34</v>
      </c>
      <c r="B101" s="1">
        <v>1</v>
      </c>
      <c r="C101" s="10">
        <v>140</v>
      </c>
      <c r="D101" s="1">
        <v>140</v>
      </c>
      <c r="E101" s="9">
        <v>7445.7</v>
      </c>
      <c r="F101" s="9">
        <v>7445.7</v>
      </c>
    </row>
    <row r="102" spans="1:6" x14ac:dyDescent="0.3">
      <c r="A102" s="8" t="s">
        <v>56</v>
      </c>
      <c r="B102" s="1">
        <v>1</v>
      </c>
      <c r="C102" s="10">
        <v>3</v>
      </c>
      <c r="D102" s="1">
        <v>3</v>
      </c>
      <c r="E102" s="9">
        <v>1341</v>
      </c>
      <c r="F102" s="9">
        <v>1341</v>
      </c>
    </row>
    <row r="103" spans="1:6" x14ac:dyDescent="0.3">
      <c r="A103" s="8" t="s">
        <v>32</v>
      </c>
      <c r="B103" s="1">
        <v>1</v>
      </c>
      <c r="C103" s="10">
        <v>0</v>
      </c>
      <c r="D103" s="1">
        <v>0</v>
      </c>
      <c r="E103" s="9">
        <v>1601.9</v>
      </c>
      <c r="F103" s="9">
        <v>1601.9</v>
      </c>
    </row>
    <row r="104" spans="1:6" x14ac:dyDescent="0.3">
      <c r="A104" s="3" t="s">
        <v>296</v>
      </c>
      <c r="B104" s="1">
        <v>2</v>
      </c>
      <c r="C104" s="10">
        <v>23</v>
      </c>
      <c r="D104" s="1">
        <v>46</v>
      </c>
      <c r="E104" s="9">
        <v>8364.1500000000015</v>
      </c>
      <c r="F104" s="9">
        <v>16728.300000000003</v>
      </c>
    </row>
    <row r="105" spans="1:6" x14ac:dyDescent="0.3">
      <c r="A105" s="8" t="s">
        <v>38</v>
      </c>
      <c r="B105" s="1">
        <v>1</v>
      </c>
      <c r="C105" s="10">
        <v>3</v>
      </c>
      <c r="D105" s="1">
        <v>3</v>
      </c>
      <c r="E105" s="9">
        <v>4456.6000000000004</v>
      </c>
      <c r="F105" s="9">
        <v>4456.6000000000004</v>
      </c>
    </row>
    <row r="106" spans="1:6" x14ac:dyDescent="0.3">
      <c r="A106" s="8" t="s">
        <v>36</v>
      </c>
      <c r="B106" s="1">
        <v>1</v>
      </c>
      <c r="C106" s="10">
        <v>43</v>
      </c>
      <c r="D106" s="1">
        <v>43</v>
      </c>
      <c r="E106" s="9">
        <v>12271.7</v>
      </c>
      <c r="F106" s="9">
        <v>12271.7</v>
      </c>
    </row>
    <row r="107" spans="1:6" x14ac:dyDescent="0.3">
      <c r="A107" s="3" t="s">
        <v>297</v>
      </c>
      <c r="B107" s="1">
        <v>4</v>
      </c>
      <c r="C107" s="10">
        <v>7.5</v>
      </c>
      <c r="D107" s="1">
        <v>30</v>
      </c>
      <c r="E107" s="9">
        <v>4799.0250000000005</v>
      </c>
      <c r="F107" s="9">
        <v>19196.100000000002</v>
      </c>
    </row>
    <row r="108" spans="1:6" x14ac:dyDescent="0.3">
      <c r="A108" s="8" t="s">
        <v>34</v>
      </c>
      <c r="B108" s="1">
        <v>1</v>
      </c>
      <c r="C108" s="10">
        <v>0</v>
      </c>
      <c r="D108" s="1">
        <v>0</v>
      </c>
      <c r="E108" s="9">
        <v>12775.8</v>
      </c>
      <c r="F108" s="9">
        <v>12775.8</v>
      </c>
    </row>
    <row r="109" spans="1:6" x14ac:dyDescent="0.3">
      <c r="A109" s="8" t="s">
        <v>38</v>
      </c>
      <c r="B109" s="1">
        <v>1</v>
      </c>
      <c r="C109" s="10">
        <v>7</v>
      </c>
      <c r="D109" s="1">
        <v>7</v>
      </c>
      <c r="E109" s="9">
        <v>2973.5</v>
      </c>
      <c r="F109" s="9">
        <v>2973.5</v>
      </c>
    </row>
    <row r="110" spans="1:6" x14ac:dyDescent="0.3">
      <c r="A110" s="8" t="s">
        <v>36</v>
      </c>
      <c r="B110" s="1">
        <v>1</v>
      </c>
      <c r="C110" s="10">
        <v>2</v>
      </c>
      <c r="D110" s="1">
        <v>2</v>
      </c>
      <c r="E110" s="9">
        <v>1568.4</v>
      </c>
      <c r="F110" s="9">
        <v>1568.4</v>
      </c>
    </row>
    <row r="111" spans="1:6" x14ac:dyDescent="0.3">
      <c r="A111" s="8" t="s">
        <v>32</v>
      </c>
      <c r="B111" s="1">
        <v>1</v>
      </c>
      <c r="C111" s="10">
        <v>21</v>
      </c>
      <c r="D111" s="1">
        <v>21</v>
      </c>
      <c r="E111" s="9">
        <v>1878.4</v>
      </c>
      <c r="F111" s="9">
        <v>1878.4</v>
      </c>
    </row>
    <row r="112" spans="1:6" x14ac:dyDescent="0.3">
      <c r="A112" s="3" t="s">
        <v>298</v>
      </c>
      <c r="B112" s="1">
        <v>7</v>
      </c>
      <c r="C112" s="10">
        <v>25.714285714285715</v>
      </c>
      <c r="D112" s="1">
        <v>180</v>
      </c>
      <c r="E112" s="9">
        <v>4442.3714285714286</v>
      </c>
      <c r="F112" s="9">
        <v>31096.6</v>
      </c>
    </row>
    <row r="113" spans="1:6" x14ac:dyDescent="0.3">
      <c r="A113" s="8" t="s">
        <v>34</v>
      </c>
      <c r="B113" s="1">
        <v>1</v>
      </c>
      <c r="C113" s="10">
        <v>35</v>
      </c>
      <c r="D113" s="1">
        <v>35</v>
      </c>
      <c r="E113" s="9">
        <v>6945.1</v>
      </c>
      <c r="F113" s="9">
        <v>6945.1</v>
      </c>
    </row>
    <row r="114" spans="1:6" x14ac:dyDescent="0.3">
      <c r="A114" s="8" t="s">
        <v>38</v>
      </c>
      <c r="B114" s="1">
        <v>4</v>
      </c>
      <c r="C114" s="10">
        <v>17</v>
      </c>
      <c r="D114" s="1">
        <v>68</v>
      </c>
      <c r="E114" s="9">
        <v>2780.2749999999996</v>
      </c>
      <c r="F114" s="9">
        <v>11121.099999999999</v>
      </c>
    </row>
    <row r="115" spans="1:6" x14ac:dyDescent="0.3">
      <c r="A115" s="8" t="s">
        <v>36</v>
      </c>
      <c r="B115" s="1">
        <v>1</v>
      </c>
      <c r="C115" s="10">
        <v>55</v>
      </c>
      <c r="D115" s="1">
        <v>55</v>
      </c>
      <c r="E115" s="9">
        <v>7622.8</v>
      </c>
      <c r="F115" s="9">
        <v>7622.8</v>
      </c>
    </row>
    <row r="116" spans="1:6" x14ac:dyDescent="0.3">
      <c r="A116" s="8" t="s">
        <v>32</v>
      </c>
      <c r="B116" s="1">
        <v>1</v>
      </c>
      <c r="C116" s="10">
        <v>22</v>
      </c>
      <c r="D116" s="1">
        <v>22</v>
      </c>
      <c r="E116" s="9">
        <v>5407.6</v>
      </c>
      <c r="F116" s="9">
        <v>5407.6</v>
      </c>
    </row>
    <row r="117" spans="1:6" x14ac:dyDescent="0.3">
      <c r="A117" s="3" t="s">
        <v>299</v>
      </c>
      <c r="B117" s="1">
        <v>5</v>
      </c>
      <c r="C117" s="10">
        <v>34.4</v>
      </c>
      <c r="D117" s="1">
        <v>172</v>
      </c>
      <c r="E117" s="9">
        <v>14908.439999999999</v>
      </c>
      <c r="F117" s="9">
        <v>74542.2</v>
      </c>
    </row>
    <row r="118" spans="1:6" x14ac:dyDescent="0.3">
      <c r="A118" s="8" t="s">
        <v>38</v>
      </c>
      <c r="B118" s="1">
        <v>1</v>
      </c>
      <c r="C118" s="10">
        <v>4</v>
      </c>
      <c r="D118" s="1">
        <v>4</v>
      </c>
      <c r="E118" s="9">
        <v>1378.9</v>
      </c>
      <c r="F118" s="9">
        <v>1378.9</v>
      </c>
    </row>
    <row r="119" spans="1:6" x14ac:dyDescent="0.3">
      <c r="A119" s="8" t="s">
        <v>36</v>
      </c>
      <c r="B119" s="1">
        <v>4</v>
      </c>
      <c r="C119" s="10">
        <v>42</v>
      </c>
      <c r="D119" s="1">
        <v>168</v>
      </c>
      <c r="E119" s="9">
        <v>18290.824999999997</v>
      </c>
      <c r="F119" s="9">
        <v>73163.299999999988</v>
      </c>
    </row>
    <row r="120" spans="1:6" x14ac:dyDescent="0.3">
      <c r="A120" s="3" t="s">
        <v>300</v>
      </c>
      <c r="B120" s="1">
        <v>6</v>
      </c>
      <c r="C120" s="10">
        <v>333.66666666666669</v>
      </c>
      <c r="D120" s="1">
        <v>2002</v>
      </c>
      <c r="E120" s="9">
        <v>36815.666666666664</v>
      </c>
      <c r="F120" s="9">
        <v>220894</v>
      </c>
    </row>
    <row r="121" spans="1:6" x14ac:dyDescent="0.3">
      <c r="A121" s="8" t="s">
        <v>34</v>
      </c>
      <c r="B121" s="1">
        <v>1</v>
      </c>
      <c r="C121" s="10">
        <v>0</v>
      </c>
      <c r="D121" s="1">
        <v>0</v>
      </c>
      <c r="E121" s="9">
        <v>1946.7</v>
      </c>
      <c r="F121" s="9">
        <v>1946.7</v>
      </c>
    </row>
    <row r="122" spans="1:6" x14ac:dyDescent="0.3">
      <c r="A122" s="8" t="s">
        <v>38</v>
      </c>
      <c r="B122" s="1">
        <v>1</v>
      </c>
      <c r="C122" s="10">
        <v>0</v>
      </c>
      <c r="D122" s="1">
        <v>0</v>
      </c>
      <c r="E122" s="9">
        <v>1141.8</v>
      </c>
      <c r="F122" s="9">
        <v>1141.8</v>
      </c>
    </row>
    <row r="123" spans="1:6" x14ac:dyDescent="0.3">
      <c r="A123" s="8" t="s">
        <v>36</v>
      </c>
      <c r="B123" s="1">
        <v>4</v>
      </c>
      <c r="C123" s="10">
        <v>500.5</v>
      </c>
      <c r="D123" s="1">
        <v>2002</v>
      </c>
      <c r="E123" s="9">
        <v>54451.375</v>
      </c>
      <c r="F123" s="9">
        <v>217805.5</v>
      </c>
    </row>
    <row r="124" spans="1:6" x14ac:dyDescent="0.3">
      <c r="A124" s="3" t="s">
        <v>301</v>
      </c>
      <c r="B124" s="1">
        <v>7</v>
      </c>
      <c r="C124" s="10">
        <v>13.714285714285714</v>
      </c>
      <c r="D124" s="1">
        <v>96</v>
      </c>
      <c r="E124" s="9">
        <v>2763.3142857142852</v>
      </c>
      <c r="F124" s="9">
        <v>19343.199999999997</v>
      </c>
    </row>
    <row r="125" spans="1:6" x14ac:dyDescent="0.3">
      <c r="A125" s="8" t="s">
        <v>34</v>
      </c>
      <c r="B125" s="1">
        <v>1</v>
      </c>
      <c r="C125" s="10">
        <v>0</v>
      </c>
      <c r="D125" s="1">
        <v>0</v>
      </c>
      <c r="E125" s="9">
        <v>7617.4</v>
      </c>
      <c r="F125" s="9">
        <v>7617.4</v>
      </c>
    </row>
    <row r="126" spans="1:6" x14ac:dyDescent="0.3">
      <c r="A126" s="8" t="s">
        <v>56</v>
      </c>
      <c r="B126" s="1">
        <v>1</v>
      </c>
      <c r="C126" s="10">
        <v>20</v>
      </c>
      <c r="D126" s="1">
        <v>20</v>
      </c>
      <c r="E126" s="9">
        <v>1932.4</v>
      </c>
      <c r="F126" s="9">
        <v>1932.4</v>
      </c>
    </row>
    <row r="127" spans="1:6" x14ac:dyDescent="0.3">
      <c r="A127" s="8" t="s">
        <v>38</v>
      </c>
      <c r="B127" s="1">
        <v>4</v>
      </c>
      <c r="C127" s="10">
        <v>12</v>
      </c>
      <c r="D127" s="1">
        <v>48</v>
      </c>
      <c r="E127" s="9">
        <v>1982.575</v>
      </c>
      <c r="F127" s="9">
        <v>7930.3</v>
      </c>
    </row>
    <row r="128" spans="1:6" x14ac:dyDescent="0.3">
      <c r="A128" s="8" t="s">
        <v>32</v>
      </c>
      <c r="B128" s="1">
        <v>1</v>
      </c>
      <c r="C128" s="10">
        <v>28</v>
      </c>
      <c r="D128" s="1">
        <v>28</v>
      </c>
      <c r="E128" s="9">
        <v>1863.1</v>
      </c>
      <c r="F128" s="9">
        <v>1863.1</v>
      </c>
    </row>
    <row r="129" spans="1:6" x14ac:dyDescent="0.3">
      <c r="A129" s="3" t="s">
        <v>302</v>
      </c>
      <c r="B129" s="1">
        <v>5</v>
      </c>
      <c r="C129" s="10">
        <v>7.4</v>
      </c>
      <c r="D129" s="1">
        <v>37</v>
      </c>
      <c r="E129" s="9">
        <v>3058.02</v>
      </c>
      <c r="F129" s="9">
        <v>15290.1</v>
      </c>
    </row>
    <row r="130" spans="1:6" x14ac:dyDescent="0.3">
      <c r="A130" s="8" t="s">
        <v>34</v>
      </c>
      <c r="B130" s="1">
        <v>1</v>
      </c>
      <c r="C130" s="10">
        <v>15</v>
      </c>
      <c r="D130" s="1">
        <v>15</v>
      </c>
      <c r="E130" s="9">
        <v>4422.8999999999996</v>
      </c>
      <c r="F130" s="9">
        <v>4422.8999999999996</v>
      </c>
    </row>
    <row r="131" spans="1:6" x14ac:dyDescent="0.3">
      <c r="A131" s="8" t="s">
        <v>59</v>
      </c>
      <c r="B131" s="1">
        <v>2</v>
      </c>
      <c r="C131" s="10">
        <v>0.5</v>
      </c>
      <c r="D131" s="1">
        <v>1</v>
      </c>
      <c r="E131" s="9">
        <v>2152.6999999999998</v>
      </c>
      <c r="F131" s="9">
        <v>4305.3999999999996</v>
      </c>
    </row>
    <row r="132" spans="1:6" x14ac:dyDescent="0.3">
      <c r="A132" s="8" t="s">
        <v>38</v>
      </c>
      <c r="B132" s="1">
        <v>1</v>
      </c>
      <c r="C132" s="10">
        <v>9</v>
      </c>
      <c r="D132" s="1">
        <v>9</v>
      </c>
      <c r="E132" s="9">
        <v>3135.2</v>
      </c>
      <c r="F132" s="9">
        <v>3135.2</v>
      </c>
    </row>
    <row r="133" spans="1:6" x14ac:dyDescent="0.3">
      <c r="A133" s="8" t="s">
        <v>32</v>
      </c>
      <c r="B133" s="1">
        <v>1</v>
      </c>
      <c r="C133" s="10">
        <v>12</v>
      </c>
      <c r="D133" s="1">
        <v>12</v>
      </c>
      <c r="E133" s="9">
        <v>3426.6</v>
      </c>
      <c r="F133" s="9">
        <v>3426.6</v>
      </c>
    </row>
    <row r="134" spans="1:6" x14ac:dyDescent="0.3">
      <c r="A134" s="3" t="s">
        <v>303</v>
      </c>
      <c r="B134" s="1">
        <v>11</v>
      </c>
      <c r="C134" s="10">
        <v>27.545454545454547</v>
      </c>
      <c r="D134" s="1">
        <v>303</v>
      </c>
      <c r="E134" s="9">
        <v>6870.9727272727287</v>
      </c>
      <c r="F134" s="9">
        <v>75580.700000000012</v>
      </c>
    </row>
    <row r="135" spans="1:6" x14ac:dyDescent="0.3">
      <c r="A135" s="8" t="s">
        <v>34</v>
      </c>
      <c r="B135" s="1">
        <v>1</v>
      </c>
      <c r="C135" s="10">
        <v>0</v>
      </c>
      <c r="D135" s="1">
        <v>0</v>
      </c>
      <c r="E135" s="9">
        <v>8341.7999999999993</v>
      </c>
      <c r="F135" s="9">
        <v>8341.7999999999993</v>
      </c>
    </row>
    <row r="136" spans="1:6" x14ac:dyDescent="0.3">
      <c r="A136" s="8" t="s">
        <v>56</v>
      </c>
      <c r="B136" s="1">
        <v>1</v>
      </c>
      <c r="C136" s="10">
        <v>24</v>
      </c>
      <c r="D136" s="1">
        <v>24</v>
      </c>
      <c r="E136" s="9">
        <v>11850.7</v>
      </c>
      <c r="F136" s="9">
        <v>11850.7</v>
      </c>
    </row>
    <row r="137" spans="1:6" x14ac:dyDescent="0.3">
      <c r="A137" s="8" t="s">
        <v>38</v>
      </c>
      <c r="B137" s="1">
        <v>5</v>
      </c>
      <c r="C137" s="10">
        <v>19</v>
      </c>
      <c r="D137" s="1">
        <v>95</v>
      </c>
      <c r="E137" s="9">
        <v>1915.3</v>
      </c>
      <c r="F137" s="9">
        <v>9576.5</v>
      </c>
    </row>
    <row r="138" spans="1:6" x14ac:dyDescent="0.3">
      <c r="A138" s="8" t="s">
        <v>36</v>
      </c>
      <c r="B138" s="1">
        <v>3</v>
      </c>
      <c r="C138" s="10">
        <v>56</v>
      </c>
      <c r="D138" s="1">
        <v>168</v>
      </c>
      <c r="E138" s="9">
        <v>14781.033333333333</v>
      </c>
      <c r="F138" s="9">
        <v>44343.1</v>
      </c>
    </row>
    <row r="139" spans="1:6" x14ac:dyDescent="0.3">
      <c r="A139" s="8" t="s">
        <v>32</v>
      </c>
      <c r="B139" s="1">
        <v>1</v>
      </c>
      <c r="C139" s="10">
        <v>16</v>
      </c>
      <c r="D139" s="1">
        <v>16</v>
      </c>
      <c r="E139" s="9">
        <v>1468.6</v>
      </c>
      <c r="F139" s="9">
        <v>1468.6</v>
      </c>
    </row>
    <row r="140" spans="1:6" x14ac:dyDescent="0.3">
      <c r="A140" s="3" t="s">
        <v>304</v>
      </c>
      <c r="B140" s="1">
        <v>7</v>
      </c>
      <c r="C140" s="10">
        <v>3.7142857142857144</v>
      </c>
      <c r="D140" s="1">
        <v>26</v>
      </c>
      <c r="E140" s="9">
        <v>1979.6142857142854</v>
      </c>
      <c r="F140" s="9">
        <v>13857.299999999997</v>
      </c>
    </row>
    <row r="141" spans="1:6" x14ac:dyDescent="0.3">
      <c r="A141" s="8" t="s">
        <v>34</v>
      </c>
      <c r="B141" s="1">
        <v>1</v>
      </c>
      <c r="C141" s="10">
        <v>0</v>
      </c>
      <c r="D141" s="1">
        <v>0</v>
      </c>
      <c r="E141" s="9">
        <v>4155.3999999999996</v>
      </c>
      <c r="F141" s="9">
        <v>4155.3999999999996</v>
      </c>
    </row>
    <row r="142" spans="1:6" x14ac:dyDescent="0.3">
      <c r="A142" s="8" t="s">
        <v>38</v>
      </c>
      <c r="B142" s="1">
        <v>5</v>
      </c>
      <c r="C142" s="10">
        <v>3.2</v>
      </c>
      <c r="D142" s="1">
        <v>16</v>
      </c>
      <c r="E142" s="9">
        <v>1699.06</v>
      </c>
      <c r="F142" s="9">
        <v>8495.2999999999993</v>
      </c>
    </row>
    <row r="143" spans="1:6" x14ac:dyDescent="0.3">
      <c r="A143" s="8" t="s">
        <v>32</v>
      </c>
      <c r="B143" s="1">
        <v>1</v>
      </c>
      <c r="C143" s="10">
        <v>10</v>
      </c>
      <c r="D143" s="1">
        <v>10</v>
      </c>
      <c r="E143" s="9">
        <v>1206.5999999999999</v>
      </c>
      <c r="F143" s="9">
        <v>1206.5999999999999</v>
      </c>
    </row>
    <row r="144" spans="1:6" x14ac:dyDescent="0.3">
      <c r="A144" s="3" t="s">
        <v>305</v>
      </c>
      <c r="B144" s="1">
        <v>6</v>
      </c>
      <c r="C144" s="10">
        <v>8</v>
      </c>
      <c r="D144" s="1">
        <v>48</v>
      </c>
      <c r="E144" s="9">
        <v>2531.4166666666665</v>
      </c>
      <c r="F144" s="9">
        <v>15188.5</v>
      </c>
    </row>
    <row r="145" spans="1:6" x14ac:dyDescent="0.3">
      <c r="A145" s="8" t="s">
        <v>56</v>
      </c>
      <c r="B145" s="1">
        <v>2</v>
      </c>
      <c r="C145" s="10">
        <v>21.5</v>
      </c>
      <c r="D145" s="1">
        <v>43</v>
      </c>
      <c r="E145" s="9">
        <v>2384.1000000000004</v>
      </c>
      <c r="F145" s="9">
        <v>4768.2000000000007</v>
      </c>
    </row>
    <row r="146" spans="1:6" x14ac:dyDescent="0.3">
      <c r="A146" s="8" t="s">
        <v>38</v>
      </c>
      <c r="B146" s="1">
        <v>4</v>
      </c>
      <c r="C146" s="10">
        <v>1.25</v>
      </c>
      <c r="D146" s="1">
        <v>5</v>
      </c>
      <c r="E146" s="9">
        <v>2605.0749999999998</v>
      </c>
      <c r="F146" s="9">
        <v>10420.299999999999</v>
      </c>
    </row>
    <row r="147" spans="1:6" x14ac:dyDescent="0.3">
      <c r="A147" s="3" t="s">
        <v>306</v>
      </c>
      <c r="B147" s="1">
        <v>16</v>
      </c>
      <c r="C147" s="10">
        <v>47.75</v>
      </c>
      <c r="D147" s="1">
        <v>764</v>
      </c>
      <c r="E147" s="9">
        <v>4837.7374999999993</v>
      </c>
      <c r="F147" s="9">
        <v>77403.799999999988</v>
      </c>
    </row>
    <row r="148" spans="1:6" x14ac:dyDescent="0.3">
      <c r="A148" s="8" t="s">
        <v>34</v>
      </c>
      <c r="B148" s="1">
        <v>1</v>
      </c>
      <c r="C148" s="10">
        <v>95</v>
      </c>
      <c r="D148" s="1">
        <v>95</v>
      </c>
      <c r="E148" s="9">
        <v>13684.3</v>
      </c>
      <c r="F148" s="9">
        <v>13684.3</v>
      </c>
    </row>
    <row r="149" spans="1:6" x14ac:dyDescent="0.3">
      <c r="A149" s="8" t="s">
        <v>56</v>
      </c>
      <c r="B149" s="1">
        <v>2</v>
      </c>
      <c r="C149" s="10">
        <v>6</v>
      </c>
      <c r="D149" s="1">
        <v>12</v>
      </c>
      <c r="E149" s="9">
        <v>2843.35</v>
      </c>
      <c r="F149" s="9">
        <v>5686.7</v>
      </c>
    </row>
    <row r="150" spans="1:6" x14ac:dyDescent="0.3">
      <c r="A150" s="8" t="s">
        <v>38</v>
      </c>
      <c r="B150" s="1">
        <v>9</v>
      </c>
      <c r="C150" s="10">
        <v>61.111111111111114</v>
      </c>
      <c r="D150" s="1">
        <v>550</v>
      </c>
      <c r="E150" s="9">
        <v>3962.6777777777775</v>
      </c>
      <c r="F150" s="9">
        <v>35664.1</v>
      </c>
    </row>
    <row r="151" spans="1:6" x14ac:dyDescent="0.3">
      <c r="A151" s="8" t="s">
        <v>36</v>
      </c>
      <c r="B151" s="1">
        <v>2</v>
      </c>
      <c r="C151" s="10">
        <v>33</v>
      </c>
      <c r="D151" s="1">
        <v>66</v>
      </c>
      <c r="E151" s="9">
        <v>9123.7999999999993</v>
      </c>
      <c r="F151" s="9">
        <v>18247.599999999999</v>
      </c>
    </row>
    <row r="152" spans="1:6" x14ac:dyDescent="0.3">
      <c r="A152" s="8" t="s">
        <v>32</v>
      </c>
      <c r="B152" s="1">
        <v>1</v>
      </c>
      <c r="C152" s="10">
        <v>5</v>
      </c>
      <c r="D152" s="1">
        <v>5</v>
      </c>
      <c r="E152" s="9">
        <v>2075.6999999999998</v>
      </c>
      <c r="F152" s="9">
        <v>2075.6999999999998</v>
      </c>
    </row>
    <row r="153" spans="1:6" x14ac:dyDescent="0.3">
      <c r="A153" s="8" t="s">
        <v>45</v>
      </c>
      <c r="B153" s="1">
        <v>1</v>
      </c>
      <c r="C153" s="10">
        <v>36</v>
      </c>
      <c r="D153" s="1">
        <v>36</v>
      </c>
      <c r="E153" s="9">
        <v>2045.4</v>
      </c>
      <c r="F153" s="9">
        <v>2045.4</v>
      </c>
    </row>
    <row r="154" spans="1:6" x14ac:dyDescent="0.3">
      <c r="A154" s="3" t="s">
        <v>307</v>
      </c>
      <c r="B154" s="1">
        <v>11</v>
      </c>
      <c r="C154" s="10">
        <v>34.272727272727273</v>
      </c>
      <c r="D154" s="1">
        <v>377</v>
      </c>
      <c r="E154" s="9">
        <v>11693.245454545455</v>
      </c>
      <c r="F154" s="9">
        <v>128625.7</v>
      </c>
    </row>
    <row r="155" spans="1:6" x14ac:dyDescent="0.3">
      <c r="A155" s="8" t="s">
        <v>34</v>
      </c>
      <c r="B155" s="1">
        <v>1</v>
      </c>
      <c r="C155" s="10">
        <v>123</v>
      </c>
      <c r="D155" s="1">
        <v>123</v>
      </c>
      <c r="E155" s="9">
        <v>33304.199999999997</v>
      </c>
      <c r="F155" s="9">
        <v>33304.199999999997</v>
      </c>
    </row>
    <row r="156" spans="1:6" x14ac:dyDescent="0.3">
      <c r="A156" s="8" t="s">
        <v>38</v>
      </c>
      <c r="B156" s="1">
        <v>7</v>
      </c>
      <c r="C156" s="10">
        <v>11.142857142857142</v>
      </c>
      <c r="D156" s="1">
        <v>78</v>
      </c>
      <c r="E156" s="9">
        <v>2590.0571428571429</v>
      </c>
      <c r="F156" s="9">
        <v>18130.400000000001</v>
      </c>
    </row>
    <row r="157" spans="1:6" x14ac:dyDescent="0.3">
      <c r="A157" s="8" t="s">
        <v>36</v>
      </c>
      <c r="B157" s="1">
        <v>2</v>
      </c>
      <c r="C157" s="10">
        <v>84</v>
      </c>
      <c r="D157" s="1">
        <v>168</v>
      </c>
      <c r="E157" s="9">
        <v>37630.700000000004</v>
      </c>
      <c r="F157" s="9">
        <v>75261.400000000009</v>
      </c>
    </row>
    <row r="158" spans="1:6" x14ac:dyDescent="0.3">
      <c r="A158" s="8" t="s">
        <v>32</v>
      </c>
      <c r="B158" s="1">
        <v>1</v>
      </c>
      <c r="C158" s="10">
        <v>8</v>
      </c>
      <c r="D158" s="1">
        <v>8</v>
      </c>
      <c r="E158" s="9">
        <v>1929.7</v>
      </c>
      <c r="F158" s="9">
        <v>1929.7</v>
      </c>
    </row>
    <row r="159" spans="1:6" x14ac:dyDescent="0.3">
      <c r="A159" s="3" t="s">
        <v>308</v>
      </c>
      <c r="B159" s="1">
        <v>9</v>
      </c>
      <c r="C159" s="10">
        <v>12.555555555555555</v>
      </c>
      <c r="D159" s="1">
        <v>113</v>
      </c>
      <c r="E159" s="9">
        <v>2763.9888888888886</v>
      </c>
      <c r="F159" s="9">
        <v>24875.899999999998</v>
      </c>
    </row>
    <row r="160" spans="1:6" x14ac:dyDescent="0.3">
      <c r="A160" s="8" t="s">
        <v>34</v>
      </c>
      <c r="B160" s="1">
        <v>1</v>
      </c>
      <c r="C160" s="10">
        <v>53</v>
      </c>
      <c r="D160" s="1">
        <v>53</v>
      </c>
      <c r="E160" s="9">
        <v>11364.1</v>
      </c>
      <c r="F160" s="9">
        <v>11364.1</v>
      </c>
    </row>
    <row r="161" spans="1:6" x14ac:dyDescent="0.3">
      <c r="A161" s="8" t="s">
        <v>56</v>
      </c>
      <c r="B161" s="1">
        <v>2</v>
      </c>
      <c r="C161" s="10">
        <v>6.5</v>
      </c>
      <c r="D161" s="1">
        <v>13</v>
      </c>
      <c r="E161" s="9">
        <v>1409.15</v>
      </c>
      <c r="F161" s="9">
        <v>2818.3</v>
      </c>
    </row>
    <row r="162" spans="1:6" x14ac:dyDescent="0.3">
      <c r="A162" s="8" t="s">
        <v>38</v>
      </c>
      <c r="B162" s="1">
        <v>6</v>
      </c>
      <c r="C162" s="10">
        <v>7.833333333333333</v>
      </c>
      <c r="D162" s="1">
        <v>47</v>
      </c>
      <c r="E162" s="9">
        <v>1782.25</v>
      </c>
      <c r="F162" s="9">
        <v>10693.5</v>
      </c>
    </row>
    <row r="163" spans="1:6" x14ac:dyDescent="0.3">
      <c r="A163" s="3" t="s">
        <v>309</v>
      </c>
      <c r="B163" s="1">
        <v>8</v>
      </c>
      <c r="C163" s="10">
        <v>6.625</v>
      </c>
      <c r="D163" s="1">
        <v>53</v>
      </c>
      <c r="E163" s="9">
        <v>2344.6125000000002</v>
      </c>
      <c r="F163" s="9">
        <v>18756.900000000001</v>
      </c>
    </row>
    <row r="164" spans="1:6" x14ac:dyDescent="0.3">
      <c r="A164" s="8" t="s">
        <v>34</v>
      </c>
      <c r="B164" s="1">
        <v>1</v>
      </c>
      <c r="C164" s="10">
        <v>0</v>
      </c>
      <c r="D164" s="1">
        <v>0</v>
      </c>
      <c r="E164" s="9">
        <v>4287.6000000000004</v>
      </c>
      <c r="F164" s="9">
        <v>4287.6000000000004</v>
      </c>
    </row>
    <row r="165" spans="1:6" x14ac:dyDescent="0.3">
      <c r="A165" s="8" t="s">
        <v>56</v>
      </c>
      <c r="B165" s="1">
        <v>1</v>
      </c>
      <c r="C165" s="10">
        <v>2</v>
      </c>
      <c r="D165" s="1">
        <v>2</v>
      </c>
      <c r="E165" s="9">
        <v>1114.3</v>
      </c>
      <c r="F165" s="9">
        <v>1114.3</v>
      </c>
    </row>
    <row r="166" spans="1:6" x14ac:dyDescent="0.3">
      <c r="A166" s="8" t="s">
        <v>38</v>
      </c>
      <c r="B166" s="1">
        <v>5</v>
      </c>
      <c r="C166" s="10">
        <v>7</v>
      </c>
      <c r="D166" s="1">
        <v>35</v>
      </c>
      <c r="E166" s="9">
        <v>2201.6999999999998</v>
      </c>
      <c r="F166" s="9">
        <v>11008.5</v>
      </c>
    </row>
    <row r="167" spans="1:6" x14ac:dyDescent="0.3">
      <c r="A167" s="8" t="s">
        <v>45</v>
      </c>
      <c r="B167" s="1">
        <v>1</v>
      </c>
      <c r="C167" s="10">
        <v>16</v>
      </c>
      <c r="D167" s="1">
        <v>16</v>
      </c>
      <c r="E167" s="9">
        <v>2346.5</v>
      </c>
      <c r="F167" s="9">
        <v>2346.5</v>
      </c>
    </row>
    <row r="168" spans="1:6" x14ac:dyDescent="0.3">
      <c r="A168" s="3" t="s">
        <v>310</v>
      </c>
      <c r="B168" s="1">
        <v>10</v>
      </c>
      <c r="C168" s="10">
        <v>15.5</v>
      </c>
      <c r="D168" s="1">
        <v>155</v>
      </c>
      <c r="E168" s="9">
        <v>2395.4900000000002</v>
      </c>
      <c r="F168" s="9">
        <v>23954.9</v>
      </c>
    </row>
    <row r="169" spans="1:6" x14ac:dyDescent="0.3">
      <c r="A169" s="8" t="s">
        <v>34</v>
      </c>
      <c r="B169" s="1">
        <v>1</v>
      </c>
      <c r="C169" s="10">
        <v>0</v>
      </c>
      <c r="D169" s="1">
        <v>0</v>
      </c>
      <c r="E169" s="9">
        <v>4823.3</v>
      </c>
      <c r="F169" s="9">
        <v>4823.3</v>
      </c>
    </row>
    <row r="170" spans="1:6" x14ac:dyDescent="0.3">
      <c r="A170" s="8" t="s">
        <v>56</v>
      </c>
      <c r="B170" s="1">
        <v>2</v>
      </c>
      <c r="C170" s="10">
        <v>28</v>
      </c>
      <c r="D170" s="1">
        <v>56</v>
      </c>
      <c r="E170" s="9">
        <v>2429.35</v>
      </c>
      <c r="F170" s="9">
        <v>4858.7</v>
      </c>
    </row>
    <row r="171" spans="1:6" x14ac:dyDescent="0.3">
      <c r="A171" s="8" t="s">
        <v>38</v>
      </c>
      <c r="B171" s="1">
        <v>5</v>
      </c>
      <c r="C171" s="10">
        <v>11.4</v>
      </c>
      <c r="D171" s="1">
        <v>57</v>
      </c>
      <c r="E171" s="9">
        <v>1564.9999999999998</v>
      </c>
      <c r="F171" s="9">
        <v>7824.9999999999991</v>
      </c>
    </row>
    <row r="172" spans="1:6" x14ac:dyDescent="0.3">
      <c r="A172" s="8" t="s">
        <v>32</v>
      </c>
      <c r="B172" s="1">
        <v>1</v>
      </c>
      <c r="C172" s="10">
        <v>12</v>
      </c>
      <c r="D172" s="1">
        <v>12</v>
      </c>
      <c r="E172" s="9">
        <v>3248.7</v>
      </c>
      <c r="F172" s="9">
        <v>3248.7</v>
      </c>
    </row>
    <row r="173" spans="1:6" x14ac:dyDescent="0.3">
      <c r="A173" s="8" t="s">
        <v>45</v>
      </c>
      <c r="B173" s="1">
        <v>1</v>
      </c>
      <c r="C173" s="10">
        <v>30</v>
      </c>
      <c r="D173" s="1">
        <v>30</v>
      </c>
      <c r="E173" s="9">
        <v>3199.2</v>
      </c>
      <c r="F173" s="9">
        <v>3199.2</v>
      </c>
    </row>
    <row r="174" spans="1:6" x14ac:dyDescent="0.3">
      <c r="A174" s="3" t="s">
        <v>311</v>
      </c>
      <c r="B174" s="1">
        <v>15</v>
      </c>
      <c r="C174" s="10">
        <v>9.1999999999999993</v>
      </c>
      <c r="D174" s="1">
        <v>138</v>
      </c>
      <c r="E174" s="9">
        <v>3273.813333333333</v>
      </c>
      <c r="F174" s="9">
        <v>49107.199999999997</v>
      </c>
    </row>
    <row r="175" spans="1:6" x14ac:dyDescent="0.3">
      <c r="A175" s="8" t="s">
        <v>34</v>
      </c>
      <c r="B175" s="1">
        <v>1</v>
      </c>
      <c r="C175" s="10">
        <v>0</v>
      </c>
      <c r="D175" s="1">
        <v>0</v>
      </c>
      <c r="E175" s="9">
        <v>3660.2</v>
      </c>
      <c r="F175" s="9">
        <v>3660.2</v>
      </c>
    </row>
    <row r="176" spans="1:6" x14ac:dyDescent="0.3">
      <c r="A176" s="8" t="s">
        <v>56</v>
      </c>
      <c r="B176" s="1">
        <v>4</v>
      </c>
      <c r="C176" s="10">
        <v>12.25</v>
      </c>
      <c r="D176" s="1">
        <v>49</v>
      </c>
      <c r="E176" s="9">
        <v>4224.05</v>
      </c>
      <c r="F176" s="9">
        <v>16896.2</v>
      </c>
    </row>
    <row r="177" spans="1:6" x14ac:dyDescent="0.3">
      <c r="A177" s="8" t="s">
        <v>38</v>
      </c>
      <c r="B177" s="1">
        <v>8</v>
      </c>
      <c r="C177" s="10">
        <v>2.375</v>
      </c>
      <c r="D177" s="1">
        <v>19</v>
      </c>
      <c r="E177" s="9">
        <v>1926.5125</v>
      </c>
      <c r="F177" s="9">
        <v>15412.1</v>
      </c>
    </row>
    <row r="178" spans="1:6" x14ac:dyDescent="0.3">
      <c r="A178" s="8" t="s">
        <v>36</v>
      </c>
      <c r="B178" s="1">
        <v>1</v>
      </c>
      <c r="C178" s="10">
        <v>49</v>
      </c>
      <c r="D178" s="1">
        <v>49</v>
      </c>
      <c r="E178" s="9">
        <v>10600</v>
      </c>
      <c r="F178" s="9">
        <v>10600</v>
      </c>
    </row>
    <row r="179" spans="1:6" x14ac:dyDescent="0.3">
      <c r="A179" s="8" t="s">
        <v>32</v>
      </c>
      <c r="B179" s="1">
        <v>1</v>
      </c>
      <c r="C179" s="10">
        <v>21</v>
      </c>
      <c r="D179" s="1">
        <v>21</v>
      </c>
      <c r="E179" s="9">
        <v>2538.6999999999998</v>
      </c>
      <c r="F179" s="9">
        <v>2538.6999999999998</v>
      </c>
    </row>
    <row r="180" spans="1:6" x14ac:dyDescent="0.3">
      <c r="A180" s="3" t="s">
        <v>312</v>
      </c>
      <c r="B180" s="1">
        <v>16</v>
      </c>
      <c r="C180" s="10">
        <v>204.875</v>
      </c>
      <c r="D180" s="1">
        <v>3278</v>
      </c>
      <c r="E180" s="9">
        <v>19534.931249999998</v>
      </c>
      <c r="F180" s="9">
        <v>312558.89999999997</v>
      </c>
    </row>
    <row r="181" spans="1:6" x14ac:dyDescent="0.3">
      <c r="A181" s="8" t="s">
        <v>34</v>
      </c>
      <c r="B181" s="1">
        <v>1</v>
      </c>
      <c r="C181" s="10">
        <v>0</v>
      </c>
      <c r="D181" s="1">
        <v>0</v>
      </c>
      <c r="E181" s="9">
        <v>2550</v>
      </c>
      <c r="F181" s="9">
        <v>2550</v>
      </c>
    </row>
    <row r="182" spans="1:6" x14ac:dyDescent="0.3">
      <c r="A182" s="8" t="s">
        <v>56</v>
      </c>
      <c r="B182" s="1">
        <v>2</v>
      </c>
      <c r="C182" s="10">
        <v>12.5</v>
      </c>
      <c r="D182" s="1">
        <v>25</v>
      </c>
      <c r="E182" s="9">
        <v>1642.7</v>
      </c>
      <c r="F182" s="9">
        <v>3285.4</v>
      </c>
    </row>
    <row r="183" spans="1:6" x14ac:dyDescent="0.3">
      <c r="A183" s="8" t="s">
        <v>59</v>
      </c>
      <c r="B183" s="1">
        <v>1</v>
      </c>
      <c r="C183" s="10">
        <v>0</v>
      </c>
      <c r="D183" s="1">
        <v>0</v>
      </c>
      <c r="E183" s="9">
        <v>1040</v>
      </c>
      <c r="F183" s="9">
        <v>1040</v>
      </c>
    </row>
    <row r="184" spans="1:6" x14ac:dyDescent="0.3">
      <c r="A184" s="8" t="s">
        <v>38</v>
      </c>
      <c r="B184" s="1">
        <v>8</v>
      </c>
      <c r="C184" s="10">
        <v>4</v>
      </c>
      <c r="D184" s="1">
        <v>32</v>
      </c>
      <c r="E184" s="9">
        <v>2130.4874999999997</v>
      </c>
      <c r="F184" s="9">
        <v>17043.899999999998</v>
      </c>
    </row>
    <row r="185" spans="1:6" x14ac:dyDescent="0.3">
      <c r="A185" s="8" t="s">
        <v>36</v>
      </c>
      <c r="B185" s="1">
        <v>3</v>
      </c>
      <c r="C185" s="10">
        <v>1055.6666666666667</v>
      </c>
      <c r="D185" s="1">
        <v>3167</v>
      </c>
      <c r="E185" s="9">
        <v>90091.5</v>
      </c>
      <c r="F185" s="9">
        <v>270274.5</v>
      </c>
    </row>
    <row r="186" spans="1:6" x14ac:dyDescent="0.3">
      <c r="A186" s="8" t="s">
        <v>32</v>
      </c>
      <c r="B186" s="1">
        <v>1</v>
      </c>
      <c r="C186" s="10">
        <v>54</v>
      </c>
      <c r="D186" s="1">
        <v>54</v>
      </c>
      <c r="E186" s="9">
        <v>18365.099999999999</v>
      </c>
      <c r="F186" s="9">
        <v>18365.099999999999</v>
      </c>
    </row>
    <row r="187" spans="1:6" x14ac:dyDescent="0.3">
      <c r="A187" s="3" t="s">
        <v>313</v>
      </c>
      <c r="B187" s="1">
        <v>11</v>
      </c>
      <c r="C187" s="10">
        <v>9.545454545454545</v>
      </c>
      <c r="D187" s="1">
        <v>105</v>
      </c>
      <c r="E187" s="9">
        <v>3544.7545454545457</v>
      </c>
      <c r="F187" s="9">
        <v>38992.300000000003</v>
      </c>
    </row>
    <row r="188" spans="1:6" x14ac:dyDescent="0.3">
      <c r="A188" s="8" t="s">
        <v>34</v>
      </c>
      <c r="B188" s="1">
        <v>1</v>
      </c>
      <c r="C188" s="10">
        <v>0</v>
      </c>
      <c r="D188" s="1">
        <v>0</v>
      </c>
      <c r="E188" s="9">
        <v>2800</v>
      </c>
      <c r="F188" s="9">
        <v>2800</v>
      </c>
    </row>
    <row r="189" spans="1:6" x14ac:dyDescent="0.3">
      <c r="A189" s="8" t="s">
        <v>38</v>
      </c>
      <c r="B189" s="1">
        <v>6</v>
      </c>
      <c r="C189" s="10">
        <v>1.3333333333333333</v>
      </c>
      <c r="D189" s="1">
        <v>8</v>
      </c>
      <c r="E189" s="9">
        <v>1368.7499999999998</v>
      </c>
      <c r="F189" s="9">
        <v>8212.4999999999982</v>
      </c>
    </row>
    <row r="190" spans="1:6" x14ac:dyDescent="0.3">
      <c r="A190" s="8" t="s">
        <v>36</v>
      </c>
      <c r="B190" s="1">
        <v>1</v>
      </c>
      <c r="C190" s="10">
        <v>51</v>
      </c>
      <c r="D190" s="1">
        <v>51</v>
      </c>
      <c r="E190" s="9">
        <v>22500</v>
      </c>
      <c r="F190" s="9">
        <v>22500</v>
      </c>
    </row>
    <row r="191" spans="1:6" x14ac:dyDescent="0.3">
      <c r="A191" s="8" t="s">
        <v>32</v>
      </c>
      <c r="B191" s="1">
        <v>1</v>
      </c>
      <c r="C191" s="10">
        <v>15</v>
      </c>
      <c r="D191" s="1">
        <v>15</v>
      </c>
      <c r="E191" s="9">
        <v>2200</v>
      </c>
      <c r="F191" s="9">
        <v>2200</v>
      </c>
    </row>
    <row r="192" spans="1:6" x14ac:dyDescent="0.3">
      <c r="A192" s="8" t="s">
        <v>45</v>
      </c>
      <c r="B192" s="1">
        <v>2</v>
      </c>
      <c r="C192" s="10">
        <v>15.5</v>
      </c>
      <c r="D192" s="1">
        <v>31</v>
      </c>
      <c r="E192" s="9">
        <v>1639.9</v>
      </c>
      <c r="F192" s="9">
        <v>3279.8</v>
      </c>
    </row>
    <row r="193" spans="1:6" x14ac:dyDescent="0.3">
      <c r="A193" s="3" t="s">
        <v>15</v>
      </c>
      <c r="B193" s="1">
        <v>238</v>
      </c>
      <c r="C193" s="10">
        <v>54.815126050420169</v>
      </c>
      <c r="D193" s="1">
        <v>13046</v>
      </c>
      <c r="E193" s="9">
        <v>6801.8672268907585</v>
      </c>
      <c r="F193" s="9">
        <v>1618844.4000000006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C80A-EA05-BF40-ABB6-1F0C75B9A77D}">
  <dimension ref="A1:K40"/>
  <sheetViews>
    <sheetView workbookViewId="0">
      <selection activeCell="E46" sqref="E46"/>
    </sheetView>
  </sheetViews>
  <sheetFormatPr defaultColWidth="11.19921875" defaultRowHeight="15.6" x14ac:dyDescent="0.3"/>
  <cols>
    <col min="1" max="1" width="5.19921875" bestFit="1" customWidth="1"/>
    <col min="2" max="2" width="8.19921875" bestFit="1" customWidth="1"/>
    <col min="3" max="3" width="11.796875" bestFit="1" customWidth="1"/>
    <col min="4" max="4" width="18.19921875" bestFit="1" customWidth="1"/>
    <col min="5" max="5" width="13" bestFit="1" customWidth="1"/>
    <col min="6" max="6" width="13.296875" bestFit="1" customWidth="1"/>
    <col min="7" max="7" width="11.796875" bestFit="1" customWidth="1"/>
    <col min="8" max="8" width="18" bestFit="1" customWidth="1"/>
    <col min="9" max="9" width="20" bestFit="1" customWidth="1"/>
    <col min="10" max="10" width="13" bestFit="1" customWidth="1"/>
    <col min="11" max="11" width="1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1980</v>
      </c>
      <c r="B2">
        <v>0.3</v>
      </c>
      <c r="C2" t="s">
        <v>11</v>
      </c>
      <c r="D2">
        <v>3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3">
      <c r="A3">
        <v>1981</v>
      </c>
      <c r="B3">
        <v>-0.3</v>
      </c>
      <c r="C3" t="s">
        <v>11</v>
      </c>
      <c r="D3">
        <v>2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</row>
    <row r="4" spans="1:11" x14ac:dyDescent="0.3">
      <c r="A4">
        <v>1982</v>
      </c>
      <c r="B4">
        <v>1</v>
      </c>
      <c r="C4" t="s">
        <v>12</v>
      </c>
      <c r="D4">
        <v>5</v>
      </c>
      <c r="E4">
        <v>0</v>
      </c>
      <c r="F4">
        <v>2</v>
      </c>
      <c r="G4">
        <v>0</v>
      </c>
      <c r="H4">
        <v>2</v>
      </c>
      <c r="I4">
        <v>0</v>
      </c>
      <c r="J4">
        <v>0</v>
      </c>
      <c r="K4">
        <v>1</v>
      </c>
    </row>
    <row r="5" spans="1:11" x14ac:dyDescent="0.3">
      <c r="A5">
        <v>1983</v>
      </c>
      <c r="B5">
        <v>0.5</v>
      </c>
      <c r="C5" t="s">
        <v>12</v>
      </c>
      <c r="D5">
        <v>3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</row>
    <row r="6" spans="1:11" x14ac:dyDescent="0.3">
      <c r="A6">
        <v>1984</v>
      </c>
      <c r="B6">
        <v>-0.5</v>
      </c>
      <c r="C6" t="s">
        <v>13</v>
      </c>
      <c r="D6">
        <v>2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3">
      <c r="A7">
        <v>1985</v>
      </c>
      <c r="B7">
        <v>-0.6</v>
      </c>
      <c r="C7" t="s">
        <v>13</v>
      </c>
      <c r="D7">
        <v>5</v>
      </c>
      <c r="E7">
        <v>0</v>
      </c>
      <c r="F7">
        <v>0</v>
      </c>
      <c r="G7">
        <v>1</v>
      </c>
      <c r="H7">
        <v>0</v>
      </c>
      <c r="I7">
        <v>3</v>
      </c>
      <c r="J7">
        <v>0</v>
      </c>
      <c r="K7">
        <v>1</v>
      </c>
    </row>
    <row r="8" spans="1:11" x14ac:dyDescent="0.3">
      <c r="A8">
        <v>1986</v>
      </c>
      <c r="B8">
        <v>0.2</v>
      </c>
      <c r="C8" t="s">
        <v>11</v>
      </c>
      <c r="D8">
        <v>2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3">
      <c r="A9">
        <v>1987</v>
      </c>
      <c r="B9">
        <v>1.3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>
        <v>1988</v>
      </c>
      <c r="B10">
        <v>-0.8</v>
      </c>
      <c r="C10" t="s">
        <v>13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>
        <v>1989</v>
      </c>
      <c r="B11">
        <v>-0.6</v>
      </c>
      <c r="C11" t="s">
        <v>13</v>
      </c>
      <c r="D11">
        <v>5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v>1</v>
      </c>
    </row>
    <row r="12" spans="1:11" x14ac:dyDescent="0.3">
      <c r="A12">
        <v>1990</v>
      </c>
      <c r="B12">
        <v>0.3</v>
      </c>
      <c r="C12" t="s">
        <v>11</v>
      </c>
      <c r="D12">
        <v>3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</row>
    <row r="13" spans="1:11" x14ac:dyDescent="0.3">
      <c r="A13">
        <v>1991</v>
      </c>
      <c r="B13">
        <v>0.6</v>
      </c>
      <c r="C13" t="s">
        <v>12</v>
      </c>
      <c r="D13">
        <v>4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</row>
    <row r="14" spans="1:11" x14ac:dyDescent="0.3">
      <c r="A14">
        <v>1992</v>
      </c>
      <c r="B14">
        <v>0.6</v>
      </c>
      <c r="C14" t="s">
        <v>12</v>
      </c>
      <c r="D14">
        <v>7</v>
      </c>
      <c r="E14">
        <v>0</v>
      </c>
      <c r="F14">
        <v>0</v>
      </c>
      <c r="G14">
        <v>0</v>
      </c>
      <c r="H14">
        <v>4</v>
      </c>
      <c r="I14">
        <v>2</v>
      </c>
      <c r="J14">
        <v>0</v>
      </c>
      <c r="K14">
        <v>1</v>
      </c>
    </row>
    <row r="15" spans="1:11" x14ac:dyDescent="0.3">
      <c r="A15">
        <v>1993</v>
      </c>
      <c r="B15">
        <v>0.3</v>
      </c>
      <c r="C15" t="s">
        <v>11</v>
      </c>
      <c r="D15">
        <v>4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</row>
    <row r="16" spans="1:11" x14ac:dyDescent="0.3">
      <c r="A16">
        <v>1994</v>
      </c>
      <c r="B16">
        <v>0.5</v>
      </c>
      <c r="C16" t="s">
        <v>12</v>
      </c>
      <c r="D16">
        <v>6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2</v>
      </c>
    </row>
    <row r="17" spans="1:11" x14ac:dyDescent="0.3">
      <c r="A17">
        <v>1995</v>
      </c>
      <c r="B17">
        <v>-0.2</v>
      </c>
      <c r="C17" t="s">
        <v>11</v>
      </c>
      <c r="D17">
        <v>5</v>
      </c>
      <c r="E17">
        <v>0</v>
      </c>
      <c r="F17">
        <v>1</v>
      </c>
      <c r="G17">
        <v>0</v>
      </c>
      <c r="H17">
        <v>1</v>
      </c>
      <c r="I17">
        <v>3</v>
      </c>
      <c r="J17">
        <v>0</v>
      </c>
      <c r="K17">
        <v>0</v>
      </c>
    </row>
    <row r="18" spans="1:11" x14ac:dyDescent="0.3">
      <c r="A18">
        <v>1996</v>
      </c>
      <c r="B18">
        <v>-0.5</v>
      </c>
      <c r="C18" t="s">
        <v>13</v>
      </c>
      <c r="D18">
        <v>4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</row>
    <row r="19" spans="1:11" x14ac:dyDescent="0.3">
      <c r="A19">
        <v>1997</v>
      </c>
      <c r="B19">
        <v>1.2</v>
      </c>
      <c r="C19" t="s">
        <v>12</v>
      </c>
      <c r="D19">
        <v>4</v>
      </c>
      <c r="E19">
        <v>0</v>
      </c>
      <c r="F19">
        <v>2</v>
      </c>
      <c r="G19">
        <v>0</v>
      </c>
      <c r="H19">
        <v>2</v>
      </c>
      <c r="I19">
        <v>0</v>
      </c>
      <c r="J19">
        <v>0</v>
      </c>
      <c r="K19">
        <v>0</v>
      </c>
    </row>
    <row r="20" spans="1:11" x14ac:dyDescent="0.3">
      <c r="A20">
        <v>1998</v>
      </c>
      <c r="B20">
        <v>-0.1</v>
      </c>
      <c r="C20" t="s">
        <v>11</v>
      </c>
      <c r="D20">
        <v>9</v>
      </c>
      <c r="E20">
        <v>1</v>
      </c>
      <c r="F20">
        <v>1</v>
      </c>
      <c r="G20">
        <v>1</v>
      </c>
      <c r="H20">
        <v>2</v>
      </c>
      <c r="I20">
        <v>3</v>
      </c>
      <c r="J20">
        <v>0</v>
      </c>
      <c r="K20">
        <v>1</v>
      </c>
    </row>
    <row r="21" spans="1:11" x14ac:dyDescent="0.3">
      <c r="A21">
        <v>1999</v>
      </c>
      <c r="B21">
        <v>-1.2</v>
      </c>
      <c r="C21" t="s">
        <v>13</v>
      </c>
      <c r="D21">
        <v>5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2</v>
      </c>
    </row>
    <row r="22" spans="1:11" x14ac:dyDescent="0.3">
      <c r="A22">
        <v>2000</v>
      </c>
      <c r="B22">
        <v>-0.8</v>
      </c>
      <c r="C22" t="s">
        <v>13</v>
      </c>
      <c r="D22">
        <v>3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 x14ac:dyDescent="0.3">
      <c r="A23">
        <v>2001</v>
      </c>
      <c r="B23">
        <v>-0.3</v>
      </c>
      <c r="C23" t="s">
        <v>11</v>
      </c>
      <c r="D23">
        <v>2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</row>
    <row r="24" spans="1:11" x14ac:dyDescent="0.3">
      <c r="A24">
        <v>2002</v>
      </c>
      <c r="B24">
        <v>0.6</v>
      </c>
      <c r="C24" t="s">
        <v>12</v>
      </c>
      <c r="D24">
        <v>4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</row>
    <row r="25" spans="1:11" x14ac:dyDescent="0.3">
      <c r="A25">
        <v>2003</v>
      </c>
      <c r="B25">
        <v>0.3</v>
      </c>
      <c r="C25" t="s">
        <v>11</v>
      </c>
      <c r="D25">
        <v>7</v>
      </c>
      <c r="E25">
        <v>1</v>
      </c>
      <c r="F25">
        <v>0</v>
      </c>
      <c r="G25">
        <v>0</v>
      </c>
      <c r="H25">
        <v>4</v>
      </c>
      <c r="I25">
        <v>1</v>
      </c>
      <c r="J25">
        <v>1</v>
      </c>
      <c r="K25">
        <v>0</v>
      </c>
    </row>
    <row r="26" spans="1:11" x14ac:dyDescent="0.3">
      <c r="A26">
        <v>2004</v>
      </c>
      <c r="B26">
        <v>0.5</v>
      </c>
      <c r="C26" t="s">
        <v>12</v>
      </c>
      <c r="D26">
        <v>5</v>
      </c>
      <c r="E26">
        <v>0</v>
      </c>
      <c r="F26">
        <v>0</v>
      </c>
      <c r="G26">
        <v>0</v>
      </c>
      <c r="H26">
        <v>1</v>
      </c>
      <c r="I26">
        <v>4</v>
      </c>
      <c r="J26">
        <v>0</v>
      </c>
      <c r="K26">
        <v>0</v>
      </c>
    </row>
    <row r="27" spans="1:11" x14ac:dyDescent="0.3">
      <c r="A27">
        <v>2005</v>
      </c>
      <c r="B27">
        <v>0</v>
      </c>
      <c r="C27" t="s">
        <v>11</v>
      </c>
      <c r="D27">
        <v>6</v>
      </c>
      <c r="E27">
        <v>1</v>
      </c>
      <c r="F27">
        <v>0</v>
      </c>
      <c r="G27">
        <v>0</v>
      </c>
      <c r="H27">
        <v>1</v>
      </c>
      <c r="I27">
        <v>4</v>
      </c>
      <c r="J27">
        <v>0</v>
      </c>
      <c r="K27">
        <v>0</v>
      </c>
    </row>
    <row r="28" spans="1:11" x14ac:dyDescent="0.3">
      <c r="A28">
        <v>2006</v>
      </c>
      <c r="B28">
        <v>0.1</v>
      </c>
      <c r="C28" t="s">
        <v>11</v>
      </c>
      <c r="D28">
        <v>7</v>
      </c>
      <c r="E28">
        <v>1</v>
      </c>
      <c r="F28">
        <v>1</v>
      </c>
      <c r="G28">
        <v>0</v>
      </c>
      <c r="H28">
        <v>4</v>
      </c>
      <c r="I28">
        <v>0</v>
      </c>
      <c r="J28">
        <v>1</v>
      </c>
      <c r="K28">
        <v>0</v>
      </c>
    </row>
    <row r="29" spans="1:11" x14ac:dyDescent="0.3">
      <c r="A29">
        <v>2007</v>
      </c>
      <c r="B29">
        <v>-0.6</v>
      </c>
      <c r="C29" t="s">
        <v>13</v>
      </c>
      <c r="D29">
        <v>5</v>
      </c>
      <c r="E29">
        <v>1</v>
      </c>
      <c r="F29">
        <v>0</v>
      </c>
      <c r="G29">
        <v>2</v>
      </c>
      <c r="H29">
        <v>1</v>
      </c>
      <c r="I29">
        <v>0</v>
      </c>
      <c r="J29">
        <v>1</v>
      </c>
      <c r="K29">
        <v>0</v>
      </c>
    </row>
    <row r="30" spans="1:11" x14ac:dyDescent="0.3">
      <c r="A30">
        <v>2008</v>
      </c>
      <c r="B30">
        <v>-0.8</v>
      </c>
      <c r="C30" t="s">
        <v>13</v>
      </c>
      <c r="D30">
        <v>11</v>
      </c>
      <c r="E30">
        <v>1</v>
      </c>
      <c r="F30">
        <v>1</v>
      </c>
      <c r="G30">
        <v>0</v>
      </c>
      <c r="H30">
        <v>5</v>
      </c>
      <c r="I30">
        <v>3</v>
      </c>
      <c r="J30">
        <v>1</v>
      </c>
      <c r="K30">
        <v>0</v>
      </c>
    </row>
    <row r="31" spans="1:11" x14ac:dyDescent="0.3">
      <c r="A31">
        <v>2009</v>
      </c>
      <c r="B31">
        <v>0.3</v>
      </c>
      <c r="C31" t="s">
        <v>11</v>
      </c>
      <c r="D31">
        <v>7</v>
      </c>
      <c r="E31">
        <v>1</v>
      </c>
      <c r="F31">
        <v>0</v>
      </c>
      <c r="G31">
        <v>0</v>
      </c>
      <c r="H31">
        <v>5</v>
      </c>
      <c r="I31">
        <v>0</v>
      </c>
      <c r="J31">
        <v>1</v>
      </c>
      <c r="K31">
        <v>0</v>
      </c>
    </row>
    <row r="32" spans="1:11" x14ac:dyDescent="0.3">
      <c r="A32">
        <v>2010</v>
      </c>
      <c r="B32">
        <v>-0.5</v>
      </c>
      <c r="C32" t="s">
        <v>13</v>
      </c>
      <c r="D32">
        <v>6</v>
      </c>
      <c r="E32">
        <v>0</v>
      </c>
      <c r="F32">
        <v>2</v>
      </c>
      <c r="G32">
        <v>0</v>
      </c>
      <c r="H32">
        <v>4</v>
      </c>
      <c r="I32">
        <v>0</v>
      </c>
      <c r="J32">
        <v>0</v>
      </c>
      <c r="K32">
        <v>0</v>
      </c>
    </row>
    <row r="33" spans="1:11" x14ac:dyDescent="0.3">
      <c r="A33">
        <v>2011</v>
      </c>
      <c r="B33">
        <v>-0.8</v>
      </c>
      <c r="C33" t="s">
        <v>13</v>
      </c>
      <c r="D33">
        <v>16</v>
      </c>
      <c r="E33">
        <v>1</v>
      </c>
      <c r="F33">
        <v>2</v>
      </c>
      <c r="G33">
        <v>0</v>
      </c>
      <c r="H33">
        <v>9</v>
      </c>
      <c r="I33">
        <v>2</v>
      </c>
      <c r="J33">
        <v>1</v>
      </c>
      <c r="K33">
        <v>1</v>
      </c>
    </row>
    <row r="34" spans="1:11" x14ac:dyDescent="0.3">
      <c r="A34">
        <v>2012</v>
      </c>
      <c r="B34">
        <v>-0.1</v>
      </c>
      <c r="C34" t="s">
        <v>11</v>
      </c>
      <c r="D34">
        <v>11</v>
      </c>
      <c r="E34">
        <v>1</v>
      </c>
      <c r="F34">
        <v>0</v>
      </c>
      <c r="G34">
        <v>0</v>
      </c>
      <c r="H34">
        <v>7</v>
      </c>
      <c r="I34">
        <v>2</v>
      </c>
      <c r="J34">
        <v>1</v>
      </c>
      <c r="K34">
        <v>0</v>
      </c>
    </row>
    <row r="35" spans="1:11" x14ac:dyDescent="0.3">
      <c r="A35">
        <v>2013</v>
      </c>
      <c r="B35">
        <v>-0.3</v>
      </c>
      <c r="C35" t="s">
        <v>11</v>
      </c>
      <c r="D35">
        <v>9</v>
      </c>
      <c r="E35">
        <v>1</v>
      </c>
      <c r="F35">
        <v>2</v>
      </c>
      <c r="G35">
        <v>0</v>
      </c>
      <c r="H35">
        <v>6</v>
      </c>
      <c r="I35">
        <v>0</v>
      </c>
      <c r="J35">
        <v>0</v>
      </c>
      <c r="K35">
        <v>0</v>
      </c>
    </row>
    <row r="36" spans="1:11" x14ac:dyDescent="0.3">
      <c r="A36">
        <v>2014</v>
      </c>
      <c r="B36">
        <v>0.1</v>
      </c>
      <c r="C36" t="s">
        <v>11</v>
      </c>
      <c r="D36">
        <v>8</v>
      </c>
      <c r="E36">
        <v>1</v>
      </c>
      <c r="F36">
        <v>1</v>
      </c>
      <c r="G36">
        <v>0</v>
      </c>
      <c r="H36">
        <v>5</v>
      </c>
      <c r="I36">
        <v>0</v>
      </c>
      <c r="J36">
        <v>0</v>
      </c>
      <c r="K36">
        <v>1</v>
      </c>
    </row>
    <row r="37" spans="1:11" x14ac:dyDescent="0.3">
      <c r="A37">
        <v>2015</v>
      </c>
      <c r="B37">
        <v>1.5</v>
      </c>
      <c r="C37" t="s">
        <v>12</v>
      </c>
      <c r="D37">
        <v>10</v>
      </c>
      <c r="E37">
        <v>1</v>
      </c>
      <c r="F37">
        <v>2</v>
      </c>
      <c r="G37">
        <v>0</v>
      </c>
      <c r="H37">
        <v>5</v>
      </c>
      <c r="I37">
        <v>0</v>
      </c>
      <c r="J37">
        <v>1</v>
      </c>
      <c r="K37">
        <v>1</v>
      </c>
    </row>
    <row r="38" spans="1:11" x14ac:dyDescent="0.3">
      <c r="A38">
        <v>2016</v>
      </c>
      <c r="B38">
        <v>0.4</v>
      </c>
      <c r="C38" t="s">
        <v>11</v>
      </c>
      <c r="D38">
        <v>15</v>
      </c>
      <c r="E38">
        <v>1</v>
      </c>
      <c r="F38">
        <v>4</v>
      </c>
      <c r="G38">
        <v>0</v>
      </c>
      <c r="H38">
        <v>8</v>
      </c>
      <c r="I38">
        <v>1</v>
      </c>
      <c r="J38">
        <v>1</v>
      </c>
      <c r="K38">
        <v>0</v>
      </c>
    </row>
    <row r="39" spans="1:11" x14ac:dyDescent="0.3">
      <c r="A39">
        <v>2017</v>
      </c>
      <c r="B39">
        <v>-0.2</v>
      </c>
      <c r="C39" t="s">
        <v>11</v>
      </c>
      <c r="D39">
        <v>16</v>
      </c>
      <c r="E39">
        <v>1</v>
      </c>
      <c r="F39">
        <v>2</v>
      </c>
      <c r="G39">
        <v>1</v>
      </c>
      <c r="H39">
        <v>8</v>
      </c>
      <c r="I39">
        <v>3</v>
      </c>
      <c r="J39">
        <v>1</v>
      </c>
      <c r="K39">
        <v>0</v>
      </c>
    </row>
    <row r="40" spans="1:11" x14ac:dyDescent="0.3">
      <c r="A40">
        <v>2018</v>
      </c>
      <c r="B40">
        <v>-0.2</v>
      </c>
      <c r="C40" t="s">
        <v>11</v>
      </c>
      <c r="D40">
        <v>11</v>
      </c>
      <c r="E40">
        <v>1</v>
      </c>
      <c r="F40">
        <v>0</v>
      </c>
      <c r="G40">
        <v>0</v>
      </c>
      <c r="H40">
        <v>6</v>
      </c>
      <c r="I40">
        <v>1</v>
      </c>
      <c r="J40">
        <v>1</v>
      </c>
      <c r="K4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F29B-905D-F449-9D41-E3A3BA4B07A5}">
  <dimension ref="A1:K239"/>
  <sheetViews>
    <sheetView workbookViewId="0">
      <selection activeCell="G1" sqref="G1"/>
    </sheetView>
  </sheetViews>
  <sheetFormatPr defaultColWidth="11.19921875" defaultRowHeight="15.6" x14ac:dyDescent="0.3"/>
  <cols>
    <col min="1" max="1" width="63" bestFit="1" customWidth="1"/>
    <col min="2" max="2" width="14.296875" bestFit="1" customWidth="1"/>
    <col min="3" max="3" width="10.19921875" bestFit="1" customWidth="1"/>
    <col min="4" max="4" width="9.19921875" bestFit="1" customWidth="1"/>
    <col min="5" max="5" width="37.69921875" bestFit="1" customWidth="1"/>
    <col min="6" max="6" width="6.796875" bestFit="1" customWidth="1"/>
    <col min="7" max="7" width="16.19921875" customWidth="1"/>
    <col min="8" max="8" width="12" customWidth="1"/>
    <col min="10" max="10" width="10.796875" style="7"/>
    <col min="11" max="11" width="13.69921875" style="7" customWidth="1"/>
  </cols>
  <sheetData>
    <row r="1" spans="1:11" ht="31.2" x14ac:dyDescent="0.3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11" t="s">
        <v>274</v>
      </c>
      <c r="H1" s="5"/>
      <c r="J1" s="6"/>
      <c r="K1" s="6"/>
    </row>
    <row r="2" spans="1:11" x14ac:dyDescent="0.3">
      <c r="A2" t="s">
        <v>31</v>
      </c>
      <c r="B2" t="s">
        <v>32</v>
      </c>
      <c r="C2">
        <v>20180601</v>
      </c>
      <c r="D2">
        <v>20180930</v>
      </c>
      <c r="E2">
        <v>2200</v>
      </c>
      <c r="F2">
        <v>15</v>
      </c>
      <c r="G2" t="str">
        <f>LEFT(C2,4)</f>
        <v>2018</v>
      </c>
    </row>
    <row r="3" spans="1:11" x14ac:dyDescent="0.3">
      <c r="A3" t="s">
        <v>33</v>
      </c>
      <c r="B3" t="s">
        <v>34</v>
      </c>
      <c r="C3">
        <v>20180601</v>
      </c>
      <c r="D3">
        <v>20180930</v>
      </c>
      <c r="E3">
        <v>2800</v>
      </c>
      <c r="F3">
        <v>0</v>
      </c>
      <c r="G3" t="str">
        <f t="shared" ref="G3:G66" si="0">LEFT(C3,4)</f>
        <v>2018</v>
      </c>
    </row>
    <row r="4" spans="1:11" x14ac:dyDescent="0.3">
      <c r="A4" t="s">
        <v>35</v>
      </c>
      <c r="B4" t="s">
        <v>36</v>
      </c>
      <c r="C4">
        <v>20180913</v>
      </c>
      <c r="D4">
        <v>20180916</v>
      </c>
      <c r="E4">
        <v>22500</v>
      </c>
      <c r="F4">
        <v>51</v>
      </c>
      <c r="G4" t="str">
        <f t="shared" si="0"/>
        <v>2018</v>
      </c>
    </row>
    <row r="5" spans="1:11" x14ac:dyDescent="0.3">
      <c r="A5" t="s">
        <v>37</v>
      </c>
      <c r="B5" t="s">
        <v>38</v>
      </c>
      <c r="C5">
        <v>20180618</v>
      </c>
      <c r="D5">
        <v>20180619</v>
      </c>
      <c r="E5">
        <v>2100</v>
      </c>
      <c r="F5">
        <v>0</v>
      </c>
      <c r="G5" t="str">
        <f t="shared" si="0"/>
        <v>2018</v>
      </c>
    </row>
    <row r="6" spans="1:11" x14ac:dyDescent="0.3">
      <c r="A6" t="s">
        <v>39</v>
      </c>
      <c r="B6" t="s">
        <v>38</v>
      </c>
      <c r="C6">
        <v>20180606</v>
      </c>
      <c r="D6">
        <v>20180606</v>
      </c>
      <c r="E6">
        <v>1000</v>
      </c>
      <c r="F6">
        <v>0</v>
      </c>
      <c r="G6" t="str">
        <f t="shared" si="0"/>
        <v>2018</v>
      </c>
    </row>
    <row r="7" spans="1:11" x14ac:dyDescent="0.3">
      <c r="A7" t="s">
        <v>40</v>
      </c>
      <c r="B7" t="s">
        <v>38</v>
      </c>
      <c r="C7">
        <v>20180513</v>
      </c>
      <c r="D7">
        <v>20180515</v>
      </c>
      <c r="E7">
        <v>1383.9</v>
      </c>
      <c r="F7">
        <v>5</v>
      </c>
      <c r="G7" t="str">
        <f t="shared" si="0"/>
        <v>2018</v>
      </c>
    </row>
    <row r="8" spans="1:11" x14ac:dyDescent="0.3">
      <c r="A8" t="s">
        <v>41</v>
      </c>
      <c r="B8" t="s">
        <v>38</v>
      </c>
      <c r="C8">
        <v>20180501</v>
      </c>
      <c r="D8">
        <v>20180504</v>
      </c>
      <c r="E8">
        <v>1018.4</v>
      </c>
      <c r="F8">
        <v>0</v>
      </c>
      <c r="G8" t="str">
        <f t="shared" si="0"/>
        <v>2018</v>
      </c>
    </row>
    <row r="9" spans="1:11" x14ac:dyDescent="0.3">
      <c r="A9" t="s">
        <v>42</v>
      </c>
      <c r="B9" t="s">
        <v>38</v>
      </c>
      <c r="C9">
        <v>20180413</v>
      </c>
      <c r="D9">
        <v>20180416</v>
      </c>
      <c r="E9">
        <v>1331.4</v>
      </c>
      <c r="F9">
        <v>3</v>
      </c>
      <c r="G9" t="str">
        <f t="shared" si="0"/>
        <v>2018</v>
      </c>
    </row>
    <row r="10" spans="1:11" x14ac:dyDescent="0.3">
      <c r="A10" t="s">
        <v>43</v>
      </c>
      <c r="B10" t="s">
        <v>38</v>
      </c>
      <c r="C10">
        <v>20180318</v>
      </c>
      <c r="D10">
        <v>20180321</v>
      </c>
      <c r="E10">
        <v>1378.8</v>
      </c>
      <c r="F10">
        <v>0</v>
      </c>
      <c r="G10" t="str">
        <f t="shared" si="0"/>
        <v>2018</v>
      </c>
    </row>
    <row r="11" spans="1:11" x14ac:dyDescent="0.3">
      <c r="A11" t="s">
        <v>44</v>
      </c>
      <c r="B11" t="s">
        <v>45</v>
      </c>
      <c r="C11">
        <v>20180301</v>
      </c>
      <c r="D11">
        <v>20180303</v>
      </c>
      <c r="E11">
        <v>2216</v>
      </c>
      <c r="F11">
        <v>9</v>
      </c>
      <c r="G11" t="str">
        <f t="shared" si="0"/>
        <v>2018</v>
      </c>
    </row>
    <row r="12" spans="1:11" x14ac:dyDescent="0.3">
      <c r="A12" t="s">
        <v>46</v>
      </c>
      <c r="B12" t="s">
        <v>45</v>
      </c>
      <c r="C12">
        <v>20180103</v>
      </c>
      <c r="D12">
        <v>20180105</v>
      </c>
      <c r="E12">
        <v>1063.8</v>
      </c>
      <c r="F12">
        <v>22</v>
      </c>
      <c r="G12" t="str">
        <f t="shared" si="0"/>
        <v>2018</v>
      </c>
    </row>
    <row r="13" spans="1:11" x14ac:dyDescent="0.3">
      <c r="A13" t="s">
        <v>47</v>
      </c>
      <c r="B13" t="s">
        <v>32</v>
      </c>
      <c r="C13">
        <v>20170601</v>
      </c>
      <c r="D13">
        <v>20171231</v>
      </c>
      <c r="E13">
        <v>18365.099999999999</v>
      </c>
      <c r="F13">
        <v>54</v>
      </c>
      <c r="G13" t="str">
        <f t="shared" si="0"/>
        <v>2017</v>
      </c>
    </row>
    <row r="14" spans="1:11" x14ac:dyDescent="0.3">
      <c r="A14" t="s">
        <v>48</v>
      </c>
      <c r="B14" t="s">
        <v>34</v>
      </c>
      <c r="C14">
        <v>20170301</v>
      </c>
      <c r="D14">
        <v>20171231</v>
      </c>
      <c r="E14">
        <v>2550</v>
      </c>
      <c r="F14">
        <v>0</v>
      </c>
      <c r="G14" t="str">
        <f t="shared" si="0"/>
        <v>2017</v>
      </c>
    </row>
    <row r="15" spans="1:11" x14ac:dyDescent="0.3">
      <c r="A15" t="s">
        <v>49</v>
      </c>
      <c r="B15" t="s">
        <v>36</v>
      </c>
      <c r="C15">
        <v>20170919</v>
      </c>
      <c r="D15">
        <v>20170921</v>
      </c>
      <c r="E15">
        <v>91800</v>
      </c>
      <c r="F15">
        <v>2981</v>
      </c>
      <c r="G15" t="str">
        <f t="shared" si="0"/>
        <v>2017</v>
      </c>
    </row>
    <row r="16" spans="1:11" x14ac:dyDescent="0.3">
      <c r="A16" t="s">
        <v>50</v>
      </c>
      <c r="B16" t="s">
        <v>36</v>
      </c>
      <c r="C16">
        <v>20170906</v>
      </c>
      <c r="D16">
        <v>20170912</v>
      </c>
      <c r="E16">
        <v>50974.5</v>
      </c>
      <c r="F16">
        <v>97</v>
      </c>
      <c r="G16" t="str">
        <f t="shared" si="0"/>
        <v>2017</v>
      </c>
    </row>
    <row r="17" spans="1:7" x14ac:dyDescent="0.3">
      <c r="A17" t="s">
        <v>51</v>
      </c>
      <c r="B17" t="s">
        <v>36</v>
      </c>
      <c r="C17">
        <v>20170825</v>
      </c>
      <c r="D17">
        <v>20170831</v>
      </c>
      <c r="E17">
        <v>127500</v>
      </c>
      <c r="F17">
        <v>89</v>
      </c>
      <c r="G17" t="str">
        <f t="shared" si="0"/>
        <v>2017</v>
      </c>
    </row>
    <row r="18" spans="1:7" x14ac:dyDescent="0.3">
      <c r="A18" t="s">
        <v>52</v>
      </c>
      <c r="B18" t="s">
        <v>38</v>
      </c>
      <c r="C18">
        <v>20170627</v>
      </c>
      <c r="D18">
        <v>20170629</v>
      </c>
      <c r="E18">
        <v>1453.5</v>
      </c>
      <c r="F18">
        <v>0</v>
      </c>
      <c r="G18" t="str">
        <f t="shared" si="0"/>
        <v>2017</v>
      </c>
    </row>
    <row r="19" spans="1:7" x14ac:dyDescent="0.3">
      <c r="A19" t="s">
        <v>52</v>
      </c>
      <c r="B19" t="s">
        <v>38</v>
      </c>
      <c r="C19">
        <v>20170612</v>
      </c>
      <c r="D19">
        <v>20170616</v>
      </c>
      <c r="E19">
        <v>1569.3</v>
      </c>
      <c r="F19">
        <v>0</v>
      </c>
      <c r="G19" t="str">
        <f t="shared" si="0"/>
        <v>2017</v>
      </c>
    </row>
    <row r="20" spans="1:7" x14ac:dyDescent="0.3">
      <c r="A20" t="s">
        <v>53</v>
      </c>
      <c r="B20" t="s">
        <v>38</v>
      </c>
      <c r="C20">
        <v>20170609</v>
      </c>
      <c r="D20">
        <v>20170611</v>
      </c>
      <c r="E20">
        <v>2444</v>
      </c>
      <c r="F20">
        <v>0</v>
      </c>
      <c r="G20" t="str">
        <f t="shared" si="0"/>
        <v>2017</v>
      </c>
    </row>
    <row r="21" spans="1:7" x14ac:dyDescent="0.3">
      <c r="A21" t="s">
        <v>54</v>
      </c>
      <c r="B21" t="s">
        <v>38</v>
      </c>
      <c r="C21">
        <v>20170508</v>
      </c>
      <c r="D21">
        <v>20170511</v>
      </c>
      <c r="E21">
        <v>3484</v>
      </c>
      <c r="F21">
        <v>0</v>
      </c>
      <c r="G21" t="str">
        <f t="shared" si="0"/>
        <v>2017</v>
      </c>
    </row>
    <row r="22" spans="1:7" x14ac:dyDescent="0.3">
      <c r="A22" t="s">
        <v>55</v>
      </c>
      <c r="B22" t="s">
        <v>56</v>
      </c>
      <c r="C22">
        <v>20170425</v>
      </c>
      <c r="D22">
        <v>20170507</v>
      </c>
      <c r="E22">
        <v>1725.4</v>
      </c>
      <c r="F22">
        <v>20</v>
      </c>
      <c r="G22" t="str">
        <f t="shared" si="0"/>
        <v>2017</v>
      </c>
    </row>
    <row r="23" spans="1:7" x14ac:dyDescent="0.3">
      <c r="A23" t="s">
        <v>57</v>
      </c>
      <c r="B23" t="s">
        <v>38</v>
      </c>
      <c r="C23">
        <v>20170326</v>
      </c>
      <c r="D23">
        <v>20170328</v>
      </c>
      <c r="E23">
        <v>2802.8</v>
      </c>
      <c r="F23">
        <v>0</v>
      </c>
      <c r="G23" t="str">
        <f t="shared" si="0"/>
        <v>2017</v>
      </c>
    </row>
    <row r="24" spans="1:7" x14ac:dyDescent="0.3">
      <c r="A24" t="s">
        <v>58</v>
      </c>
      <c r="B24" t="s">
        <v>59</v>
      </c>
      <c r="C24">
        <v>20170314</v>
      </c>
      <c r="D24">
        <v>20170316</v>
      </c>
      <c r="E24">
        <v>1040</v>
      </c>
      <c r="F24">
        <v>0</v>
      </c>
      <c r="G24" t="str">
        <f t="shared" si="0"/>
        <v>2017</v>
      </c>
    </row>
    <row r="25" spans="1:7" x14ac:dyDescent="0.3">
      <c r="A25" t="s">
        <v>60</v>
      </c>
      <c r="B25" t="s">
        <v>38</v>
      </c>
      <c r="C25">
        <v>20170306</v>
      </c>
      <c r="D25">
        <v>20170308</v>
      </c>
      <c r="E25">
        <v>2263</v>
      </c>
      <c r="F25">
        <v>2</v>
      </c>
      <c r="G25" t="str">
        <f t="shared" si="0"/>
        <v>2017</v>
      </c>
    </row>
    <row r="26" spans="1:7" x14ac:dyDescent="0.3">
      <c r="A26" t="s">
        <v>61</v>
      </c>
      <c r="B26" t="s">
        <v>38</v>
      </c>
      <c r="C26">
        <v>20170228</v>
      </c>
      <c r="D26">
        <v>20170301</v>
      </c>
      <c r="E26">
        <v>1878.1</v>
      </c>
      <c r="F26">
        <v>6</v>
      </c>
      <c r="G26" t="str">
        <f t="shared" si="0"/>
        <v>2017</v>
      </c>
    </row>
    <row r="27" spans="1:7" x14ac:dyDescent="0.3">
      <c r="A27" t="s">
        <v>62</v>
      </c>
      <c r="B27" t="s">
        <v>56</v>
      </c>
      <c r="C27">
        <v>20170208</v>
      </c>
      <c r="D27">
        <v>20170222</v>
      </c>
      <c r="E27">
        <v>1560</v>
      </c>
      <c r="F27">
        <v>5</v>
      </c>
      <c r="G27" t="str">
        <f t="shared" si="0"/>
        <v>2017</v>
      </c>
    </row>
    <row r="28" spans="1:7" x14ac:dyDescent="0.3">
      <c r="A28" t="s">
        <v>63</v>
      </c>
      <c r="B28" t="s">
        <v>38</v>
      </c>
      <c r="C28">
        <v>20170120</v>
      </c>
      <c r="D28">
        <v>20170122</v>
      </c>
      <c r="E28">
        <v>1149.2</v>
      </c>
      <c r="F28">
        <v>24</v>
      </c>
      <c r="G28" t="str">
        <f t="shared" si="0"/>
        <v>2017</v>
      </c>
    </row>
    <row r="29" spans="1:7" x14ac:dyDescent="0.3">
      <c r="A29" t="s">
        <v>64</v>
      </c>
      <c r="B29" t="s">
        <v>32</v>
      </c>
      <c r="C29">
        <v>20160601</v>
      </c>
      <c r="D29">
        <v>20161231</v>
      </c>
      <c r="E29">
        <v>2538.6999999999998</v>
      </c>
      <c r="F29">
        <v>21</v>
      </c>
      <c r="G29" t="str">
        <f t="shared" si="0"/>
        <v>2016</v>
      </c>
    </row>
    <row r="30" spans="1:7" x14ac:dyDescent="0.3">
      <c r="A30" t="s">
        <v>65</v>
      </c>
      <c r="B30" t="s">
        <v>34</v>
      </c>
      <c r="C30">
        <v>20160101</v>
      </c>
      <c r="D30">
        <v>20161231</v>
      </c>
      <c r="E30">
        <v>3660.2</v>
      </c>
      <c r="F30">
        <v>0</v>
      </c>
      <c r="G30" t="str">
        <f t="shared" si="0"/>
        <v>2016</v>
      </c>
    </row>
    <row r="31" spans="1:7" x14ac:dyDescent="0.3">
      <c r="A31" t="s">
        <v>66</v>
      </c>
      <c r="B31" t="s">
        <v>36</v>
      </c>
      <c r="C31">
        <v>20161008</v>
      </c>
      <c r="D31">
        <v>20161012</v>
      </c>
      <c r="E31">
        <v>10600</v>
      </c>
      <c r="F31">
        <v>49</v>
      </c>
      <c r="G31" t="str">
        <f t="shared" si="0"/>
        <v>2016</v>
      </c>
    </row>
    <row r="32" spans="1:7" x14ac:dyDescent="0.3">
      <c r="A32" t="s">
        <v>67</v>
      </c>
      <c r="B32" t="s">
        <v>56</v>
      </c>
      <c r="C32">
        <v>20160812</v>
      </c>
      <c r="D32">
        <v>20160815</v>
      </c>
      <c r="E32">
        <v>10600</v>
      </c>
      <c r="F32">
        <v>13</v>
      </c>
      <c r="G32" t="str">
        <f t="shared" si="0"/>
        <v>2016</v>
      </c>
    </row>
    <row r="33" spans="1:7" x14ac:dyDescent="0.3">
      <c r="A33" t="s">
        <v>68</v>
      </c>
      <c r="B33" t="s">
        <v>38</v>
      </c>
      <c r="C33">
        <v>20160728</v>
      </c>
      <c r="D33">
        <v>20160730</v>
      </c>
      <c r="E33">
        <v>1553.6</v>
      </c>
      <c r="F33">
        <v>0</v>
      </c>
      <c r="G33" t="str">
        <f t="shared" si="0"/>
        <v>2016</v>
      </c>
    </row>
    <row r="34" spans="1:7" x14ac:dyDescent="0.3">
      <c r="A34" t="s">
        <v>69</v>
      </c>
      <c r="B34" t="s">
        <v>56</v>
      </c>
      <c r="C34">
        <v>20160622</v>
      </c>
      <c r="D34">
        <v>20160624</v>
      </c>
      <c r="E34">
        <v>1027.0999999999999</v>
      </c>
      <c r="F34">
        <v>23</v>
      </c>
      <c r="G34" t="str">
        <f t="shared" si="0"/>
        <v>2016</v>
      </c>
    </row>
    <row r="35" spans="1:7" x14ac:dyDescent="0.3">
      <c r="A35" t="s">
        <v>70</v>
      </c>
      <c r="B35" t="s">
        <v>38</v>
      </c>
      <c r="C35">
        <v>20160521</v>
      </c>
      <c r="D35">
        <v>20160526</v>
      </c>
      <c r="E35">
        <v>1215</v>
      </c>
      <c r="F35">
        <v>0</v>
      </c>
      <c r="G35" t="str">
        <f t="shared" si="0"/>
        <v>2016</v>
      </c>
    </row>
    <row r="36" spans="1:7" x14ac:dyDescent="0.3">
      <c r="A36" t="s">
        <v>71</v>
      </c>
      <c r="B36" t="s">
        <v>38</v>
      </c>
      <c r="C36">
        <v>20160508</v>
      </c>
      <c r="D36">
        <v>20160511</v>
      </c>
      <c r="E36">
        <v>1823</v>
      </c>
      <c r="F36">
        <v>2</v>
      </c>
      <c r="G36" t="str">
        <f t="shared" si="0"/>
        <v>2016</v>
      </c>
    </row>
    <row r="37" spans="1:7" x14ac:dyDescent="0.3">
      <c r="A37" t="s">
        <v>72</v>
      </c>
      <c r="B37" t="s">
        <v>38</v>
      </c>
      <c r="C37">
        <v>20160426</v>
      </c>
      <c r="D37">
        <v>20160502</v>
      </c>
      <c r="E37">
        <v>2538.1</v>
      </c>
      <c r="F37">
        <v>6</v>
      </c>
      <c r="G37" t="str">
        <f t="shared" si="0"/>
        <v>2016</v>
      </c>
    </row>
    <row r="38" spans="1:7" x14ac:dyDescent="0.3">
      <c r="A38" t="s">
        <v>73</v>
      </c>
      <c r="B38" t="s">
        <v>56</v>
      </c>
      <c r="C38">
        <v>20160417</v>
      </c>
      <c r="D38">
        <v>20160418</v>
      </c>
      <c r="E38">
        <v>2836.6</v>
      </c>
      <c r="F38">
        <v>8</v>
      </c>
      <c r="G38" t="str">
        <f t="shared" si="0"/>
        <v>2016</v>
      </c>
    </row>
    <row r="39" spans="1:7" x14ac:dyDescent="0.3">
      <c r="A39" t="s">
        <v>74</v>
      </c>
      <c r="B39" t="s">
        <v>38</v>
      </c>
      <c r="C39">
        <v>20160410</v>
      </c>
      <c r="D39">
        <v>20160412</v>
      </c>
      <c r="E39">
        <v>3708.5</v>
      </c>
      <c r="F39">
        <v>0</v>
      </c>
      <c r="G39" t="str">
        <f t="shared" si="0"/>
        <v>2016</v>
      </c>
    </row>
    <row r="40" spans="1:7" x14ac:dyDescent="0.3">
      <c r="A40" t="s">
        <v>75</v>
      </c>
      <c r="B40" t="s">
        <v>38</v>
      </c>
      <c r="C40">
        <v>20160323</v>
      </c>
      <c r="D40">
        <v>20160324</v>
      </c>
      <c r="E40">
        <v>2188.6999999999998</v>
      </c>
      <c r="F40">
        <v>0</v>
      </c>
      <c r="G40" t="str">
        <f t="shared" si="0"/>
        <v>2016</v>
      </c>
    </row>
    <row r="41" spans="1:7" x14ac:dyDescent="0.3">
      <c r="A41" t="s">
        <v>76</v>
      </c>
      <c r="B41" t="s">
        <v>38</v>
      </c>
      <c r="C41">
        <v>20160317</v>
      </c>
      <c r="D41">
        <v>20160318</v>
      </c>
      <c r="E41">
        <v>1282.9000000000001</v>
      </c>
      <c r="F41">
        <v>1</v>
      </c>
      <c r="G41" t="str">
        <f t="shared" si="0"/>
        <v>2016</v>
      </c>
    </row>
    <row r="42" spans="1:7" x14ac:dyDescent="0.3">
      <c r="A42" t="s">
        <v>77</v>
      </c>
      <c r="B42" t="s">
        <v>56</v>
      </c>
      <c r="C42">
        <v>20160308</v>
      </c>
      <c r="D42">
        <v>20160312</v>
      </c>
      <c r="E42">
        <v>2432.5</v>
      </c>
      <c r="F42">
        <v>5</v>
      </c>
      <c r="G42" t="str">
        <f t="shared" si="0"/>
        <v>2016</v>
      </c>
    </row>
    <row r="43" spans="1:7" x14ac:dyDescent="0.3">
      <c r="A43" t="s">
        <v>78</v>
      </c>
      <c r="B43" t="s">
        <v>38</v>
      </c>
      <c r="C43">
        <v>20160222</v>
      </c>
      <c r="D43">
        <v>20160224</v>
      </c>
      <c r="E43">
        <v>1102.3</v>
      </c>
      <c r="F43">
        <v>10</v>
      </c>
      <c r="G43" t="str">
        <f t="shared" si="0"/>
        <v>2016</v>
      </c>
    </row>
    <row r="44" spans="1:7" x14ac:dyDescent="0.3">
      <c r="A44" t="s">
        <v>79</v>
      </c>
      <c r="B44" t="s">
        <v>34</v>
      </c>
      <c r="C44">
        <v>20150101</v>
      </c>
      <c r="D44">
        <v>20151231</v>
      </c>
      <c r="E44">
        <v>4823.3</v>
      </c>
      <c r="F44">
        <v>0</v>
      </c>
      <c r="G44" t="str">
        <f t="shared" si="0"/>
        <v>2015</v>
      </c>
    </row>
    <row r="45" spans="1:7" x14ac:dyDescent="0.3">
      <c r="A45" t="s">
        <v>80</v>
      </c>
      <c r="B45" t="s">
        <v>38</v>
      </c>
      <c r="C45">
        <v>20151226</v>
      </c>
      <c r="D45">
        <v>20151229</v>
      </c>
      <c r="E45">
        <v>2118.8000000000002</v>
      </c>
      <c r="F45">
        <v>50</v>
      </c>
      <c r="G45" t="str">
        <f t="shared" si="0"/>
        <v>2015</v>
      </c>
    </row>
    <row r="46" spans="1:7" x14ac:dyDescent="0.3">
      <c r="A46" t="s">
        <v>81</v>
      </c>
      <c r="B46" t="s">
        <v>32</v>
      </c>
      <c r="C46">
        <v>20150601</v>
      </c>
      <c r="D46">
        <v>20151130</v>
      </c>
      <c r="E46">
        <v>3248.7</v>
      </c>
      <c r="F46">
        <v>12</v>
      </c>
      <c r="G46" t="str">
        <f t="shared" si="0"/>
        <v>2015</v>
      </c>
    </row>
    <row r="47" spans="1:7" x14ac:dyDescent="0.3">
      <c r="A47" t="s">
        <v>82</v>
      </c>
      <c r="B47" t="s">
        <v>56</v>
      </c>
      <c r="C47">
        <v>20151001</v>
      </c>
      <c r="D47">
        <v>20151005</v>
      </c>
      <c r="E47">
        <v>2158.1</v>
      </c>
      <c r="F47">
        <v>25</v>
      </c>
      <c r="G47" t="str">
        <f t="shared" si="0"/>
        <v>2015</v>
      </c>
    </row>
    <row r="48" spans="1:7" x14ac:dyDescent="0.3">
      <c r="A48" t="s">
        <v>83</v>
      </c>
      <c r="B48" t="s">
        <v>38</v>
      </c>
      <c r="C48">
        <v>20150621</v>
      </c>
      <c r="D48">
        <v>20150625</v>
      </c>
      <c r="E48">
        <v>1265.7</v>
      </c>
      <c r="F48">
        <v>1</v>
      </c>
      <c r="G48" t="str">
        <f t="shared" si="0"/>
        <v>2015</v>
      </c>
    </row>
    <row r="49" spans="1:7" x14ac:dyDescent="0.3">
      <c r="A49" t="s">
        <v>84</v>
      </c>
      <c r="B49" t="s">
        <v>56</v>
      </c>
      <c r="C49">
        <v>20150523</v>
      </c>
      <c r="D49">
        <v>20150526</v>
      </c>
      <c r="E49">
        <v>2700.6</v>
      </c>
      <c r="F49">
        <v>31</v>
      </c>
      <c r="G49" t="str">
        <f t="shared" si="0"/>
        <v>2015</v>
      </c>
    </row>
    <row r="50" spans="1:7" x14ac:dyDescent="0.3">
      <c r="A50" t="s">
        <v>85</v>
      </c>
      <c r="B50" t="s">
        <v>38</v>
      </c>
      <c r="C50">
        <v>20150506</v>
      </c>
      <c r="D50">
        <v>20150510</v>
      </c>
      <c r="E50">
        <v>1373.9</v>
      </c>
      <c r="F50">
        <v>4</v>
      </c>
      <c r="G50" t="str">
        <f t="shared" si="0"/>
        <v>2015</v>
      </c>
    </row>
    <row r="51" spans="1:7" x14ac:dyDescent="0.3">
      <c r="A51" t="s">
        <v>86</v>
      </c>
      <c r="B51" t="s">
        <v>38</v>
      </c>
      <c r="C51">
        <v>20150418</v>
      </c>
      <c r="D51">
        <v>20150420</v>
      </c>
      <c r="E51">
        <v>1386.4</v>
      </c>
      <c r="F51">
        <v>0</v>
      </c>
      <c r="G51" t="str">
        <f t="shared" si="0"/>
        <v>2015</v>
      </c>
    </row>
    <row r="52" spans="1:7" x14ac:dyDescent="0.3">
      <c r="A52" t="s">
        <v>87</v>
      </c>
      <c r="B52" t="s">
        <v>38</v>
      </c>
      <c r="C52">
        <v>20150407</v>
      </c>
      <c r="D52">
        <v>20150409</v>
      </c>
      <c r="E52">
        <v>1680.2</v>
      </c>
      <c r="F52">
        <v>2</v>
      </c>
      <c r="G52" t="str">
        <f t="shared" si="0"/>
        <v>2015</v>
      </c>
    </row>
    <row r="53" spans="1:7" x14ac:dyDescent="0.3">
      <c r="A53" t="s">
        <v>88</v>
      </c>
      <c r="B53" t="s">
        <v>45</v>
      </c>
      <c r="C53">
        <v>20150214</v>
      </c>
      <c r="D53">
        <v>20150220</v>
      </c>
      <c r="E53">
        <v>3199.2</v>
      </c>
      <c r="F53">
        <v>30</v>
      </c>
      <c r="G53" t="str">
        <f t="shared" si="0"/>
        <v>2015</v>
      </c>
    </row>
    <row r="54" spans="1:7" x14ac:dyDescent="0.3">
      <c r="A54" t="s">
        <v>89</v>
      </c>
      <c r="B54" t="s">
        <v>34</v>
      </c>
      <c r="C54">
        <v>20140101</v>
      </c>
      <c r="D54">
        <v>20141231</v>
      </c>
      <c r="E54">
        <v>4287.6000000000004</v>
      </c>
      <c r="F54">
        <v>0</v>
      </c>
      <c r="G54" t="str">
        <f t="shared" si="0"/>
        <v>2014</v>
      </c>
    </row>
    <row r="55" spans="1:7" x14ac:dyDescent="0.3">
      <c r="A55" t="s">
        <v>90</v>
      </c>
      <c r="B55" t="s">
        <v>38</v>
      </c>
      <c r="C55">
        <v>20140929</v>
      </c>
      <c r="D55">
        <v>20141002</v>
      </c>
      <c r="E55">
        <v>1512.5</v>
      </c>
      <c r="F55">
        <v>0</v>
      </c>
      <c r="G55" t="str">
        <f t="shared" si="0"/>
        <v>2014</v>
      </c>
    </row>
    <row r="56" spans="1:7" x14ac:dyDescent="0.3">
      <c r="A56" t="s">
        <v>91</v>
      </c>
      <c r="B56" t="s">
        <v>56</v>
      </c>
      <c r="C56">
        <v>20140811</v>
      </c>
      <c r="D56">
        <v>20140813</v>
      </c>
      <c r="E56">
        <v>1114.3</v>
      </c>
      <c r="F56">
        <v>2</v>
      </c>
      <c r="G56" t="str">
        <f t="shared" si="0"/>
        <v>2014</v>
      </c>
    </row>
    <row r="57" spans="1:7" x14ac:dyDescent="0.3">
      <c r="A57" t="s">
        <v>92</v>
      </c>
      <c r="B57" t="s">
        <v>38</v>
      </c>
      <c r="C57">
        <v>20140603</v>
      </c>
      <c r="D57">
        <v>20140605</v>
      </c>
      <c r="E57">
        <v>2072.8000000000002</v>
      </c>
      <c r="F57">
        <v>2</v>
      </c>
      <c r="G57" t="str">
        <f t="shared" si="0"/>
        <v>2014</v>
      </c>
    </row>
    <row r="58" spans="1:7" x14ac:dyDescent="0.3">
      <c r="A58" t="s">
        <v>93</v>
      </c>
      <c r="B58" t="s">
        <v>38</v>
      </c>
      <c r="C58">
        <v>20140518</v>
      </c>
      <c r="D58">
        <v>20140523</v>
      </c>
      <c r="E58">
        <v>4010.2</v>
      </c>
      <c r="F58">
        <v>0</v>
      </c>
      <c r="G58" t="str">
        <f t="shared" si="0"/>
        <v>2014</v>
      </c>
    </row>
    <row r="59" spans="1:7" x14ac:dyDescent="0.3">
      <c r="A59" t="s">
        <v>94</v>
      </c>
      <c r="B59" t="s">
        <v>38</v>
      </c>
      <c r="C59">
        <v>20140427</v>
      </c>
      <c r="D59">
        <v>20140501</v>
      </c>
      <c r="E59">
        <v>1875.1</v>
      </c>
      <c r="F59">
        <v>33</v>
      </c>
      <c r="G59" t="str">
        <f t="shared" si="0"/>
        <v>2014</v>
      </c>
    </row>
    <row r="60" spans="1:7" x14ac:dyDescent="0.3">
      <c r="A60" t="s">
        <v>95</v>
      </c>
      <c r="B60" t="s">
        <v>38</v>
      </c>
      <c r="C60">
        <v>20140402</v>
      </c>
      <c r="D60">
        <v>20140403</v>
      </c>
      <c r="E60">
        <v>1537.9</v>
      </c>
      <c r="F60">
        <v>0</v>
      </c>
      <c r="G60" t="str">
        <f t="shared" si="0"/>
        <v>2014</v>
      </c>
    </row>
    <row r="61" spans="1:7" x14ac:dyDescent="0.3">
      <c r="A61" t="s">
        <v>96</v>
      </c>
      <c r="B61" t="s">
        <v>45</v>
      </c>
      <c r="C61">
        <v>20140105</v>
      </c>
      <c r="D61">
        <v>20140108</v>
      </c>
      <c r="E61">
        <v>2346.5</v>
      </c>
      <c r="F61">
        <v>16</v>
      </c>
      <c r="G61" t="str">
        <f t="shared" si="0"/>
        <v>2014</v>
      </c>
    </row>
    <row r="62" spans="1:7" x14ac:dyDescent="0.3">
      <c r="A62" t="s">
        <v>97</v>
      </c>
      <c r="B62" t="s">
        <v>34</v>
      </c>
      <c r="C62">
        <v>20130301</v>
      </c>
      <c r="D62">
        <v>20131130</v>
      </c>
      <c r="E62">
        <v>11364.1</v>
      </c>
      <c r="F62">
        <v>53</v>
      </c>
      <c r="G62" t="str">
        <f t="shared" si="0"/>
        <v>2013</v>
      </c>
    </row>
    <row r="63" spans="1:7" x14ac:dyDescent="0.3">
      <c r="A63" t="s">
        <v>98</v>
      </c>
      <c r="B63" t="s">
        <v>38</v>
      </c>
      <c r="C63">
        <v>20131117</v>
      </c>
      <c r="D63">
        <v>20131117</v>
      </c>
      <c r="E63">
        <v>1188.9000000000001</v>
      </c>
      <c r="F63">
        <v>8</v>
      </c>
      <c r="G63" t="str">
        <f t="shared" si="0"/>
        <v>2013</v>
      </c>
    </row>
    <row r="64" spans="1:7" x14ac:dyDescent="0.3">
      <c r="A64" t="s">
        <v>99</v>
      </c>
      <c r="B64" t="s">
        <v>56</v>
      </c>
      <c r="C64">
        <v>20130910</v>
      </c>
      <c r="D64">
        <v>20130916</v>
      </c>
      <c r="E64">
        <v>1644.3</v>
      </c>
      <c r="F64">
        <v>9</v>
      </c>
      <c r="G64" t="str">
        <f t="shared" si="0"/>
        <v>2013</v>
      </c>
    </row>
    <row r="65" spans="1:7" x14ac:dyDescent="0.3">
      <c r="A65" t="s">
        <v>100</v>
      </c>
      <c r="B65" t="s">
        <v>38</v>
      </c>
      <c r="C65">
        <v>20130806</v>
      </c>
      <c r="D65">
        <v>20130807</v>
      </c>
      <c r="E65">
        <v>1135.8</v>
      </c>
      <c r="F65">
        <v>0</v>
      </c>
      <c r="G65" t="str">
        <f t="shared" si="0"/>
        <v>2013</v>
      </c>
    </row>
    <row r="66" spans="1:7" x14ac:dyDescent="0.3">
      <c r="A66" t="s">
        <v>101</v>
      </c>
      <c r="B66" t="s">
        <v>38</v>
      </c>
      <c r="C66">
        <v>20130527</v>
      </c>
      <c r="D66">
        <v>20130531</v>
      </c>
      <c r="E66">
        <v>1976.7</v>
      </c>
      <c r="F66">
        <v>10</v>
      </c>
      <c r="G66" t="str">
        <f t="shared" si="0"/>
        <v>2013</v>
      </c>
    </row>
    <row r="67" spans="1:7" x14ac:dyDescent="0.3">
      <c r="A67" t="s">
        <v>102</v>
      </c>
      <c r="B67" t="s">
        <v>38</v>
      </c>
      <c r="C67">
        <v>20130518</v>
      </c>
      <c r="D67">
        <v>20130522</v>
      </c>
      <c r="E67">
        <v>2616.3000000000002</v>
      </c>
      <c r="F67">
        <v>27</v>
      </c>
      <c r="G67" t="str">
        <f t="shared" ref="G67:G130" si="1">LEFT(C67,4)</f>
        <v>2013</v>
      </c>
    </row>
    <row r="68" spans="1:7" x14ac:dyDescent="0.3">
      <c r="A68" t="s">
        <v>103</v>
      </c>
      <c r="B68" t="s">
        <v>56</v>
      </c>
      <c r="C68">
        <v>20130416</v>
      </c>
      <c r="D68">
        <v>20130419</v>
      </c>
      <c r="E68">
        <v>1174</v>
      </c>
      <c r="F68">
        <v>4</v>
      </c>
      <c r="G68" t="str">
        <f t="shared" si="1"/>
        <v>2013</v>
      </c>
    </row>
    <row r="69" spans="1:7" x14ac:dyDescent="0.3">
      <c r="A69" t="s">
        <v>104</v>
      </c>
      <c r="B69" t="s">
        <v>38</v>
      </c>
      <c r="C69">
        <v>20130407</v>
      </c>
      <c r="D69">
        <v>20130411</v>
      </c>
      <c r="E69">
        <v>1574</v>
      </c>
      <c r="F69">
        <v>1</v>
      </c>
      <c r="G69" t="str">
        <f t="shared" si="1"/>
        <v>2013</v>
      </c>
    </row>
    <row r="70" spans="1:7" x14ac:dyDescent="0.3">
      <c r="A70" t="s">
        <v>105</v>
      </c>
      <c r="B70" t="s">
        <v>38</v>
      </c>
      <c r="C70">
        <v>20130318</v>
      </c>
      <c r="D70">
        <v>20130318</v>
      </c>
      <c r="E70">
        <v>2201.8000000000002</v>
      </c>
      <c r="F70">
        <v>1</v>
      </c>
      <c r="G70" t="str">
        <f t="shared" si="1"/>
        <v>2013</v>
      </c>
    </row>
    <row r="71" spans="1:7" x14ac:dyDescent="0.3">
      <c r="A71" t="s">
        <v>106</v>
      </c>
      <c r="B71" t="s">
        <v>34</v>
      </c>
      <c r="C71">
        <v>20120101</v>
      </c>
      <c r="D71">
        <v>20121231</v>
      </c>
      <c r="E71">
        <v>33304.199999999997</v>
      </c>
      <c r="F71">
        <v>123</v>
      </c>
      <c r="G71" t="str">
        <f t="shared" si="1"/>
        <v>2012</v>
      </c>
    </row>
    <row r="72" spans="1:7" x14ac:dyDescent="0.3">
      <c r="A72" t="s">
        <v>107</v>
      </c>
      <c r="B72" t="s">
        <v>32</v>
      </c>
      <c r="C72">
        <v>20120601</v>
      </c>
      <c r="D72">
        <v>20121130</v>
      </c>
      <c r="E72">
        <v>1929.7</v>
      </c>
      <c r="F72">
        <v>8</v>
      </c>
      <c r="G72" t="str">
        <f t="shared" si="1"/>
        <v>2012</v>
      </c>
    </row>
    <row r="73" spans="1:7" x14ac:dyDescent="0.3">
      <c r="A73" t="s">
        <v>108</v>
      </c>
      <c r="B73" t="s">
        <v>36</v>
      </c>
      <c r="C73">
        <v>20121030</v>
      </c>
      <c r="D73">
        <v>20121031</v>
      </c>
      <c r="E73">
        <v>72193.8</v>
      </c>
      <c r="F73">
        <v>159</v>
      </c>
      <c r="G73" t="str">
        <f t="shared" si="1"/>
        <v>2012</v>
      </c>
    </row>
    <row r="74" spans="1:7" x14ac:dyDescent="0.3">
      <c r="A74" t="s">
        <v>109</v>
      </c>
      <c r="B74" t="s">
        <v>36</v>
      </c>
      <c r="C74">
        <v>20120826</v>
      </c>
      <c r="D74">
        <v>20120831</v>
      </c>
      <c r="E74">
        <v>3067.6</v>
      </c>
      <c r="F74">
        <v>9</v>
      </c>
      <c r="G74" t="str">
        <f t="shared" si="1"/>
        <v>2012</v>
      </c>
    </row>
    <row r="75" spans="1:7" x14ac:dyDescent="0.3">
      <c r="A75" t="s">
        <v>110</v>
      </c>
      <c r="B75" t="s">
        <v>38</v>
      </c>
      <c r="C75">
        <v>20120629</v>
      </c>
      <c r="D75">
        <v>20120702</v>
      </c>
      <c r="E75">
        <v>3206.2</v>
      </c>
      <c r="F75">
        <v>28</v>
      </c>
      <c r="G75" t="str">
        <f t="shared" si="1"/>
        <v>2012</v>
      </c>
    </row>
    <row r="76" spans="1:7" x14ac:dyDescent="0.3">
      <c r="A76" t="s">
        <v>111</v>
      </c>
      <c r="B76" t="s">
        <v>38</v>
      </c>
      <c r="C76">
        <v>20120606</v>
      </c>
      <c r="D76">
        <v>20120612</v>
      </c>
      <c r="E76">
        <v>2883.5</v>
      </c>
      <c r="F76">
        <v>0</v>
      </c>
      <c r="G76" t="str">
        <f t="shared" si="1"/>
        <v>2012</v>
      </c>
    </row>
    <row r="77" spans="1:7" x14ac:dyDescent="0.3">
      <c r="A77" t="s">
        <v>112</v>
      </c>
      <c r="B77" t="s">
        <v>38</v>
      </c>
      <c r="C77">
        <v>20120525</v>
      </c>
      <c r="D77">
        <v>20120530</v>
      </c>
      <c r="E77">
        <v>2557</v>
      </c>
      <c r="F77">
        <v>1</v>
      </c>
      <c r="G77" t="str">
        <f t="shared" si="1"/>
        <v>2012</v>
      </c>
    </row>
    <row r="78" spans="1:7" x14ac:dyDescent="0.3">
      <c r="A78" t="s">
        <v>113</v>
      </c>
      <c r="B78" t="s">
        <v>38</v>
      </c>
      <c r="C78">
        <v>20120428</v>
      </c>
      <c r="D78">
        <v>20120501</v>
      </c>
      <c r="E78">
        <v>3636.6</v>
      </c>
      <c r="F78">
        <v>1</v>
      </c>
      <c r="G78" t="str">
        <f t="shared" si="1"/>
        <v>2012</v>
      </c>
    </row>
    <row r="79" spans="1:7" x14ac:dyDescent="0.3">
      <c r="A79" t="s">
        <v>114</v>
      </c>
      <c r="B79" t="s">
        <v>38</v>
      </c>
      <c r="C79">
        <v>20120413</v>
      </c>
      <c r="D79">
        <v>20120414</v>
      </c>
      <c r="E79">
        <v>1247.2</v>
      </c>
      <c r="F79">
        <v>6</v>
      </c>
      <c r="G79" t="str">
        <f t="shared" si="1"/>
        <v>2012</v>
      </c>
    </row>
    <row r="80" spans="1:7" x14ac:dyDescent="0.3">
      <c r="A80" t="s">
        <v>115</v>
      </c>
      <c r="B80" t="s">
        <v>38</v>
      </c>
      <c r="C80">
        <v>20120402</v>
      </c>
      <c r="D80">
        <v>20120403</v>
      </c>
      <c r="E80">
        <v>1126.9000000000001</v>
      </c>
      <c r="F80">
        <v>0</v>
      </c>
      <c r="G80" t="str">
        <f t="shared" si="1"/>
        <v>2012</v>
      </c>
    </row>
    <row r="81" spans="1:7" x14ac:dyDescent="0.3">
      <c r="A81" t="s">
        <v>116</v>
      </c>
      <c r="B81" t="s">
        <v>38</v>
      </c>
      <c r="C81">
        <v>20120302</v>
      </c>
      <c r="D81">
        <v>20120303</v>
      </c>
      <c r="E81">
        <v>3473</v>
      </c>
      <c r="F81">
        <v>42</v>
      </c>
      <c r="G81" t="str">
        <f t="shared" si="1"/>
        <v>2012</v>
      </c>
    </row>
    <row r="82" spans="1:7" x14ac:dyDescent="0.3">
      <c r="A82" t="s">
        <v>117</v>
      </c>
      <c r="B82" t="s">
        <v>32</v>
      </c>
      <c r="C82">
        <v>20110601</v>
      </c>
      <c r="D82">
        <v>20111130</v>
      </c>
      <c r="E82">
        <v>2075.6999999999998</v>
      </c>
      <c r="F82">
        <v>5</v>
      </c>
      <c r="G82" t="str">
        <f t="shared" si="1"/>
        <v>2011</v>
      </c>
    </row>
    <row r="83" spans="1:7" x14ac:dyDescent="0.3">
      <c r="A83" t="s">
        <v>118</v>
      </c>
      <c r="B83" t="s">
        <v>36</v>
      </c>
      <c r="C83">
        <v>20110901</v>
      </c>
      <c r="D83">
        <v>20110905</v>
      </c>
      <c r="E83">
        <v>2864.3</v>
      </c>
      <c r="F83">
        <v>21</v>
      </c>
      <c r="G83" t="str">
        <f t="shared" si="1"/>
        <v>2011</v>
      </c>
    </row>
    <row r="84" spans="1:7" x14ac:dyDescent="0.3">
      <c r="A84" t="s">
        <v>119</v>
      </c>
      <c r="B84" t="s">
        <v>34</v>
      </c>
      <c r="C84">
        <v>20110301</v>
      </c>
      <c r="D84">
        <v>20110831</v>
      </c>
      <c r="E84">
        <v>13684.3</v>
      </c>
      <c r="F84">
        <v>95</v>
      </c>
      <c r="G84" t="str">
        <f t="shared" si="1"/>
        <v>2011</v>
      </c>
    </row>
    <row r="85" spans="1:7" x14ac:dyDescent="0.3">
      <c r="A85" t="s">
        <v>120</v>
      </c>
      <c r="B85" t="s">
        <v>36</v>
      </c>
      <c r="C85">
        <v>20110826</v>
      </c>
      <c r="D85">
        <v>20110828</v>
      </c>
      <c r="E85">
        <v>15383.3</v>
      </c>
      <c r="F85">
        <v>45</v>
      </c>
      <c r="G85" t="str">
        <f t="shared" si="1"/>
        <v>2011</v>
      </c>
    </row>
    <row r="86" spans="1:7" x14ac:dyDescent="0.3">
      <c r="A86" t="s">
        <v>121</v>
      </c>
      <c r="B86" t="s">
        <v>38</v>
      </c>
      <c r="C86">
        <v>20110817</v>
      </c>
      <c r="D86">
        <v>20110818</v>
      </c>
      <c r="E86">
        <v>1312.7</v>
      </c>
      <c r="F86">
        <v>0</v>
      </c>
      <c r="G86" t="str">
        <f t="shared" si="1"/>
        <v>2011</v>
      </c>
    </row>
    <row r="87" spans="1:7" x14ac:dyDescent="0.3">
      <c r="A87" t="s">
        <v>122</v>
      </c>
      <c r="B87" t="s">
        <v>38</v>
      </c>
      <c r="C87">
        <v>20110710</v>
      </c>
      <c r="D87">
        <v>20110714</v>
      </c>
      <c r="E87">
        <v>1396.6</v>
      </c>
      <c r="F87">
        <v>2</v>
      </c>
      <c r="G87" t="str">
        <f t="shared" si="1"/>
        <v>2011</v>
      </c>
    </row>
    <row r="88" spans="1:7" x14ac:dyDescent="0.3">
      <c r="A88" t="s">
        <v>123</v>
      </c>
      <c r="B88" t="s">
        <v>56</v>
      </c>
      <c r="C88">
        <v>20110501</v>
      </c>
      <c r="D88">
        <v>20110630</v>
      </c>
      <c r="E88">
        <v>2282.5</v>
      </c>
      <c r="F88">
        <v>5</v>
      </c>
      <c r="G88" t="str">
        <f t="shared" si="1"/>
        <v>2011</v>
      </c>
    </row>
    <row r="89" spans="1:7" x14ac:dyDescent="0.3">
      <c r="A89" t="s">
        <v>124</v>
      </c>
      <c r="B89" t="s">
        <v>38</v>
      </c>
      <c r="C89">
        <v>20110618</v>
      </c>
      <c r="D89">
        <v>20110622</v>
      </c>
      <c r="E89">
        <v>1752.6</v>
      </c>
      <c r="F89">
        <v>3</v>
      </c>
      <c r="G89" t="str">
        <f t="shared" si="1"/>
        <v>2011</v>
      </c>
    </row>
    <row r="90" spans="1:7" x14ac:dyDescent="0.3">
      <c r="A90" t="s">
        <v>125</v>
      </c>
      <c r="B90" t="s">
        <v>56</v>
      </c>
      <c r="C90">
        <v>20110401</v>
      </c>
      <c r="D90">
        <v>20110531</v>
      </c>
      <c r="E90">
        <v>3404.2</v>
      </c>
      <c r="F90">
        <v>7</v>
      </c>
      <c r="G90" t="str">
        <f t="shared" si="1"/>
        <v>2011</v>
      </c>
    </row>
    <row r="91" spans="1:7" x14ac:dyDescent="0.3">
      <c r="A91" t="s">
        <v>126</v>
      </c>
      <c r="B91" t="s">
        <v>38</v>
      </c>
      <c r="C91">
        <v>20110522</v>
      </c>
      <c r="D91">
        <v>20110527</v>
      </c>
      <c r="E91">
        <v>10370.5</v>
      </c>
      <c r="F91">
        <v>177</v>
      </c>
      <c r="G91" t="str">
        <f t="shared" si="1"/>
        <v>2011</v>
      </c>
    </row>
    <row r="92" spans="1:7" x14ac:dyDescent="0.3">
      <c r="A92" t="s">
        <v>127</v>
      </c>
      <c r="B92" t="s">
        <v>38</v>
      </c>
      <c r="C92">
        <v>20110425</v>
      </c>
      <c r="D92">
        <v>20110428</v>
      </c>
      <c r="E92">
        <v>11653.3</v>
      </c>
      <c r="F92">
        <v>321</v>
      </c>
      <c r="G92" t="str">
        <f t="shared" si="1"/>
        <v>2011</v>
      </c>
    </row>
    <row r="93" spans="1:7" x14ac:dyDescent="0.3">
      <c r="A93" t="s">
        <v>128</v>
      </c>
      <c r="B93" t="s">
        <v>38</v>
      </c>
      <c r="C93">
        <v>20110419</v>
      </c>
      <c r="D93">
        <v>20110420</v>
      </c>
      <c r="E93">
        <v>1182.8</v>
      </c>
      <c r="F93">
        <v>0</v>
      </c>
      <c r="G93" t="str">
        <f t="shared" si="1"/>
        <v>2011</v>
      </c>
    </row>
    <row r="94" spans="1:7" x14ac:dyDescent="0.3">
      <c r="A94" t="s">
        <v>129</v>
      </c>
      <c r="B94" t="s">
        <v>38</v>
      </c>
      <c r="C94">
        <v>20110414</v>
      </c>
      <c r="D94">
        <v>20110416</v>
      </c>
      <c r="E94">
        <v>2347.5</v>
      </c>
      <c r="F94">
        <v>38</v>
      </c>
      <c r="G94" t="str">
        <f t="shared" si="1"/>
        <v>2011</v>
      </c>
    </row>
    <row r="95" spans="1:7" x14ac:dyDescent="0.3">
      <c r="A95" t="s">
        <v>130</v>
      </c>
      <c r="B95" t="s">
        <v>38</v>
      </c>
      <c r="C95">
        <v>20110408</v>
      </c>
      <c r="D95">
        <v>20110411</v>
      </c>
      <c r="E95">
        <v>2484.4</v>
      </c>
      <c r="F95">
        <v>0</v>
      </c>
      <c r="G95" t="str">
        <f t="shared" si="1"/>
        <v>2011</v>
      </c>
    </row>
    <row r="96" spans="1:7" x14ac:dyDescent="0.3">
      <c r="A96" t="s">
        <v>129</v>
      </c>
      <c r="B96" t="s">
        <v>38</v>
      </c>
      <c r="C96">
        <v>20110404</v>
      </c>
      <c r="D96">
        <v>20110405</v>
      </c>
      <c r="E96">
        <v>3163.7</v>
      </c>
      <c r="F96">
        <v>9</v>
      </c>
      <c r="G96" t="str">
        <f t="shared" si="1"/>
        <v>2011</v>
      </c>
    </row>
    <row r="97" spans="1:7" x14ac:dyDescent="0.3">
      <c r="A97" t="s">
        <v>131</v>
      </c>
      <c r="B97" t="s">
        <v>45</v>
      </c>
      <c r="C97">
        <v>20110201</v>
      </c>
      <c r="D97">
        <v>20110203</v>
      </c>
      <c r="E97">
        <v>2045.4</v>
      </c>
      <c r="F97">
        <v>36</v>
      </c>
      <c r="G97" t="str">
        <f t="shared" si="1"/>
        <v>2011</v>
      </c>
    </row>
    <row r="98" spans="1:7" x14ac:dyDescent="0.3">
      <c r="A98" t="s">
        <v>132</v>
      </c>
      <c r="B98" t="s">
        <v>38</v>
      </c>
      <c r="C98">
        <v>20101005</v>
      </c>
      <c r="D98">
        <v>20101006</v>
      </c>
      <c r="E98">
        <v>4408</v>
      </c>
      <c r="F98">
        <v>0</v>
      </c>
      <c r="G98" t="str">
        <f t="shared" si="1"/>
        <v>2010</v>
      </c>
    </row>
    <row r="99" spans="1:7" x14ac:dyDescent="0.3">
      <c r="A99" t="s">
        <v>133</v>
      </c>
      <c r="B99" t="s">
        <v>38</v>
      </c>
      <c r="C99">
        <v>20100720</v>
      </c>
      <c r="D99">
        <v>20100723</v>
      </c>
      <c r="E99">
        <v>1100</v>
      </c>
      <c r="F99">
        <v>0</v>
      </c>
      <c r="G99" t="str">
        <f t="shared" si="1"/>
        <v>2010</v>
      </c>
    </row>
    <row r="100" spans="1:7" x14ac:dyDescent="0.3">
      <c r="A100" t="s">
        <v>134</v>
      </c>
      <c r="B100" t="s">
        <v>38</v>
      </c>
      <c r="C100">
        <v>20100610</v>
      </c>
      <c r="D100">
        <v>20100615</v>
      </c>
      <c r="E100">
        <v>1045.0999999999999</v>
      </c>
      <c r="F100">
        <v>2</v>
      </c>
      <c r="G100" t="str">
        <f t="shared" si="1"/>
        <v>2010</v>
      </c>
    </row>
    <row r="101" spans="1:7" x14ac:dyDescent="0.3">
      <c r="A101" t="s">
        <v>135</v>
      </c>
      <c r="B101" t="s">
        <v>38</v>
      </c>
      <c r="C101">
        <v>20100510</v>
      </c>
      <c r="D101">
        <v>20100512</v>
      </c>
      <c r="E101">
        <v>3867.2</v>
      </c>
      <c r="F101">
        <v>3</v>
      </c>
      <c r="G101" t="str">
        <f t="shared" si="1"/>
        <v>2010</v>
      </c>
    </row>
    <row r="102" spans="1:7" x14ac:dyDescent="0.3">
      <c r="A102" t="s">
        <v>136</v>
      </c>
      <c r="B102" t="s">
        <v>56</v>
      </c>
      <c r="C102">
        <v>20100430</v>
      </c>
      <c r="D102">
        <v>20100502</v>
      </c>
      <c r="E102">
        <v>2628.9</v>
      </c>
      <c r="F102">
        <v>32</v>
      </c>
      <c r="G102" t="str">
        <f t="shared" si="1"/>
        <v>2010</v>
      </c>
    </row>
    <row r="103" spans="1:7" x14ac:dyDescent="0.3">
      <c r="A103" t="s">
        <v>137</v>
      </c>
      <c r="B103" t="s">
        <v>56</v>
      </c>
      <c r="C103">
        <v>20100301</v>
      </c>
      <c r="D103">
        <v>20100331</v>
      </c>
      <c r="E103">
        <v>2139.3000000000002</v>
      </c>
      <c r="F103">
        <v>11</v>
      </c>
      <c r="G103" t="str">
        <f t="shared" si="1"/>
        <v>2010</v>
      </c>
    </row>
    <row r="104" spans="1:7" x14ac:dyDescent="0.3">
      <c r="A104" t="s">
        <v>138</v>
      </c>
      <c r="B104" t="s">
        <v>34</v>
      </c>
      <c r="C104">
        <v>20090101</v>
      </c>
      <c r="D104">
        <v>20091231</v>
      </c>
      <c r="E104">
        <v>4155.3999999999996</v>
      </c>
      <c r="F104">
        <v>0</v>
      </c>
      <c r="G104" t="str">
        <f t="shared" si="1"/>
        <v>2009</v>
      </c>
    </row>
    <row r="105" spans="1:7" x14ac:dyDescent="0.3">
      <c r="A105" t="s">
        <v>139</v>
      </c>
      <c r="B105" t="s">
        <v>32</v>
      </c>
      <c r="C105">
        <v>20090601</v>
      </c>
      <c r="D105">
        <v>20091130</v>
      </c>
      <c r="E105">
        <v>1206.5999999999999</v>
      </c>
      <c r="F105">
        <v>10</v>
      </c>
      <c r="G105" t="str">
        <f t="shared" si="1"/>
        <v>2009</v>
      </c>
    </row>
    <row r="106" spans="1:7" x14ac:dyDescent="0.3">
      <c r="A106" t="s">
        <v>140</v>
      </c>
      <c r="B106" t="s">
        <v>38</v>
      </c>
      <c r="C106">
        <v>20090720</v>
      </c>
      <c r="D106">
        <v>20090720</v>
      </c>
      <c r="E106">
        <v>1190</v>
      </c>
      <c r="F106">
        <v>0</v>
      </c>
      <c r="G106" t="str">
        <f t="shared" si="1"/>
        <v>2009</v>
      </c>
    </row>
    <row r="107" spans="1:7" x14ac:dyDescent="0.3">
      <c r="A107" t="s">
        <v>141</v>
      </c>
      <c r="B107" t="s">
        <v>38</v>
      </c>
      <c r="C107">
        <v>20090609</v>
      </c>
      <c r="D107">
        <v>20090612</v>
      </c>
      <c r="E107">
        <v>1580.4</v>
      </c>
      <c r="F107">
        <v>0</v>
      </c>
      <c r="G107" t="str">
        <f t="shared" si="1"/>
        <v>2009</v>
      </c>
    </row>
    <row r="108" spans="1:7" x14ac:dyDescent="0.3">
      <c r="A108" t="s">
        <v>142</v>
      </c>
      <c r="B108" t="s">
        <v>38</v>
      </c>
      <c r="C108">
        <v>20090409</v>
      </c>
      <c r="D108">
        <v>20090410</v>
      </c>
      <c r="E108">
        <v>1701.8</v>
      </c>
      <c r="F108">
        <v>6</v>
      </c>
      <c r="G108" t="str">
        <f t="shared" si="1"/>
        <v>2009</v>
      </c>
    </row>
    <row r="109" spans="1:7" x14ac:dyDescent="0.3">
      <c r="A109" t="s">
        <v>143</v>
      </c>
      <c r="B109" t="s">
        <v>38</v>
      </c>
      <c r="C109">
        <v>20090325</v>
      </c>
      <c r="D109">
        <v>20090328</v>
      </c>
      <c r="E109">
        <v>1952.3</v>
      </c>
      <c r="F109">
        <v>0</v>
      </c>
      <c r="G109" t="str">
        <f t="shared" si="1"/>
        <v>2009</v>
      </c>
    </row>
    <row r="110" spans="1:7" x14ac:dyDescent="0.3">
      <c r="A110" t="s">
        <v>144</v>
      </c>
      <c r="B110" t="s">
        <v>38</v>
      </c>
      <c r="C110">
        <v>20090210</v>
      </c>
      <c r="D110">
        <v>20090211</v>
      </c>
      <c r="E110">
        <v>2070.8000000000002</v>
      </c>
      <c r="F110">
        <v>10</v>
      </c>
      <c r="G110" t="str">
        <f t="shared" si="1"/>
        <v>2009</v>
      </c>
    </row>
    <row r="111" spans="1:7" x14ac:dyDescent="0.3">
      <c r="A111" t="s">
        <v>145</v>
      </c>
      <c r="B111" t="s">
        <v>34</v>
      </c>
      <c r="C111">
        <v>20080101</v>
      </c>
      <c r="D111">
        <v>20081231</v>
      </c>
      <c r="E111">
        <v>8341.7999999999993</v>
      </c>
      <c r="F111">
        <v>0</v>
      </c>
      <c r="G111" t="str">
        <f t="shared" si="1"/>
        <v>2008</v>
      </c>
    </row>
    <row r="112" spans="1:7" x14ac:dyDescent="0.3">
      <c r="A112" t="s">
        <v>146</v>
      </c>
      <c r="B112" t="s">
        <v>32</v>
      </c>
      <c r="C112">
        <v>20080901</v>
      </c>
      <c r="D112">
        <v>20081130</v>
      </c>
      <c r="E112">
        <v>1468.6</v>
      </c>
      <c r="F112">
        <v>16</v>
      </c>
      <c r="G112" t="str">
        <f t="shared" si="1"/>
        <v>2008</v>
      </c>
    </row>
    <row r="113" spans="1:7" x14ac:dyDescent="0.3">
      <c r="A113" t="s">
        <v>147</v>
      </c>
      <c r="B113" t="s">
        <v>36</v>
      </c>
      <c r="C113">
        <v>20080912</v>
      </c>
      <c r="D113">
        <v>20080914</v>
      </c>
      <c r="E113">
        <v>35698.6</v>
      </c>
      <c r="F113">
        <v>112</v>
      </c>
      <c r="G113" t="str">
        <f t="shared" si="1"/>
        <v>2008</v>
      </c>
    </row>
    <row r="114" spans="1:7" x14ac:dyDescent="0.3">
      <c r="A114" t="s">
        <v>148</v>
      </c>
      <c r="B114" t="s">
        <v>36</v>
      </c>
      <c r="C114">
        <v>20080831</v>
      </c>
      <c r="D114">
        <v>20080903</v>
      </c>
      <c r="E114">
        <v>7136.4</v>
      </c>
      <c r="F114">
        <v>53</v>
      </c>
      <c r="G114" t="str">
        <f t="shared" si="1"/>
        <v>2008</v>
      </c>
    </row>
    <row r="115" spans="1:7" x14ac:dyDescent="0.3">
      <c r="A115" t="s">
        <v>149</v>
      </c>
      <c r="B115" t="s">
        <v>36</v>
      </c>
      <c r="C115">
        <v>20080723</v>
      </c>
      <c r="D115">
        <v>20080725</v>
      </c>
      <c r="E115">
        <v>1508.1</v>
      </c>
      <c r="F115">
        <v>3</v>
      </c>
      <c r="G115" t="str">
        <f t="shared" si="1"/>
        <v>2008</v>
      </c>
    </row>
    <row r="116" spans="1:7" x14ac:dyDescent="0.3">
      <c r="A116" t="s">
        <v>150</v>
      </c>
      <c r="B116" t="s">
        <v>56</v>
      </c>
      <c r="C116">
        <v>20080401</v>
      </c>
      <c r="D116">
        <v>20080630</v>
      </c>
      <c r="E116">
        <v>11850.7</v>
      </c>
      <c r="F116">
        <v>24</v>
      </c>
      <c r="G116" t="str">
        <f t="shared" si="1"/>
        <v>2008</v>
      </c>
    </row>
    <row r="117" spans="1:7" x14ac:dyDescent="0.3">
      <c r="A117" t="s">
        <v>151</v>
      </c>
      <c r="B117" t="s">
        <v>38</v>
      </c>
      <c r="C117">
        <v>20080606</v>
      </c>
      <c r="D117">
        <v>20080612</v>
      </c>
      <c r="E117">
        <v>1946.6</v>
      </c>
      <c r="F117">
        <v>18</v>
      </c>
      <c r="G117" t="str">
        <f t="shared" si="1"/>
        <v>2008</v>
      </c>
    </row>
    <row r="118" spans="1:7" x14ac:dyDescent="0.3">
      <c r="A118" t="s">
        <v>152</v>
      </c>
      <c r="B118" t="s">
        <v>38</v>
      </c>
      <c r="C118">
        <v>20080522</v>
      </c>
      <c r="D118">
        <v>20080527</v>
      </c>
      <c r="E118">
        <v>3605</v>
      </c>
      <c r="F118">
        <v>13</v>
      </c>
      <c r="G118" t="str">
        <f t="shared" si="1"/>
        <v>2008</v>
      </c>
    </row>
    <row r="119" spans="1:7" x14ac:dyDescent="0.3">
      <c r="A119" t="s">
        <v>153</v>
      </c>
      <c r="B119" t="s">
        <v>38</v>
      </c>
      <c r="C119">
        <v>20080409</v>
      </c>
      <c r="D119">
        <v>20080411</v>
      </c>
      <c r="E119">
        <v>1237.2</v>
      </c>
      <c r="F119">
        <v>2</v>
      </c>
      <c r="G119" t="str">
        <f t="shared" si="1"/>
        <v>2008</v>
      </c>
    </row>
    <row r="120" spans="1:7" x14ac:dyDescent="0.3">
      <c r="A120" t="s">
        <v>154</v>
      </c>
      <c r="B120" t="s">
        <v>38</v>
      </c>
      <c r="C120">
        <v>20080314</v>
      </c>
      <c r="D120">
        <v>20080315</v>
      </c>
      <c r="E120">
        <v>1345.9</v>
      </c>
      <c r="F120">
        <v>5</v>
      </c>
      <c r="G120" t="str">
        <f t="shared" si="1"/>
        <v>2008</v>
      </c>
    </row>
    <row r="121" spans="1:7" x14ac:dyDescent="0.3">
      <c r="A121" t="s">
        <v>155</v>
      </c>
      <c r="B121" t="s">
        <v>38</v>
      </c>
      <c r="C121">
        <v>20080205</v>
      </c>
      <c r="D121">
        <v>20080206</v>
      </c>
      <c r="E121">
        <v>1441.8</v>
      </c>
      <c r="F121">
        <v>57</v>
      </c>
      <c r="G121" t="str">
        <f t="shared" si="1"/>
        <v>2008</v>
      </c>
    </row>
    <row r="122" spans="1:7" x14ac:dyDescent="0.3">
      <c r="A122" t="s">
        <v>156</v>
      </c>
      <c r="B122" t="s">
        <v>34</v>
      </c>
      <c r="C122">
        <v>20070601</v>
      </c>
      <c r="D122">
        <v>20071130</v>
      </c>
      <c r="E122">
        <v>4422.8999999999996</v>
      </c>
      <c r="F122">
        <v>15</v>
      </c>
      <c r="G122" t="str">
        <f t="shared" si="1"/>
        <v>2007</v>
      </c>
    </row>
    <row r="123" spans="1:7" x14ac:dyDescent="0.3">
      <c r="A123" t="s">
        <v>157</v>
      </c>
      <c r="B123" t="s">
        <v>32</v>
      </c>
      <c r="C123">
        <v>20070601</v>
      </c>
      <c r="D123">
        <v>20070831</v>
      </c>
      <c r="E123">
        <v>3426.6</v>
      </c>
      <c r="F123">
        <v>12</v>
      </c>
      <c r="G123" t="str">
        <f t="shared" si="1"/>
        <v>2007</v>
      </c>
    </row>
    <row r="124" spans="1:7" x14ac:dyDescent="0.3">
      <c r="A124" t="s">
        <v>158</v>
      </c>
      <c r="B124" t="s">
        <v>38</v>
      </c>
      <c r="C124">
        <v>20070413</v>
      </c>
      <c r="D124">
        <v>20070417</v>
      </c>
      <c r="E124">
        <v>3135.2</v>
      </c>
      <c r="F124">
        <v>9</v>
      </c>
      <c r="G124" t="str">
        <f t="shared" si="1"/>
        <v>2007</v>
      </c>
    </row>
    <row r="125" spans="1:7" x14ac:dyDescent="0.3">
      <c r="A125" t="s">
        <v>159</v>
      </c>
      <c r="B125" t="s">
        <v>59</v>
      </c>
      <c r="C125">
        <v>20070404</v>
      </c>
      <c r="D125">
        <v>20070410</v>
      </c>
      <c r="E125">
        <v>2555.4</v>
      </c>
      <c r="F125">
        <v>0</v>
      </c>
      <c r="G125" t="str">
        <f t="shared" si="1"/>
        <v>2007</v>
      </c>
    </row>
    <row r="126" spans="1:7" x14ac:dyDescent="0.3">
      <c r="A126" t="s">
        <v>160</v>
      </c>
      <c r="B126" t="s">
        <v>59</v>
      </c>
      <c r="C126">
        <v>20070111</v>
      </c>
      <c r="D126">
        <v>20070117</v>
      </c>
      <c r="E126">
        <v>1750</v>
      </c>
      <c r="F126">
        <v>1</v>
      </c>
      <c r="G126" t="str">
        <f t="shared" si="1"/>
        <v>2007</v>
      </c>
    </row>
    <row r="127" spans="1:7" x14ac:dyDescent="0.3">
      <c r="A127" t="s">
        <v>161</v>
      </c>
      <c r="B127" t="s">
        <v>32</v>
      </c>
      <c r="C127">
        <v>20060101</v>
      </c>
      <c r="D127">
        <v>20061231</v>
      </c>
      <c r="E127">
        <v>1863.1</v>
      </c>
      <c r="F127">
        <v>28</v>
      </c>
      <c r="G127" t="str">
        <f t="shared" si="1"/>
        <v>2006</v>
      </c>
    </row>
    <row r="128" spans="1:7" x14ac:dyDescent="0.3">
      <c r="A128" t="s">
        <v>162</v>
      </c>
      <c r="B128" t="s">
        <v>38</v>
      </c>
      <c r="C128">
        <v>20061002</v>
      </c>
      <c r="D128">
        <v>20061005</v>
      </c>
      <c r="E128">
        <v>1116.5</v>
      </c>
      <c r="F128">
        <v>1</v>
      </c>
      <c r="G128" t="str">
        <f t="shared" si="1"/>
        <v>2006</v>
      </c>
    </row>
    <row r="129" spans="1:7" x14ac:dyDescent="0.3">
      <c r="A129" t="s">
        <v>163</v>
      </c>
      <c r="B129" t="s">
        <v>34</v>
      </c>
      <c r="C129">
        <v>20060301</v>
      </c>
      <c r="D129">
        <v>20060831</v>
      </c>
      <c r="E129">
        <v>7617.4</v>
      </c>
      <c r="F129">
        <v>0</v>
      </c>
      <c r="G129" t="str">
        <f t="shared" si="1"/>
        <v>2006</v>
      </c>
    </row>
    <row r="130" spans="1:7" x14ac:dyDescent="0.3">
      <c r="A130" t="s">
        <v>164</v>
      </c>
      <c r="B130" t="s">
        <v>56</v>
      </c>
      <c r="C130">
        <v>20060625</v>
      </c>
      <c r="D130">
        <v>20060628</v>
      </c>
      <c r="E130">
        <v>1932.4</v>
      </c>
      <c r="F130">
        <v>20</v>
      </c>
      <c r="G130" t="str">
        <f t="shared" si="1"/>
        <v>2006</v>
      </c>
    </row>
    <row r="131" spans="1:7" x14ac:dyDescent="0.3">
      <c r="A131" t="s">
        <v>165</v>
      </c>
      <c r="B131" t="s">
        <v>38</v>
      </c>
      <c r="C131">
        <v>20060413</v>
      </c>
      <c r="D131">
        <v>20060416</v>
      </c>
      <c r="E131">
        <v>3078</v>
      </c>
      <c r="F131">
        <v>27</v>
      </c>
      <c r="G131" t="str">
        <f t="shared" ref="G131:G194" si="2">LEFT(C131,4)</f>
        <v>2006</v>
      </c>
    </row>
    <row r="132" spans="1:7" x14ac:dyDescent="0.3">
      <c r="A132" t="s">
        <v>166</v>
      </c>
      <c r="B132" t="s">
        <v>38</v>
      </c>
      <c r="C132">
        <v>20060406</v>
      </c>
      <c r="D132">
        <v>20060408</v>
      </c>
      <c r="E132">
        <v>2037</v>
      </c>
      <c r="F132">
        <v>10</v>
      </c>
      <c r="G132" t="str">
        <f t="shared" si="2"/>
        <v>2006</v>
      </c>
    </row>
    <row r="133" spans="1:7" x14ac:dyDescent="0.3">
      <c r="A133" t="s">
        <v>167</v>
      </c>
      <c r="B133" t="s">
        <v>38</v>
      </c>
      <c r="C133">
        <v>20060308</v>
      </c>
      <c r="D133">
        <v>20060313</v>
      </c>
      <c r="E133">
        <v>1698.8</v>
      </c>
      <c r="F133">
        <v>10</v>
      </c>
      <c r="G133" t="str">
        <f t="shared" si="2"/>
        <v>2006</v>
      </c>
    </row>
    <row r="134" spans="1:7" x14ac:dyDescent="0.3">
      <c r="A134" t="s">
        <v>168</v>
      </c>
      <c r="B134" t="s">
        <v>36</v>
      </c>
      <c r="C134">
        <v>20051024</v>
      </c>
      <c r="D134">
        <v>20051024</v>
      </c>
      <c r="E134">
        <v>25080</v>
      </c>
      <c r="F134">
        <v>35</v>
      </c>
      <c r="G134" t="str">
        <f t="shared" si="2"/>
        <v>2005</v>
      </c>
    </row>
    <row r="135" spans="1:7" x14ac:dyDescent="0.3">
      <c r="A135" t="s">
        <v>169</v>
      </c>
      <c r="B135" t="s">
        <v>36</v>
      </c>
      <c r="C135">
        <v>20050920</v>
      </c>
      <c r="D135">
        <v>20050924</v>
      </c>
      <c r="E135">
        <v>24420.1</v>
      </c>
      <c r="F135">
        <v>119</v>
      </c>
      <c r="G135" t="str">
        <f t="shared" si="2"/>
        <v>2005</v>
      </c>
    </row>
    <row r="136" spans="1:7" x14ac:dyDescent="0.3">
      <c r="A136" t="s">
        <v>170</v>
      </c>
      <c r="B136" t="s">
        <v>34</v>
      </c>
      <c r="C136">
        <v>20050301</v>
      </c>
      <c r="D136">
        <v>20050831</v>
      </c>
      <c r="E136">
        <v>1946.7</v>
      </c>
      <c r="F136">
        <v>0</v>
      </c>
      <c r="G136" t="str">
        <f t="shared" si="2"/>
        <v>2005</v>
      </c>
    </row>
    <row r="137" spans="1:7" x14ac:dyDescent="0.3">
      <c r="A137" t="s">
        <v>171</v>
      </c>
      <c r="B137" t="s">
        <v>36</v>
      </c>
      <c r="C137">
        <v>20050825</v>
      </c>
      <c r="D137">
        <v>20050830</v>
      </c>
      <c r="E137">
        <v>165012</v>
      </c>
      <c r="F137">
        <v>1833</v>
      </c>
      <c r="G137" t="str">
        <f t="shared" si="2"/>
        <v>2005</v>
      </c>
    </row>
    <row r="138" spans="1:7" x14ac:dyDescent="0.3">
      <c r="A138" t="s">
        <v>172</v>
      </c>
      <c r="B138" t="s">
        <v>36</v>
      </c>
      <c r="C138">
        <v>20050709</v>
      </c>
      <c r="D138">
        <v>20050711</v>
      </c>
      <c r="E138">
        <v>3293.4</v>
      </c>
      <c r="F138">
        <v>15</v>
      </c>
      <c r="G138" t="str">
        <f t="shared" si="2"/>
        <v>2005</v>
      </c>
    </row>
    <row r="139" spans="1:7" x14ac:dyDescent="0.3">
      <c r="A139" t="s">
        <v>173</v>
      </c>
      <c r="B139" t="s">
        <v>38</v>
      </c>
      <c r="C139">
        <v>20050324</v>
      </c>
      <c r="D139">
        <v>20050327</v>
      </c>
      <c r="E139">
        <v>1141.8</v>
      </c>
      <c r="F139">
        <v>0</v>
      </c>
      <c r="G139" t="str">
        <f t="shared" si="2"/>
        <v>2005</v>
      </c>
    </row>
    <row r="140" spans="1:7" x14ac:dyDescent="0.3">
      <c r="A140" t="s">
        <v>174</v>
      </c>
      <c r="B140" t="s">
        <v>36</v>
      </c>
      <c r="C140">
        <v>20040915</v>
      </c>
      <c r="D140">
        <v>20040929</v>
      </c>
      <c r="E140">
        <v>10195.299999999999</v>
      </c>
      <c r="F140">
        <v>28</v>
      </c>
      <c r="G140" t="str">
        <f t="shared" si="2"/>
        <v>2004</v>
      </c>
    </row>
    <row r="141" spans="1:7" x14ac:dyDescent="0.3">
      <c r="A141" t="s">
        <v>175</v>
      </c>
      <c r="B141" t="s">
        <v>36</v>
      </c>
      <c r="C141">
        <v>20040912</v>
      </c>
      <c r="D141">
        <v>20040921</v>
      </c>
      <c r="E141">
        <v>27880.6</v>
      </c>
      <c r="F141">
        <v>57</v>
      </c>
      <c r="G141" t="str">
        <f t="shared" si="2"/>
        <v>2004</v>
      </c>
    </row>
    <row r="142" spans="1:7" x14ac:dyDescent="0.3">
      <c r="A142" t="s">
        <v>176</v>
      </c>
      <c r="B142" t="s">
        <v>36</v>
      </c>
      <c r="C142">
        <v>20040903</v>
      </c>
      <c r="D142">
        <v>20040909</v>
      </c>
      <c r="E142">
        <v>13328</v>
      </c>
      <c r="F142">
        <v>48</v>
      </c>
      <c r="G142" t="str">
        <f t="shared" si="2"/>
        <v>2004</v>
      </c>
    </row>
    <row r="143" spans="1:7" x14ac:dyDescent="0.3">
      <c r="A143" t="s">
        <v>177</v>
      </c>
      <c r="B143" t="s">
        <v>36</v>
      </c>
      <c r="C143">
        <v>20040813</v>
      </c>
      <c r="D143">
        <v>20040814</v>
      </c>
      <c r="E143">
        <v>21759.4</v>
      </c>
      <c r="F143">
        <v>35</v>
      </c>
      <c r="G143" t="str">
        <f t="shared" si="2"/>
        <v>2004</v>
      </c>
    </row>
    <row r="144" spans="1:7" x14ac:dyDescent="0.3">
      <c r="A144" t="s">
        <v>178</v>
      </c>
      <c r="B144" t="s">
        <v>38</v>
      </c>
      <c r="C144">
        <v>20040521</v>
      </c>
      <c r="D144">
        <v>20040527</v>
      </c>
      <c r="E144">
        <v>1378.9</v>
      </c>
      <c r="F144">
        <v>4</v>
      </c>
      <c r="G144" t="str">
        <f t="shared" si="2"/>
        <v>2004</v>
      </c>
    </row>
    <row r="145" spans="1:7" x14ac:dyDescent="0.3">
      <c r="A145" t="s">
        <v>179</v>
      </c>
      <c r="B145" t="s">
        <v>32</v>
      </c>
      <c r="C145">
        <v>20030901</v>
      </c>
      <c r="D145">
        <v>20031130</v>
      </c>
      <c r="E145">
        <v>5407.6</v>
      </c>
      <c r="F145">
        <v>22</v>
      </c>
      <c r="G145" t="str">
        <f t="shared" si="2"/>
        <v>2003</v>
      </c>
    </row>
    <row r="146" spans="1:7" x14ac:dyDescent="0.3">
      <c r="A146" t="s">
        <v>180</v>
      </c>
      <c r="B146" t="s">
        <v>34</v>
      </c>
      <c r="C146">
        <v>20030301</v>
      </c>
      <c r="D146">
        <v>20031130</v>
      </c>
      <c r="E146">
        <v>6945.1</v>
      </c>
      <c r="F146">
        <v>35</v>
      </c>
      <c r="G146" t="str">
        <f t="shared" si="2"/>
        <v>2003</v>
      </c>
    </row>
    <row r="147" spans="1:7" x14ac:dyDescent="0.3">
      <c r="A147" t="s">
        <v>181</v>
      </c>
      <c r="B147" t="s">
        <v>36</v>
      </c>
      <c r="C147">
        <v>20030918</v>
      </c>
      <c r="D147">
        <v>20030919</v>
      </c>
      <c r="E147">
        <v>7622.8</v>
      </c>
      <c r="F147">
        <v>55</v>
      </c>
      <c r="G147" t="str">
        <f t="shared" si="2"/>
        <v>2003</v>
      </c>
    </row>
    <row r="148" spans="1:7" x14ac:dyDescent="0.3">
      <c r="A148" t="s">
        <v>182</v>
      </c>
      <c r="B148" t="s">
        <v>38</v>
      </c>
      <c r="C148">
        <v>20030721</v>
      </c>
      <c r="D148">
        <v>20030723</v>
      </c>
      <c r="E148">
        <v>1401.2</v>
      </c>
      <c r="F148">
        <v>7</v>
      </c>
      <c r="G148" t="str">
        <f t="shared" si="2"/>
        <v>2003</v>
      </c>
    </row>
    <row r="149" spans="1:7" x14ac:dyDescent="0.3">
      <c r="A149" t="s">
        <v>183</v>
      </c>
      <c r="B149" t="s">
        <v>38</v>
      </c>
      <c r="C149">
        <v>20030704</v>
      </c>
      <c r="D149">
        <v>20030709</v>
      </c>
      <c r="E149">
        <v>1192.5999999999999</v>
      </c>
      <c r="F149">
        <v>7</v>
      </c>
      <c r="G149" t="str">
        <f t="shared" si="2"/>
        <v>2003</v>
      </c>
    </row>
    <row r="150" spans="1:7" x14ac:dyDescent="0.3">
      <c r="A150" t="s">
        <v>184</v>
      </c>
      <c r="B150" t="s">
        <v>38</v>
      </c>
      <c r="C150">
        <v>20030503</v>
      </c>
      <c r="D150">
        <v>20030510</v>
      </c>
      <c r="E150">
        <v>5738.5</v>
      </c>
      <c r="F150">
        <v>51</v>
      </c>
      <c r="G150" t="str">
        <f t="shared" si="2"/>
        <v>2003</v>
      </c>
    </row>
    <row r="151" spans="1:7" x14ac:dyDescent="0.3">
      <c r="A151" t="s">
        <v>185</v>
      </c>
      <c r="B151" t="s">
        <v>38</v>
      </c>
      <c r="C151">
        <v>20030404</v>
      </c>
      <c r="D151">
        <v>20030407</v>
      </c>
      <c r="E151">
        <v>2788.8</v>
      </c>
      <c r="F151">
        <v>3</v>
      </c>
      <c r="G151" t="str">
        <f t="shared" si="2"/>
        <v>2003</v>
      </c>
    </row>
    <row r="152" spans="1:7" x14ac:dyDescent="0.3">
      <c r="A152" t="s">
        <v>186</v>
      </c>
      <c r="B152" t="s">
        <v>32</v>
      </c>
      <c r="C152">
        <v>20020901</v>
      </c>
      <c r="D152">
        <v>20021130</v>
      </c>
      <c r="E152">
        <v>1878.4</v>
      </c>
      <c r="F152">
        <v>21</v>
      </c>
      <c r="G152" t="str">
        <f t="shared" si="2"/>
        <v>2002</v>
      </c>
    </row>
    <row r="153" spans="1:7" x14ac:dyDescent="0.3">
      <c r="A153" t="s">
        <v>187</v>
      </c>
      <c r="B153" t="s">
        <v>34</v>
      </c>
      <c r="C153">
        <v>20020301</v>
      </c>
      <c r="D153">
        <v>20021130</v>
      </c>
      <c r="E153">
        <v>12775.8</v>
      </c>
      <c r="F153">
        <v>0</v>
      </c>
      <c r="G153" t="str">
        <f t="shared" si="2"/>
        <v>2002</v>
      </c>
    </row>
    <row r="154" spans="1:7" x14ac:dyDescent="0.3">
      <c r="A154" t="s">
        <v>188</v>
      </c>
      <c r="B154" t="s">
        <v>36</v>
      </c>
      <c r="C154">
        <v>20020801</v>
      </c>
      <c r="D154">
        <v>20020805</v>
      </c>
      <c r="E154">
        <v>1568.4</v>
      </c>
      <c r="F154">
        <v>2</v>
      </c>
      <c r="G154" t="str">
        <f t="shared" si="2"/>
        <v>2002</v>
      </c>
    </row>
    <row r="155" spans="1:7" x14ac:dyDescent="0.3">
      <c r="A155" t="s">
        <v>189</v>
      </c>
      <c r="B155" t="s">
        <v>38</v>
      </c>
      <c r="C155">
        <v>20020427</v>
      </c>
      <c r="D155">
        <v>20020428</v>
      </c>
      <c r="E155">
        <v>2973.5</v>
      </c>
      <c r="F155">
        <v>7</v>
      </c>
      <c r="G155" t="str">
        <f t="shared" si="2"/>
        <v>2002</v>
      </c>
    </row>
    <row r="156" spans="1:7" x14ac:dyDescent="0.3">
      <c r="A156" t="s">
        <v>190</v>
      </c>
      <c r="B156" t="s">
        <v>36</v>
      </c>
      <c r="C156">
        <v>20010605</v>
      </c>
      <c r="D156">
        <v>20010617</v>
      </c>
      <c r="E156">
        <v>12271.7</v>
      </c>
      <c r="F156">
        <v>43</v>
      </c>
      <c r="G156" t="str">
        <f t="shared" si="2"/>
        <v>2001</v>
      </c>
    </row>
    <row r="157" spans="1:7" x14ac:dyDescent="0.3">
      <c r="A157" t="s">
        <v>191</v>
      </c>
      <c r="B157" t="s">
        <v>38</v>
      </c>
      <c r="C157">
        <v>20010406</v>
      </c>
      <c r="D157">
        <v>20010411</v>
      </c>
      <c r="E157">
        <v>4456.6000000000004</v>
      </c>
      <c r="F157">
        <v>3</v>
      </c>
      <c r="G157" t="str">
        <f t="shared" si="2"/>
        <v>2001</v>
      </c>
    </row>
    <row r="158" spans="1:7" x14ac:dyDescent="0.3">
      <c r="A158" t="s">
        <v>192</v>
      </c>
      <c r="B158" t="s">
        <v>34</v>
      </c>
      <c r="C158">
        <v>20000301</v>
      </c>
      <c r="D158">
        <v>20001130</v>
      </c>
      <c r="E158">
        <v>7445.7</v>
      </c>
      <c r="F158">
        <v>140</v>
      </c>
      <c r="G158" t="str">
        <f t="shared" si="2"/>
        <v>2000</v>
      </c>
    </row>
    <row r="159" spans="1:7" x14ac:dyDescent="0.3">
      <c r="A159" t="s">
        <v>193</v>
      </c>
      <c r="B159" t="s">
        <v>56</v>
      </c>
      <c r="C159">
        <v>20001003</v>
      </c>
      <c r="D159">
        <v>20001004</v>
      </c>
      <c r="E159">
        <v>1341</v>
      </c>
      <c r="F159">
        <v>3</v>
      </c>
      <c r="G159" t="str">
        <f t="shared" si="2"/>
        <v>2000</v>
      </c>
    </row>
    <row r="160" spans="1:7" x14ac:dyDescent="0.3">
      <c r="A160" t="s">
        <v>194</v>
      </c>
      <c r="B160" t="s">
        <v>32</v>
      </c>
      <c r="C160">
        <v>20000301</v>
      </c>
      <c r="D160">
        <v>20000831</v>
      </c>
      <c r="E160">
        <v>1601.9</v>
      </c>
      <c r="F160">
        <v>0</v>
      </c>
      <c r="G160" t="str">
        <f t="shared" si="2"/>
        <v>2000</v>
      </c>
    </row>
    <row r="161" spans="1:7" x14ac:dyDescent="0.3">
      <c r="A161" t="s">
        <v>195</v>
      </c>
      <c r="B161" t="s">
        <v>36</v>
      </c>
      <c r="C161">
        <v>19990914</v>
      </c>
      <c r="D161">
        <v>19990916</v>
      </c>
      <c r="E161">
        <v>9931.4</v>
      </c>
      <c r="F161">
        <v>77</v>
      </c>
      <c r="G161" t="str">
        <f t="shared" si="2"/>
        <v>1999</v>
      </c>
    </row>
    <row r="162" spans="1:7" x14ac:dyDescent="0.3">
      <c r="A162" t="s">
        <v>196</v>
      </c>
      <c r="B162" t="s">
        <v>34</v>
      </c>
      <c r="C162">
        <v>19990601</v>
      </c>
      <c r="D162">
        <v>19990831</v>
      </c>
      <c r="E162">
        <v>3823.4</v>
      </c>
      <c r="F162">
        <v>502</v>
      </c>
      <c r="G162" t="str">
        <f t="shared" si="2"/>
        <v>1999</v>
      </c>
    </row>
    <row r="163" spans="1:7" x14ac:dyDescent="0.3">
      <c r="A163" t="s">
        <v>197</v>
      </c>
      <c r="B163" t="s">
        <v>38</v>
      </c>
      <c r="C163">
        <v>19990503</v>
      </c>
      <c r="D163">
        <v>19990506</v>
      </c>
      <c r="E163">
        <v>3078.7</v>
      </c>
      <c r="F163">
        <v>55</v>
      </c>
      <c r="G163" t="str">
        <f t="shared" si="2"/>
        <v>1999</v>
      </c>
    </row>
    <row r="164" spans="1:7" x14ac:dyDescent="0.3">
      <c r="A164" t="s">
        <v>198</v>
      </c>
      <c r="B164" t="s">
        <v>45</v>
      </c>
      <c r="C164">
        <v>19990113</v>
      </c>
      <c r="D164">
        <v>19990116</v>
      </c>
      <c r="E164">
        <v>1349.5</v>
      </c>
      <c r="F164">
        <v>0</v>
      </c>
      <c r="G164" t="str">
        <f t="shared" si="2"/>
        <v>1999</v>
      </c>
    </row>
    <row r="165" spans="1:7" x14ac:dyDescent="0.3">
      <c r="A165" t="s">
        <v>199</v>
      </c>
      <c r="B165" t="s">
        <v>45</v>
      </c>
      <c r="C165">
        <v>19990101</v>
      </c>
      <c r="D165">
        <v>19990104</v>
      </c>
      <c r="E165">
        <v>1580.2</v>
      </c>
      <c r="F165">
        <v>25</v>
      </c>
      <c r="G165" t="str">
        <f t="shared" si="2"/>
        <v>1999</v>
      </c>
    </row>
    <row r="166" spans="1:7" x14ac:dyDescent="0.3">
      <c r="A166" t="s">
        <v>200</v>
      </c>
      <c r="B166" t="s">
        <v>59</v>
      </c>
      <c r="C166">
        <v>19981220</v>
      </c>
      <c r="D166">
        <v>19981228</v>
      </c>
      <c r="E166">
        <v>3900</v>
      </c>
      <c r="F166">
        <v>0</v>
      </c>
      <c r="G166" t="str">
        <f t="shared" si="2"/>
        <v>1998</v>
      </c>
    </row>
    <row r="167" spans="1:7" x14ac:dyDescent="0.3">
      <c r="A167" t="s">
        <v>201</v>
      </c>
      <c r="B167" t="s">
        <v>56</v>
      </c>
      <c r="C167">
        <v>19981016</v>
      </c>
      <c r="D167">
        <v>19981024</v>
      </c>
      <c r="E167">
        <v>1469.7</v>
      </c>
      <c r="F167">
        <v>31</v>
      </c>
      <c r="G167" t="str">
        <f t="shared" si="2"/>
        <v>1998</v>
      </c>
    </row>
    <row r="168" spans="1:7" x14ac:dyDescent="0.3">
      <c r="A168" t="s">
        <v>202</v>
      </c>
      <c r="B168" t="s">
        <v>36</v>
      </c>
      <c r="C168">
        <v>19980920</v>
      </c>
      <c r="D168">
        <v>19980929</v>
      </c>
      <c r="E168">
        <v>9336</v>
      </c>
      <c r="F168">
        <v>16</v>
      </c>
      <c r="G168" t="str">
        <f t="shared" si="2"/>
        <v>1998</v>
      </c>
    </row>
    <row r="169" spans="1:7" x14ac:dyDescent="0.3">
      <c r="A169" t="s">
        <v>203</v>
      </c>
      <c r="B169" t="s">
        <v>34</v>
      </c>
      <c r="C169">
        <v>19980601</v>
      </c>
      <c r="D169">
        <v>19980831</v>
      </c>
      <c r="E169">
        <v>5503.9</v>
      </c>
      <c r="F169">
        <v>200</v>
      </c>
      <c r="G169" t="str">
        <f t="shared" si="2"/>
        <v>1998</v>
      </c>
    </row>
    <row r="170" spans="1:7" x14ac:dyDescent="0.3">
      <c r="A170" t="s">
        <v>204</v>
      </c>
      <c r="B170" t="s">
        <v>36</v>
      </c>
      <c r="C170">
        <v>19980827</v>
      </c>
      <c r="D170">
        <v>19980829</v>
      </c>
      <c r="E170">
        <v>1528.8</v>
      </c>
      <c r="F170">
        <v>3</v>
      </c>
      <c r="G170" t="str">
        <f t="shared" si="2"/>
        <v>1998</v>
      </c>
    </row>
    <row r="171" spans="1:7" x14ac:dyDescent="0.3">
      <c r="A171" t="s">
        <v>205</v>
      </c>
      <c r="B171" t="s">
        <v>36</v>
      </c>
      <c r="C171">
        <v>19980808</v>
      </c>
      <c r="D171">
        <v>19980813</v>
      </c>
      <c r="E171">
        <v>1092</v>
      </c>
      <c r="F171">
        <v>2</v>
      </c>
      <c r="G171" t="str">
        <f t="shared" si="2"/>
        <v>1998</v>
      </c>
    </row>
    <row r="172" spans="1:7" x14ac:dyDescent="0.3">
      <c r="A172" t="s">
        <v>206</v>
      </c>
      <c r="B172" t="s">
        <v>38</v>
      </c>
      <c r="C172">
        <v>19980530</v>
      </c>
      <c r="D172">
        <v>19980602</v>
      </c>
      <c r="E172">
        <v>1775.9</v>
      </c>
      <c r="F172">
        <v>20</v>
      </c>
      <c r="G172" t="str">
        <f t="shared" si="2"/>
        <v>1998</v>
      </c>
    </row>
    <row r="173" spans="1:7" x14ac:dyDescent="0.3">
      <c r="A173" t="s">
        <v>207</v>
      </c>
      <c r="B173" t="s">
        <v>38</v>
      </c>
      <c r="C173">
        <v>19980515</v>
      </c>
      <c r="D173">
        <v>19980515</v>
      </c>
      <c r="E173">
        <v>2544.8000000000002</v>
      </c>
      <c r="F173">
        <v>1</v>
      </c>
      <c r="G173" t="str">
        <f t="shared" si="2"/>
        <v>1998</v>
      </c>
    </row>
    <row r="174" spans="1:7" x14ac:dyDescent="0.3">
      <c r="A174" t="s">
        <v>208</v>
      </c>
      <c r="B174" t="s">
        <v>38</v>
      </c>
      <c r="C174">
        <v>19971201</v>
      </c>
      <c r="D174">
        <v>19980228</v>
      </c>
      <c r="E174">
        <v>1587</v>
      </c>
      <c r="F174">
        <v>132</v>
      </c>
      <c r="G174" t="str">
        <f t="shared" si="2"/>
        <v>1997</v>
      </c>
    </row>
    <row r="175" spans="1:7" x14ac:dyDescent="0.3">
      <c r="A175" t="s">
        <v>209</v>
      </c>
      <c r="B175" t="s">
        <v>45</v>
      </c>
      <c r="C175">
        <v>19980105</v>
      </c>
      <c r="D175">
        <v>19980109</v>
      </c>
      <c r="E175">
        <v>2186.6999999999998</v>
      </c>
      <c r="F175">
        <v>16</v>
      </c>
      <c r="G175" t="str">
        <f t="shared" si="2"/>
        <v>1998</v>
      </c>
    </row>
    <row r="176" spans="1:7" x14ac:dyDescent="0.3">
      <c r="A176" t="s">
        <v>210</v>
      </c>
      <c r="B176" t="s">
        <v>56</v>
      </c>
      <c r="C176">
        <v>19970203</v>
      </c>
      <c r="D176">
        <v>19970524</v>
      </c>
      <c r="E176">
        <v>5809</v>
      </c>
      <c r="F176">
        <v>11</v>
      </c>
      <c r="G176" t="str">
        <f t="shared" si="2"/>
        <v>1997</v>
      </c>
    </row>
    <row r="177" spans="1:7" x14ac:dyDescent="0.3">
      <c r="A177" t="s">
        <v>211</v>
      </c>
      <c r="B177" t="s">
        <v>38</v>
      </c>
      <c r="C177">
        <v>19970228</v>
      </c>
      <c r="D177">
        <v>19970305</v>
      </c>
      <c r="E177">
        <v>1544.5</v>
      </c>
      <c r="F177">
        <v>67</v>
      </c>
      <c r="G177" t="str">
        <f t="shared" si="2"/>
        <v>1997</v>
      </c>
    </row>
    <row r="178" spans="1:7" x14ac:dyDescent="0.3">
      <c r="A178" t="s">
        <v>212</v>
      </c>
      <c r="B178" t="s">
        <v>56</v>
      </c>
      <c r="C178">
        <v>19970101</v>
      </c>
      <c r="D178">
        <v>19970111</v>
      </c>
      <c r="E178">
        <v>4766.8999999999996</v>
      </c>
      <c r="F178">
        <v>36</v>
      </c>
      <c r="G178" t="str">
        <f t="shared" si="2"/>
        <v>1997</v>
      </c>
    </row>
    <row r="179" spans="1:7" x14ac:dyDescent="0.3">
      <c r="A179" t="s">
        <v>213</v>
      </c>
      <c r="B179" t="s">
        <v>36</v>
      </c>
      <c r="C179">
        <v>19960905</v>
      </c>
      <c r="D179">
        <v>19960908</v>
      </c>
      <c r="E179">
        <v>8161.5</v>
      </c>
      <c r="F179">
        <v>37</v>
      </c>
      <c r="G179" t="str">
        <f t="shared" si="2"/>
        <v>1996</v>
      </c>
    </row>
    <row r="180" spans="1:7" x14ac:dyDescent="0.3">
      <c r="A180" t="s">
        <v>214</v>
      </c>
      <c r="B180" t="s">
        <v>34</v>
      </c>
      <c r="C180">
        <v>19960301</v>
      </c>
      <c r="D180">
        <v>19960831</v>
      </c>
      <c r="E180">
        <v>2920.1</v>
      </c>
      <c r="F180">
        <v>0</v>
      </c>
      <c r="G180" t="str">
        <f t="shared" si="2"/>
        <v>1996</v>
      </c>
    </row>
    <row r="181" spans="1:7" x14ac:dyDescent="0.3">
      <c r="A181" t="s">
        <v>215</v>
      </c>
      <c r="B181" t="s">
        <v>56</v>
      </c>
      <c r="C181">
        <v>19960207</v>
      </c>
      <c r="D181">
        <v>19960212</v>
      </c>
      <c r="E181">
        <v>1643.5</v>
      </c>
      <c r="F181">
        <v>9</v>
      </c>
      <c r="G181" t="str">
        <f t="shared" si="2"/>
        <v>1996</v>
      </c>
    </row>
    <row r="182" spans="1:7" x14ac:dyDescent="0.3">
      <c r="A182" t="s">
        <v>216</v>
      </c>
      <c r="B182" t="s">
        <v>45</v>
      </c>
      <c r="C182">
        <v>19960101</v>
      </c>
      <c r="D182">
        <v>19960131</v>
      </c>
      <c r="E182">
        <v>4895.1000000000004</v>
      </c>
      <c r="F182">
        <v>187</v>
      </c>
      <c r="G182" t="str">
        <f t="shared" si="2"/>
        <v>1996</v>
      </c>
    </row>
    <row r="183" spans="1:7" x14ac:dyDescent="0.3">
      <c r="A183" t="s">
        <v>217</v>
      </c>
      <c r="B183" t="s">
        <v>36</v>
      </c>
      <c r="C183">
        <v>19951004</v>
      </c>
      <c r="D183">
        <v>19951006</v>
      </c>
      <c r="E183">
        <v>7877.5</v>
      </c>
      <c r="F183">
        <v>27</v>
      </c>
      <c r="G183" t="str">
        <f t="shared" si="2"/>
        <v>1995</v>
      </c>
    </row>
    <row r="184" spans="1:7" x14ac:dyDescent="0.3">
      <c r="A184" t="s">
        <v>218</v>
      </c>
      <c r="B184" t="s">
        <v>36</v>
      </c>
      <c r="C184">
        <v>19950915</v>
      </c>
      <c r="D184">
        <v>19950917</v>
      </c>
      <c r="E184">
        <v>3528</v>
      </c>
      <c r="F184">
        <v>13</v>
      </c>
      <c r="G184" t="str">
        <f t="shared" si="2"/>
        <v>1995</v>
      </c>
    </row>
    <row r="185" spans="1:7" x14ac:dyDescent="0.3">
      <c r="A185" t="s">
        <v>219</v>
      </c>
      <c r="B185" t="s">
        <v>36</v>
      </c>
      <c r="C185">
        <v>19950801</v>
      </c>
      <c r="D185">
        <v>19950807</v>
      </c>
      <c r="E185">
        <v>1428</v>
      </c>
      <c r="F185">
        <v>6</v>
      </c>
      <c r="G185" t="str">
        <f t="shared" si="2"/>
        <v>1995</v>
      </c>
    </row>
    <row r="186" spans="1:7" x14ac:dyDescent="0.3">
      <c r="A186" t="s">
        <v>220</v>
      </c>
      <c r="B186" t="s">
        <v>38</v>
      </c>
      <c r="C186">
        <v>19950505</v>
      </c>
      <c r="D186">
        <v>19950507</v>
      </c>
      <c r="E186">
        <v>9217.2000000000007</v>
      </c>
      <c r="F186">
        <v>32</v>
      </c>
      <c r="G186" t="str">
        <f t="shared" si="2"/>
        <v>1995</v>
      </c>
    </row>
    <row r="187" spans="1:7" x14ac:dyDescent="0.3">
      <c r="A187" t="s">
        <v>221</v>
      </c>
      <c r="B187" t="s">
        <v>56</v>
      </c>
      <c r="C187">
        <v>19950101</v>
      </c>
      <c r="D187">
        <v>19950331</v>
      </c>
      <c r="E187">
        <v>4200</v>
      </c>
      <c r="F187">
        <v>27</v>
      </c>
      <c r="G187" t="str">
        <f t="shared" si="2"/>
        <v>1995</v>
      </c>
    </row>
    <row r="188" spans="1:7" x14ac:dyDescent="0.3">
      <c r="A188" t="s">
        <v>222</v>
      </c>
      <c r="B188" t="s">
        <v>32</v>
      </c>
      <c r="C188">
        <v>19940601</v>
      </c>
      <c r="D188">
        <v>19941130</v>
      </c>
      <c r="E188">
        <v>1247</v>
      </c>
      <c r="F188">
        <v>0</v>
      </c>
      <c r="G188" t="str">
        <f t="shared" si="2"/>
        <v>1994</v>
      </c>
    </row>
    <row r="189" spans="1:7" x14ac:dyDescent="0.3">
      <c r="A189" t="s">
        <v>223</v>
      </c>
      <c r="B189" t="s">
        <v>56</v>
      </c>
      <c r="C189">
        <v>19941016</v>
      </c>
      <c r="D189">
        <v>19941025</v>
      </c>
      <c r="E189">
        <v>1720</v>
      </c>
      <c r="F189">
        <v>19</v>
      </c>
      <c r="G189" t="str">
        <f t="shared" si="2"/>
        <v>1994</v>
      </c>
    </row>
    <row r="190" spans="1:7" x14ac:dyDescent="0.3">
      <c r="A190" t="s">
        <v>224</v>
      </c>
      <c r="B190" t="s">
        <v>36</v>
      </c>
      <c r="C190">
        <v>19940707</v>
      </c>
      <c r="D190">
        <v>19940710</v>
      </c>
      <c r="E190">
        <v>1717.4</v>
      </c>
      <c r="F190">
        <v>32</v>
      </c>
      <c r="G190" t="str">
        <f t="shared" si="2"/>
        <v>1994</v>
      </c>
    </row>
    <row r="191" spans="1:7" x14ac:dyDescent="0.3">
      <c r="A191" t="s">
        <v>225</v>
      </c>
      <c r="B191" t="s">
        <v>38</v>
      </c>
      <c r="C191">
        <v>19940425</v>
      </c>
      <c r="D191">
        <v>19940427</v>
      </c>
      <c r="E191">
        <v>1694.6</v>
      </c>
      <c r="F191">
        <v>3</v>
      </c>
      <c r="G191" t="str">
        <f t="shared" si="2"/>
        <v>1994</v>
      </c>
    </row>
    <row r="192" spans="1:7" x14ac:dyDescent="0.3">
      <c r="A192" t="s">
        <v>226</v>
      </c>
      <c r="B192" t="s">
        <v>45</v>
      </c>
      <c r="C192">
        <v>19940208</v>
      </c>
      <c r="D192">
        <v>19940213</v>
      </c>
      <c r="E192">
        <v>5155.5</v>
      </c>
      <c r="F192">
        <v>9</v>
      </c>
      <c r="G192" t="str">
        <f t="shared" si="2"/>
        <v>1994</v>
      </c>
    </row>
    <row r="193" spans="1:7" x14ac:dyDescent="0.3">
      <c r="A193" t="s">
        <v>227</v>
      </c>
      <c r="B193" t="s">
        <v>45</v>
      </c>
      <c r="C193">
        <v>19940117</v>
      </c>
      <c r="D193">
        <v>19940120</v>
      </c>
      <c r="E193">
        <v>1788.7</v>
      </c>
      <c r="F193">
        <v>70</v>
      </c>
      <c r="G193" t="str">
        <f t="shared" si="2"/>
        <v>1994</v>
      </c>
    </row>
    <row r="194" spans="1:7" x14ac:dyDescent="0.3">
      <c r="A194" t="s">
        <v>228</v>
      </c>
      <c r="B194" t="s">
        <v>32</v>
      </c>
      <c r="C194">
        <v>19930901</v>
      </c>
      <c r="D194">
        <v>19931130</v>
      </c>
      <c r="E194">
        <v>2427.6</v>
      </c>
      <c r="F194">
        <v>4</v>
      </c>
      <c r="G194" t="str">
        <f t="shared" si="2"/>
        <v>1993</v>
      </c>
    </row>
    <row r="195" spans="1:7" x14ac:dyDescent="0.3">
      <c r="A195" t="s">
        <v>229</v>
      </c>
      <c r="B195" t="s">
        <v>34</v>
      </c>
      <c r="C195">
        <v>19930601</v>
      </c>
      <c r="D195">
        <v>19930831</v>
      </c>
      <c r="E195">
        <v>2226.6</v>
      </c>
      <c r="F195">
        <v>16</v>
      </c>
      <c r="G195" t="str">
        <f t="shared" ref="G195:G239" si="3">LEFT(C195,4)</f>
        <v>1993</v>
      </c>
    </row>
    <row r="196" spans="1:7" x14ac:dyDescent="0.3">
      <c r="A196" t="s">
        <v>230</v>
      </c>
      <c r="B196" t="s">
        <v>56</v>
      </c>
      <c r="C196">
        <v>19930627</v>
      </c>
      <c r="D196">
        <v>19930815</v>
      </c>
      <c r="E196">
        <v>37100.800000000003</v>
      </c>
      <c r="F196">
        <v>48</v>
      </c>
      <c r="G196" t="str">
        <f t="shared" si="3"/>
        <v>1993</v>
      </c>
    </row>
    <row r="197" spans="1:7" x14ac:dyDescent="0.3">
      <c r="A197" t="s">
        <v>231</v>
      </c>
      <c r="B197" t="s">
        <v>45</v>
      </c>
      <c r="C197">
        <v>19930311</v>
      </c>
      <c r="D197">
        <v>19930314</v>
      </c>
      <c r="E197">
        <v>9782.7000000000007</v>
      </c>
      <c r="F197">
        <v>270</v>
      </c>
      <c r="G197" t="str">
        <f t="shared" si="3"/>
        <v>1993</v>
      </c>
    </row>
    <row r="198" spans="1:7" x14ac:dyDescent="0.3">
      <c r="A198" t="s">
        <v>232</v>
      </c>
      <c r="B198" t="s">
        <v>45</v>
      </c>
      <c r="C198">
        <v>19921210</v>
      </c>
      <c r="D198">
        <v>19921213</v>
      </c>
      <c r="E198">
        <v>4544</v>
      </c>
      <c r="F198">
        <v>19</v>
      </c>
      <c r="G198" t="str">
        <f t="shared" si="3"/>
        <v>1992</v>
      </c>
    </row>
    <row r="199" spans="1:7" x14ac:dyDescent="0.3">
      <c r="A199" t="s">
        <v>233</v>
      </c>
      <c r="B199" t="s">
        <v>38</v>
      </c>
      <c r="C199">
        <v>19921121</v>
      </c>
      <c r="D199">
        <v>19921123</v>
      </c>
      <c r="E199">
        <v>1202.3</v>
      </c>
      <c r="F199">
        <v>26</v>
      </c>
      <c r="G199" t="str">
        <f t="shared" si="3"/>
        <v>1992</v>
      </c>
    </row>
    <row r="200" spans="1:7" x14ac:dyDescent="0.3">
      <c r="A200" t="s">
        <v>234</v>
      </c>
      <c r="B200" t="s">
        <v>36</v>
      </c>
      <c r="C200">
        <v>19920911</v>
      </c>
      <c r="D200">
        <v>19920912</v>
      </c>
      <c r="E200">
        <v>5673</v>
      </c>
      <c r="F200">
        <v>7</v>
      </c>
      <c r="G200" t="str">
        <f t="shared" si="3"/>
        <v>1992</v>
      </c>
    </row>
    <row r="201" spans="1:7" x14ac:dyDescent="0.3">
      <c r="A201" t="s">
        <v>235</v>
      </c>
      <c r="B201" t="s">
        <v>36</v>
      </c>
      <c r="C201">
        <v>19920823</v>
      </c>
      <c r="D201">
        <v>19920827</v>
      </c>
      <c r="E201">
        <v>49410</v>
      </c>
      <c r="F201">
        <v>61</v>
      </c>
      <c r="G201" t="str">
        <f t="shared" si="3"/>
        <v>1992</v>
      </c>
    </row>
    <row r="202" spans="1:7" x14ac:dyDescent="0.3">
      <c r="A202" t="s">
        <v>236</v>
      </c>
      <c r="B202" t="s">
        <v>38</v>
      </c>
      <c r="C202">
        <v>19920619</v>
      </c>
      <c r="D202">
        <v>19920620</v>
      </c>
      <c r="E202">
        <v>1368.9</v>
      </c>
      <c r="F202">
        <v>0</v>
      </c>
      <c r="G202" t="str">
        <f t="shared" si="3"/>
        <v>1992</v>
      </c>
    </row>
    <row r="203" spans="1:7" x14ac:dyDescent="0.3">
      <c r="A203" t="s">
        <v>237</v>
      </c>
      <c r="B203" t="s">
        <v>38</v>
      </c>
      <c r="C203">
        <v>19920428</v>
      </c>
      <c r="D203">
        <v>19920429</v>
      </c>
      <c r="E203">
        <v>1746.6</v>
      </c>
      <c r="F203">
        <v>0</v>
      </c>
      <c r="G203" t="str">
        <f t="shared" si="3"/>
        <v>1992</v>
      </c>
    </row>
    <row r="204" spans="1:7" x14ac:dyDescent="0.3">
      <c r="A204" t="s">
        <v>238</v>
      </c>
      <c r="B204" t="s">
        <v>38</v>
      </c>
      <c r="C204">
        <v>19920324</v>
      </c>
      <c r="D204">
        <v>19920325</v>
      </c>
      <c r="E204">
        <v>1471.9</v>
      </c>
      <c r="F204">
        <v>0</v>
      </c>
      <c r="G204" t="str">
        <f t="shared" si="3"/>
        <v>1992</v>
      </c>
    </row>
    <row r="205" spans="1:7" x14ac:dyDescent="0.3">
      <c r="A205" t="s">
        <v>239</v>
      </c>
      <c r="B205" t="s">
        <v>32</v>
      </c>
      <c r="C205">
        <v>19911001</v>
      </c>
      <c r="D205">
        <v>19911031</v>
      </c>
      <c r="E205">
        <v>6171</v>
      </c>
      <c r="F205">
        <v>25</v>
      </c>
      <c r="G205" t="str">
        <f t="shared" si="3"/>
        <v>1991</v>
      </c>
    </row>
    <row r="206" spans="1:7" x14ac:dyDescent="0.3">
      <c r="A206" t="s">
        <v>240</v>
      </c>
      <c r="B206" t="s">
        <v>34</v>
      </c>
      <c r="C206">
        <v>19910301</v>
      </c>
      <c r="D206">
        <v>19910831</v>
      </c>
      <c r="E206">
        <v>5625.9</v>
      </c>
      <c r="F206">
        <v>0</v>
      </c>
      <c r="G206" t="str">
        <f t="shared" si="3"/>
        <v>1991</v>
      </c>
    </row>
    <row r="207" spans="1:7" x14ac:dyDescent="0.3">
      <c r="A207" t="s">
        <v>241</v>
      </c>
      <c r="B207" t="s">
        <v>36</v>
      </c>
      <c r="C207">
        <v>19910818</v>
      </c>
      <c r="D207">
        <v>19910820</v>
      </c>
      <c r="E207">
        <v>2810.4</v>
      </c>
      <c r="F207">
        <v>18</v>
      </c>
      <c r="G207" t="str">
        <f t="shared" si="3"/>
        <v>1991</v>
      </c>
    </row>
    <row r="208" spans="1:7" x14ac:dyDescent="0.3">
      <c r="A208" t="s">
        <v>242</v>
      </c>
      <c r="B208" t="s">
        <v>38</v>
      </c>
      <c r="C208">
        <v>19910326</v>
      </c>
      <c r="D208">
        <v>19910329</v>
      </c>
      <c r="E208">
        <v>1206</v>
      </c>
      <c r="F208">
        <v>0</v>
      </c>
      <c r="G208" t="str">
        <f t="shared" si="3"/>
        <v>1991</v>
      </c>
    </row>
    <row r="209" spans="1:7" x14ac:dyDescent="0.3">
      <c r="A209" t="s">
        <v>243</v>
      </c>
      <c r="B209" t="s">
        <v>59</v>
      </c>
      <c r="C209">
        <v>19901218</v>
      </c>
      <c r="D209">
        <v>19901225</v>
      </c>
      <c r="E209">
        <v>6732</v>
      </c>
      <c r="F209">
        <v>0</v>
      </c>
      <c r="G209" t="str">
        <f t="shared" si="3"/>
        <v>1990</v>
      </c>
    </row>
    <row r="210" spans="1:7" x14ac:dyDescent="0.3">
      <c r="A210" t="s">
        <v>244</v>
      </c>
      <c r="B210" t="s">
        <v>38</v>
      </c>
      <c r="C210">
        <v>19900711</v>
      </c>
      <c r="D210">
        <v>19900711</v>
      </c>
      <c r="E210">
        <v>1623.7</v>
      </c>
      <c r="F210">
        <v>0</v>
      </c>
      <c r="G210" t="str">
        <f t="shared" si="3"/>
        <v>1990</v>
      </c>
    </row>
    <row r="211" spans="1:7" x14ac:dyDescent="0.3">
      <c r="A211" t="s">
        <v>245</v>
      </c>
      <c r="B211" t="s">
        <v>56</v>
      </c>
      <c r="C211">
        <v>19900511</v>
      </c>
      <c r="D211">
        <v>19900519</v>
      </c>
      <c r="E211">
        <v>1993.6</v>
      </c>
      <c r="F211">
        <v>13</v>
      </c>
      <c r="G211" t="str">
        <f t="shared" si="3"/>
        <v>1990</v>
      </c>
    </row>
    <row r="212" spans="1:7" x14ac:dyDescent="0.3">
      <c r="A212" t="s">
        <v>246</v>
      </c>
      <c r="B212" t="s">
        <v>45</v>
      </c>
      <c r="C212">
        <v>19891221</v>
      </c>
      <c r="D212">
        <v>19891226</v>
      </c>
      <c r="E212">
        <v>1414.1</v>
      </c>
      <c r="F212">
        <v>100</v>
      </c>
      <c r="G212" t="str">
        <f t="shared" si="3"/>
        <v>1989</v>
      </c>
    </row>
    <row r="213" spans="1:7" x14ac:dyDescent="0.3">
      <c r="A213" t="s">
        <v>247</v>
      </c>
      <c r="B213" t="s">
        <v>59</v>
      </c>
      <c r="C213">
        <v>19891223</v>
      </c>
      <c r="D213">
        <v>19891225</v>
      </c>
      <c r="E213">
        <v>4160</v>
      </c>
      <c r="F213">
        <v>10</v>
      </c>
      <c r="G213" t="str">
        <f t="shared" si="3"/>
        <v>1989</v>
      </c>
    </row>
    <row r="214" spans="1:7" x14ac:dyDescent="0.3">
      <c r="A214" t="s">
        <v>248</v>
      </c>
      <c r="B214" t="s">
        <v>34</v>
      </c>
      <c r="C214">
        <v>19890601</v>
      </c>
      <c r="D214">
        <v>19891130</v>
      </c>
      <c r="E214">
        <v>6246.5</v>
      </c>
      <c r="F214">
        <v>0</v>
      </c>
      <c r="G214" t="str">
        <f t="shared" si="3"/>
        <v>1989</v>
      </c>
    </row>
    <row r="215" spans="1:7" x14ac:dyDescent="0.3">
      <c r="A215" t="s">
        <v>249</v>
      </c>
      <c r="B215" t="s">
        <v>36</v>
      </c>
      <c r="C215">
        <v>19890921</v>
      </c>
      <c r="D215">
        <v>19890922</v>
      </c>
      <c r="E215">
        <v>18719.8</v>
      </c>
      <c r="F215">
        <v>86</v>
      </c>
      <c r="G215" t="str">
        <f t="shared" si="3"/>
        <v>1989</v>
      </c>
    </row>
    <row r="216" spans="1:7" x14ac:dyDescent="0.3">
      <c r="A216" t="s">
        <v>250</v>
      </c>
      <c r="B216" t="s">
        <v>38</v>
      </c>
      <c r="C216">
        <v>19890501</v>
      </c>
      <c r="D216">
        <v>19890506</v>
      </c>
      <c r="E216">
        <v>1147</v>
      </c>
      <c r="F216">
        <v>21</v>
      </c>
      <c r="G216" t="str">
        <f t="shared" si="3"/>
        <v>1989</v>
      </c>
    </row>
    <row r="217" spans="1:7" x14ac:dyDescent="0.3">
      <c r="A217" t="s">
        <v>251</v>
      </c>
      <c r="B217" t="s">
        <v>34</v>
      </c>
      <c r="C217">
        <v>19880601</v>
      </c>
      <c r="D217">
        <v>19880831</v>
      </c>
      <c r="E217">
        <v>43608.7</v>
      </c>
      <c r="F217">
        <v>454</v>
      </c>
      <c r="G217" t="str">
        <f t="shared" si="3"/>
        <v>1988</v>
      </c>
    </row>
    <row r="218" spans="1:7" x14ac:dyDescent="0.3">
      <c r="A218" t="s">
        <v>252</v>
      </c>
      <c r="B218" t="s">
        <v>34</v>
      </c>
      <c r="C218">
        <v>19860601</v>
      </c>
      <c r="D218">
        <v>19860831</v>
      </c>
      <c r="E218">
        <v>4148.3</v>
      </c>
      <c r="F218">
        <v>100</v>
      </c>
      <c r="G218" t="str">
        <f t="shared" si="3"/>
        <v>1986</v>
      </c>
    </row>
    <row r="219" spans="1:7" x14ac:dyDescent="0.3">
      <c r="A219" t="s">
        <v>253</v>
      </c>
      <c r="B219" t="s">
        <v>38</v>
      </c>
      <c r="C219">
        <v>19860214</v>
      </c>
      <c r="D219">
        <v>19860216</v>
      </c>
      <c r="E219">
        <v>1218.4000000000001</v>
      </c>
      <c r="F219">
        <v>13</v>
      </c>
      <c r="G219" t="str">
        <f t="shared" si="3"/>
        <v>1986</v>
      </c>
    </row>
    <row r="220" spans="1:7" x14ac:dyDescent="0.3">
      <c r="A220" t="s">
        <v>254</v>
      </c>
      <c r="B220" t="s">
        <v>36</v>
      </c>
      <c r="C220">
        <v>19851027</v>
      </c>
      <c r="D220">
        <v>19851031</v>
      </c>
      <c r="E220">
        <v>3577.1</v>
      </c>
      <c r="F220">
        <v>63</v>
      </c>
      <c r="G220" t="str">
        <f t="shared" si="3"/>
        <v>1985</v>
      </c>
    </row>
    <row r="221" spans="1:7" x14ac:dyDescent="0.3">
      <c r="A221" t="s">
        <v>255</v>
      </c>
      <c r="B221" t="s">
        <v>36</v>
      </c>
      <c r="C221">
        <v>19850926</v>
      </c>
      <c r="D221">
        <v>19850928</v>
      </c>
      <c r="E221">
        <v>2046.2</v>
      </c>
      <c r="F221">
        <v>11</v>
      </c>
      <c r="G221" t="str">
        <f t="shared" si="3"/>
        <v>1985</v>
      </c>
    </row>
    <row r="222" spans="1:7" x14ac:dyDescent="0.3">
      <c r="A222" t="s">
        <v>256</v>
      </c>
      <c r="B222" t="s">
        <v>36</v>
      </c>
      <c r="C222">
        <v>19850830</v>
      </c>
      <c r="D222">
        <v>19850903</v>
      </c>
      <c r="E222">
        <v>3100.8</v>
      </c>
      <c r="F222">
        <v>4</v>
      </c>
      <c r="G222" t="str">
        <f t="shared" si="3"/>
        <v>1985</v>
      </c>
    </row>
    <row r="223" spans="1:7" x14ac:dyDescent="0.3">
      <c r="A223" t="s">
        <v>257</v>
      </c>
      <c r="B223" t="s">
        <v>59</v>
      </c>
      <c r="C223">
        <v>19850120</v>
      </c>
      <c r="D223">
        <v>19850122</v>
      </c>
      <c r="E223">
        <v>2868</v>
      </c>
      <c r="F223">
        <v>0</v>
      </c>
      <c r="G223" t="str">
        <f t="shared" si="3"/>
        <v>1985</v>
      </c>
    </row>
    <row r="224" spans="1:7" x14ac:dyDescent="0.3">
      <c r="A224" t="s">
        <v>258</v>
      </c>
      <c r="B224" t="s">
        <v>45</v>
      </c>
      <c r="C224">
        <v>19850119</v>
      </c>
      <c r="D224">
        <v>19850122</v>
      </c>
      <c r="E224">
        <v>2000.5</v>
      </c>
      <c r="F224">
        <v>150</v>
      </c>
      <c r="G224" t="str">
        <f t="shared" si="3"/>
        <v>1985</v>
      </c>
    </row>
    <row r="225" spans="1:7" x14ac:dyDescent="0.3">
      <c r="A225" t="s">
        <v>259</v>
      </c>
      <c r="B225" t="s">
        <v>38</v>
      </c>
      <c r="C225">
        <v>19840613</v>
      </c>
      <c r="D225">
        <v>19840617</v>
      </c>
      <c r="E225">
        <v>1102.0999999999999</v>
      </c>
      <c r="F225">
        <v>1</v>
      </c>
      <c r="G225" t="str">
        <f t="shared" si="3"/>
        <v>1984</v>
      </c>
    </row>
    <row r="226" spans="1:7" x14ac:dyDescent="0.3">
      <c r="A226" t="s">
        <v>260</v>
      </c>
      <c r="B226" t="s">
        <v>38</v>
      </c>
      <c r="C226">
        <v>19840327</v>
      </c>
      <c r="D226">
        <v>19840407</v>
      </c>
      <c r="E226">
        <v>1489.6</v>
      </c>
      <c r="F226">
        <v>80</v>
      </c>
      <c r="G226" t="str">
        <f t="shared" si="3"/>
        <v>1984</v>
      </c>
    </row>
    <row r="227" spans="1:7" x14ac:dyDescent="0.3">
      <c r="A227" t="s">
        <v>261</v>
      </c>
      <c r="B227" t="s">
        <v>59</v>
      </c>
      <c r="C227">
        <v>19831215</v>
      </c>
      <c r="D227">
        <v>19831225</v>
      </c>
      <c r="E227">
        <v>5175</v>
      </c>
      <c r="F227">
        <v>151</v>
      </c>
      <c r="G227" t="str">
        <f t="shared" si="3"/>
        <v>1983</v>
      </c>
    </row>
    <row r="228" spans="1:7" x14ac:dyDescent="0.3">
      <c r="A228" t="s">
        <v>262</v>
      </c>
      <c r="B228" t="s">
        <v>34</v>
      </c>
      <c r="C228">
        <v>19830601</v>
      </c>
      <c r="D228">
        <v>19830831</v>
      </c>
      <c r="E228">
        <v>7647.4</v>
      </c>
      <c r="F228">
        <v>0</v>
      </c>
      <c r="G228" t="str">
        <f t="shared" si="3"/>
        <v>1983</v>
      </c>
    </row>
    <row r="229" spans="1:7" x14ac:dyDescent="0.3">
      <c r="A229" t="s">
        <v>263</v>
      </c>
      <c r="B229" t="s">
        <v>36</v>
      </c>
      <c r="C229">
        <v>19830817</v>
      </c>
      <c r="D229">
        <v>19830820</v>
      </c>
      <c r="E229">
        <v>7740</v>
      </c>
      <c r="F229">
        <v>21</v>
      </c>
      <c r="G229" t="str">
        <f t="shared" si="3"/>
        <v>1983</v>
      </c>
    </row>
    <row r="230" spans="1:7" x14ac:dyDescent="0.3">
      <c r="A230" t="s">
        <v>264</v>
      </c>
      <c r="B230" t="s">
        <v>56</v>
      </c>
      <c r="C230">
        <v>19821213</v>
      </c>
      <c r="D230">
        <v>19830331</v>
      </c>
      <c r="E230">
        <v>4004</v>
      </c>
      <c r="F230">
        <v>50</v>
      </c>
      <c r="G230" t="str">
        <f t="shared" si="3"/>
        <v>1982</v>
      </c>
    </row>
    <row r="231" spans="1:7" x14ac:dyDescent="0.3">
      <c r="A231" t="s">
        <v>265</v>
      </c>
      <c r="B231" t="s">
        <v>56</v>
      </c>
      <c r="C231">
        <v>19821201</v>
      </c>
      <c r="D231">
        <v>19830115</v>
      </c>
      <c r="E231">
        <v>4101.3</v>
      </c>
      <c r="F231">
        <v>45</v>
      </c>
      <c r="G231" t="str">
        <f t="shared" si="3"/>
        <v>1982</v>
      </c>
    </row>
    <row r="232" spans="1:7" x14ac:dyDescent="0.3">
      <c r="A232" t="s">
        <v>266</v>
      </c>
      <c r="B232" t="s">
        <v>38</v>
      </c>
      <c r="C232">
        <v>19820531</v>
      </c>
      <c r="D232">
        <v>19820610</v>
      </c>
      <c r="E232">
        <v>1281.7</v>
      </c>
      <c r="F232">
        <v>30</v>
      </c>
      <c r="G232" t="str">
        <f t="shared" si="3"/>
        <v>1982</v>
      </c>
    </row>
    <row r="233" spans="1:7" x14ac:dyDescent="0.3">
      <c r="A233" t="s">
        <v>267</v>
      </c>
      <c r="B233" t="s">
        <v>38</v>
      </c>
      <c r="C233">
        <v>19820402</v>
      </c>
      <c r="D233">
        <v>19820404</v>
      </c>
      <c r="E233">
        <v>1290.3</v>
      </c>
      <c r="F233">
        <v>33</v>
      </c>
      <c r="G233" t="str">
        <f t="shared" si="3"/>
        <v>1982</v>
      </c>
    </row>
    <row r="234" spans="1:7" x14ac:dyDescent="0.3">
      <c r="A234" t="s">
        <v>268</v>
      </c>
      <c r="B234" t="s">
        <v>45</v>
      </c>
      <c r="C234">
        <v>19820108</v>
      </c>
      <c r="D234">
        <v>19820116</v>
      </c>
      <c r="E234">
        <v>1767.6</v>
      </c>
      <c r="F234">
        <v>85</v>
      </c>
      <c r="G234" t="str">
        <f t="shared" si="3"/>
        <v>1982</v>
      </c>
    </row>
    <row r="235" spans="1:7" x14ac:dyDescent="0.3">
      <c r="A235" t="s">
        <v>269</v>
      </c>
      <c r="B235" t="s">
        <v>38</v>
      </c>
      <c r="C235">
        <v>19810505</v>
      </c>
      <c r="D235">
        <v>19810510</v>
      </c>
      <c r="E235">
        <v>1164.2</v>
      </c>
      <c r="F235">
        <v>20</v>
      </c>
      <c r="G235" t="str">
        <f t="shared" si="3"/>
        <v>1981</v>
      </c>
    </row>
    <row r="236" spans="1:7" x14ac:dyDescent="0.3">
      <c r="A236" t="s">
        <v>270</v>
      </c>
      <c r="B236" t="s">
        <v>59</v>
      </c>
      <c r="C236">
        <v>19810112</v>
      </c>
      <c r="D236">
        <v>19810114</v>
      </c>
      <c r="E236">
        <v>1658.8</v>
      </c>
      <c r="F236">
        <v>0</v>
      </c>
      <c r="G236" t="str">
        <f t="shared" si="3"/>
        <v>1981</v>
      </c>
    </row>
    <row r="237" spans="1:7" x14ac:dyDescent="0.3">
      <c r="A237" t="s">
        <v>271</v>
      </c>
      <c r="B237" t="s">
        <v>34</v>
      </c>
      <c r="C237">
        <v>19800601</v>
      </c>
      <c r="D237">
        <v>19801130</v>
      </c>
      <c r="E237">
        <v>32464.799999999999</v>
      </c>
      <c r="F237">
        <v>1260</v>
      </c>
      <c r="G237" t="str">
        <f t="shared" si="3"/>
        <v>1980</v>
      </c>
    </row>
    <row r="238" spans="1:7" x14ac:dyDescent="0.3">
      <c r="A238" t="s">
        <v>272</v>
      </c>
      <c r="B238" t="s">
        <v>36</v>
      </c>
      <c r="C238">
        <v>19800807</v>
      </c>
      <c r="D238">
        <v>19800811</v>
      </c>
      <c r="E238">
        <v>1911.6</v>
      </c>
      <c r="F238">
        <v>13</v>
      </c>
      <c r="G238" t="str">
        <f t="shared" si="3"/>
        <v>1980</v>
      </c>
    </row>
    <row r="239" spans="1:7" x14ac:dyDescent="0.3">
      <c r="A239" t="s">
        <v>273</v>
      </c>
      <c r="B239" t="s">
        <v>56</v>
      </c>
      <c r="C239">
        <v>19800410</v>
      </c>
      <c r="D239">
        <v>19800417</v>
      </c>
      <c r="E239">
        <v>2289.9</v>
      </c>
      <c r="F239">
        <v>7</v>
      </c>
      <c r="G239" t="str">
        <f t="shared" si="3"/>
        <v>1980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pivot</vt:lpstr>
      <vt:lpstr>master_data</vt:lpstr>
      <vt:lpstr>disaster_event</vt:lpstr>
      <vt:lpstr>master_data!counting_severe_disaster_events_each_year</vt:lpstr>
      <vt:lpstr>disaster_event!events_US_1980_2018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Hong</dc:creator>
  <cp:lastModifiedBy>Amy Hong</cp:lastModifiedBy>
  <dcterms:created xsi:type="dcterms:W3CDTF">2019-01-15T00:15:00Z</dcterms:created>
  <dcterms:modified xsi:type="dcterms:W3CDTF">2019-01-15T05:18:01Z</dcterms:modified>
</cp:coreProperties>
</file>