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1742E56-EA2C-4DFF-9217-A76D701933BE}" xr6:coauthVersionLast="46" xr6:coauthVersionMax="46" xr10:uidLastSave="{00000000-0000-0000-0000-000000000000}"/>
  <bookViews>
    <workbookView xWindow="0" yWindow="600" windowWidth="23040" windowHeight="12360" xr2:uid="{F0D64CB9-603B-4B2F-8CF0-55E610AF3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G4" i="1"/>
  <c r="I4" i="1"/>
  <c r="G14" i="1"/>
  <c r="G15" i="1"/>
  <c r="G16" i="1"/>
  <c r="G17" i="1"/>
  <c r="G13" i="1"/>
  <c r="C13" i="1"/>
  <c r="D20" i="1" s="1"/>
  <c r="C14" i="1"/>
  <c r="E21" i="1" s="1"/>
  <c r="C15" i="1"/>
  <c r="E22" i="1" s="1"/>
  <c r="C16" i="1"/>
  <c r="B23" i="1" s="1"/>
  <c r="C4" i="1"/>
  <c r="G5" i="1" s="1"/>
  <c r="C5" i="1"/>
  <c r="G6" i="1" s="1"/>
  <c r="C6" i="1"/>
  <c r="G7" i="1" s="1"/>
  <c r="C7" i="1"/>
  <c r="G8" i="1" s="1"/>
  <c r="C3" i="1"/>
  <c r="B21" i="1" l="1"/>
  <c r="D21" i="1"/>
  <c r="C21" i="1"/>
  <c r="F21" i="1" s="1"/>
  <c r="B22" i="1"/>
  <c r="C23" i="1"/>
  <c r="E20" i="1"/>
  <c r="C20" i="1"/>
  <c r="D23" i="1"/>
  <c r="E23" i="1"/>
  <c r="C22" i="1"/>
  <c r="D22" i="1"/>
  <c r="F20" i="1" l="1"/>
  <c r="F23" i="1"/>
  <c r="F22" i="1"/>
</calcChain>
</file>

<file path=xl/sharedStrings.xml><?xml version="1.0" encoding="utf-8"?>
<sst xmlns="http://schemas.openxmlformats.org/spreadsheetml/2006/main" count="40" uniqueCount="27">
  <si>
    <t>Total no. of customer= 60 Cr</t>
  </si>
  <si>
    <t>c1</t>
  </si>
  <si>
    <t>c2</t>
  </si>
  <si>
    <t>c3</t>
  </si>
  <si>
    <t>c4</t>
  </si>
  <si>
    <t>Revenue %</t>
  </si>
  <si>
    <t>Company</t>
  </si>
  <si>
    <t>Customers %</t>
  </si>
  <si>
    <t>Customers (in crores)</t>
  </si>
  <si>
    <t>Revenue (in Cr)</t>
  </si>
  <si>
    <t>C1</t>
  </si>
  <si>
    <t>C2</t>
  </si>
  <si>
    <t>C3</t>
  </si>
  <si>
    <t>C4</t>
  </si>
  <si>
    <t>PRICE</t>
  </si>
  <si>
    <t>C1 (in Crores)</t>
  </si>
  <si>
    <t xml:space="preserve"> Sum</t>
  </si>
  <si>
    <r>
      <t xml:space="preserve">Revenue = 100 Cr for </t>
    </r>
    <r>
      <rPr>
        <b/>
        <sz val="11"/>
        <color theme="1"/>
        <rFont val="Calibri"/>
        <family val="2"/>
        <scheme val="minor"/>
      </rPr>
      <t>PQR</t>
    </r>
  </si>
  <si>
    <t>C2 (in Crores)</t>
  </si>
  <si>
    <t>C3 (in Crores)</t>
  </si>
  <si>
    <t xml:space="preserve">C4 (in Crores) </t>
  </si>
  <si>
    <t>Revenue/Customer</t>
  </si>
  <si>
    <t>For XYZ,</t>
  </si>
  <si>
    <t>PrimaP</t>
  </si>
  <si>
    <t>Net Revenuefor XYZ(in crores)</t>
  </si>
  <si>
    <t>Revenue (XYZ+PQR)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</si>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</sst>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FEEF8-415D-4BDC-8809-FB16DDAEE7DF}" name="Table1" displayName="Table1" ref="A2:C7" totalsRowShown="0">
  <autoFilter ref="A2:C7" xr:uid="{DE4E7C02-CB81-41D0-B727-2E1BA61A1469}"/>
  <tableColumns count="3">
    <tableColumn id="1" xr3:uid="{D187820F-C807-433A-88DD-E09CC1D66220}" name="Company"/>
    <tableColumn id="2" xr3:uid="{77CBDAEA-38D6-40E2-ACA0-D1D1163438B5}" name="Customers %"/>
    <tableColumn id="3" xr3:uid="{B1B7FAAD-7BF6-4E34-8A1E-273D3D04CB71}" name="Customers (in crores)">
      <calculatedColumnFormula>(B3/100)*60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90154E-2A11-41F8-A374-E597D6341340}" name="Table2" displayName="Table2" ref="A12:C16" totalsRowShown="0">
  <autoFilter ref="A12:C16" xr:uid="{B0DC5D99-89A4-41CD-BB68-E75055F63400}"/>
  <tableColumns count="3">
    <tableColumn id="1" xr3:uid="{A379F4E7-B1C7-47A2-806C-B614C3FFD803}" name="Company"/>
    <tableColumn id="2" xr3:uid="{2582CDF1-F4BB-4084-ABB0-C94B44A6D3AE}" name="Revenue %"/>
    <tableColumn id="3" xr3:uid="{15170CB7-8653-40F7-9B3E-7EC151B9D8BD}" name="Revenue (in Cr)">
      <calculatedColumnFormula>B13/100 * 100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3D831-E246-499A-8300-E2093EFED16A}" name="Table3" displayName="Table3" ref="A19:F23" totalsRowShown="0">
  <autoFilter ref="A19:F23" xr:uid="{6D6BE928-5EC6-41B3-AAAB-8558F696C274}"/>
  <tableColumns count="6">
    <tableColumn id="1" xr3:uid="{5D3E90CB-3618-459D-A1C7-C4C55BFCC5D7}" name="PRICE" dataDxfId="3"/>
    <tableColumn id="2" xr3:uid="{70EDEBD6-D4EF-40D4-BED5-B1A717F36E00}" name="C1 (in Crores)"/>
    <tableColumn id="3" xr3:uid="{3F78D3A3-6078-4651-844E-845981F0C359}" name="C2 (in Crores)"/>
    <tableColumn id="4" xr3:uid="{D4D7EBFA-545F-4306-A518-A75F00D5AA9C}" name="C3 (in Crores)"/>
    <tableColumn id="5" xr3:uid="{F678128E-A106-4B4C-ADCC-557699DD879C}" name="C4 (in Crores) "/>
    <tableColumn id="6" xr3:uid="{9641B77E-CAD9-452D-A52A-61DA5D17EBA9}" name=" Sum">
      <calculatedColumnFormula>SUM(B20:E20)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55AE27-39CD-439F-95AE-7796BEF93B83}" name="Table5" displayName="Table5" ref="E3:G8" totalsRowShown="0">
  <autoFilter ref="E3:G8" xr:uid="{E1981826-7D2F-4BFC-93D1-5842008DCFAA}"/>
  <tableColumns count="3">
    <tableColumn id="1" xr3:uid="{83044205-9B6F-4357-B7F6-6363432F9E06}" name="Company"/>
    <tableColumn id="2" xr3:uid="{67461C0D-9761-4841-A455-38C7CDFFE358}" name="Revenue/Customer" dataDxfId="2"/>
    <tableColumn id="3" xr3:uid="{91357034-5383-4E80-8DA5-40B342D60560}" name="Net Revenuefor XYZ(in crores)" dataDxfId="1">
      <calculatedColumnFormula>F4*C3</calculatedColumnFormula>
    </tableColumn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3A05D-C591-442A-8F3B-8A21B22E6C01}" name="Table7" displayName="Table7" ref="E12:G17" totalsRowShown="0">
  <autoFilter ref="E12:G17" xr:uid="{771F0BAD-1504-414E-95BC-68CD45122822}"/>
  <tableColumns count="3">
    <tableColumn id="1" xr3:uid="{A488A5D7-81F8-432D-90CD-DC4993FF33A9}" name="Rank "/>
    <tableColumn id="2" xr3:uid="{D9C3779A-DAE6-4B2B-AFA2-245132436D20}" name="Company"/>
    <tableColumn id="3" xr3:uid="{505137C6-F46B-4B7C-B4C0-AC203D4BC755}" name="Revenue (XYZ+PQR)" dataDxfId="0">
      <calculatedColumnFormula>G4+C13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3323-8933-4CB2-99C7-90E75CF1EB9A}">
  <dimension ref="A1:I23"/>
  <sheetViews>
    <sheetView tabSelected="1" workbookViewId="0">
      <selection activeCell="F19" sqref="F19"/>
    </sheetView>
  </sheetViews>
  <sheetFormatPr defaultRowHeight="14.4" x14ac:dyDescent="0.3"/>
  <cols>
    <col min="1" max="1" width="32.88671875" customWidth="1"/>
    <col min="2" max="2" width="18.6640625" customWidth="1"/>
    <col min="3" max="3" width="21" customWidth="1"/>
    <col min="4" max="4" width="16.6640625" customWidth="1"/>
    <col min="5" max="5" width="18.5546875" customWidth="1"/>
    <col min="6" max="6" width="28.33203125" customWidth="1"/>
    <col min="7" max="7" width="24.88671875" customWidth="1"/>
  </cols>
  <sheetData>
    <row r="1" spans="1:9" x14ac:dyDescent="0.3">
      <c r="A1" s="2" t="s">
        <v>0</v>
      </c>
    </row>
    <row r="2" spans="1:9" x14ac:dyDescent="0.3">
      <c r="A2" t="s">
        <v>6</v>
      </c>
      <c r="B2" t="s">
        <v>7</v>
      </c>
      <c r="C2" t="s">
        <v>8</v>
      </c>
      <c r="E2" s="2" t="s">
        <v>22</v>
      </c>
    </row>
    <row r="3" spans="1:9" x14ac:dyDescent="0.3">
      <c r="A3" t="s">
        <v>1</v>
      </c>
      <c r="B3">
        <v>25</v>
      </c>
      <c r="C3">
        <f>(B3/100)*60</f>
        <v>15</v>
      </c>
      <c r="E3" t="s">
        <v>6</v>
      </c>
      <c r="F3" t="s">
        <v>21</v>
      </c>
      <c r="G3" t="s">
        <v>24</v>
      </c>
    </row>
    <row r="4" spans="1:9" x14ac:dyDescent="0.3">
      <c r="A4" t="s">
        <v>2</v>
      </c>
      <c r="B4">
        <v>20</v>
      </c>
      <c r="C4">
        <f t="shared" ref="C4:C7" si="0">(B4/100)*60</f>
        <v>12</v>
      </c>
      <c r="E4" t="s">
        <v>1</v>
      </c>
      <c r="F4" s="1">
        <v>250</v>
      </c>
      <c r="G4" s="1">
        <f>F4*C3</f>
        <v>3750</v>
      </c>
      <c r="I4">
        <f>18/14</f>
        <v>1.2857142857142858</v>
      </c>
    </row>
    <row r="5" spans="1:9" x14ac:dyDescent="0.3">
      <c r="A5" t="s">
        <v>3</v>
      </c>
      <c r="B5">
        <v>15</v>
      </c>
      <c r="C5">
        <f t="shared" si="0"/>
        <v>9</v>
      </c>
      <c r="E5" t="s">
        <v>2</v>
      </c>
      <c r="F5" s="1">
        <v>150</v>
      </c>
      <c r="G5" s="1">
        <f>F5*C4</f>
        <v>1800</v>
      </c>
    </row>
    <row r="6" spans="1:9" x14ac:dyDescent="0.3">
      <c r="A6" t="s">
        <v>4</v>
      </c>
      <c r="B6">
        <v>10</v>
      </c>
      <c r="C6">
        <f t="shared" si="0"/>
        <v>6</v>
      </c>
      <c r="E6" t="s">
        <v>3</v>
      </c>
      <c r="F6" s="1">
        <v>100</v>
      </c>
      <c r="G6" s="1">
        <f>F6*C5</f>
        <v>900</v>
      </c>
    </row>
    <row r="7" spans="1:9" x14ac:dyDescent="0.3">
      <c r="A7" t="s">
        <v>23</v>
      </c>
      <c r="B7">
        <v>30</v>
      </c>
      <c r="C7">
        <f t="shared" si="0"/>
        <v>18</v>
      </c>
      <c r="E7" t="s">
        <v>4</v>
      </c>
      <c r="F7" s="1">
        <v>200</v>
      </c>
      <c r="G7" s="1">
        <f>F7*C6</f>
        <v>1200</v>
      </c>
    </row>
    <row r="8" spans="1:9" x14ac:dyDescent="0.3">
      <c r="E8" t="s">
        <v>23</v>
      </c>
      <c r="F8" s="1">
        <v>200</v>
      </c>
      <c r="G8" s="1">
        <f>F8*C7</f>
        <v>3600</v>
      </c>
    </row>
    <row r="10" spans="1:9" x14ac:dyDescent="0.3">
      <c r="A10" t="s">
        <v>17</v>
      </c>
    </row>
    <row r="12" spans="1:9" x14ac:dyDescent="0.3">
      <c r="A12" t="s">
        <v>6</v>
      </c>
      <c r="B12" t="s">
        <v>5</v>
      </c>
      <c r="C12" t="s">
        <v>9</v>
      </c>
      <c r="E12" t="s">
        <v>26</v>
      </c>
      <c r="F12" t="s">
        <v>6</v>
      </c>
      <c r="G12" s="1" t="s">
        <v>25</v>
      </c>
    </row>
    <row r="13" spans="1:9" x14ac:dyDescent="0.3">
      <c r="A13" t="s">
        <v>10</v>
      </c>
      <c r="B13">
        <v>40</v>
      </c>
      <c r="C13">
        <f>B13/100 * 100</f>
        <v>40</v>
      </c>
      <c r="E13">
        <v>1</v>
      </c>
      <c r="F13" t="s">
        <v>1</v>
      </c>
      <c r="G13" s="1">
        <f>G4+C13</f>
        <v>3790</v>
      </c>
    </row>
    <row r="14" spans="1:9" x14ac:dyDescent="0.3">
      <c r="A14" t="s">
        <v>11</v>
      </c>
      <c r="B14">
        <v>25</v>
      </c>
      <c r="C14">
        <f t="shared" ref="C14:C16" si="1">B14/100 * 100</f>
        <v>25</v>
      </c>
      <c r="E14">
        <v>3</v>
      </c>
      <c r="F14" t="s">
        <v>2</v>
      </c>
      <c r="G14" s="1">
        <f>G5+C14</f>
        <v>1825</v>
      </c>
    </row>
    <row r="15" spans="1:9" x14ac:dyDescent="0.3">
      <c r="A15" t="s">
        <v>12</v>
      </c>
      <c r="B15">
        <v>15</v>
      </c>
      <c r="C15">
        <f t="shared" si="1"/>
        <v>15</v>
      </c>
      <c r="E15">
        <v>5</v>
      </c>
      <c r="F15" t="s">
        <v>3</v>
      </c>
      <c r="G15" s="1">
        <f>G6+C15</f>
        <v>915</v>
      </c>
    </row>
    <row r="16" spans="1:9" x14ac:dyDescent="0.3">
      <c r="A16" t="s">
        <v>13</v>
      </c>
      <c r="B16">
        <v>20</v>
      </c>
      <c r="C16">
        <f t="shared" si="1"/>
        <v>20</v>
      </c>
      <c r="E16">
        <v>4</v>
      </c>
      <c r="F16" t="s">
        <v>4</v>
      </c>
      <c r="G16" s="1">
        <f>G7+C16</f>
        <v>1220</v>
      </c>
    </row>
    <row r="17" spans="1:7" x14ac:dyDescent="0.3">
      <c r="E17">
        <v>2</v>
      </c>
      <c r="F17" t="s">
        <v>23</v>
      </c>
      <c r="G17" s="1">
        <f>G8+C17</f>
        <v>3600</v>
      </c>
    </row>
    <row r="19" spans="1:7" x14ac:dyDescent="0.3">
      <c r="A19" s="1" t="s">
        <v>14</v>
      </c>
      <c r="B19" t="s">
        <v>15</v>
      </c>
      <c r="C19" t="s">
        <v>18</v>
      </c>
      <c r="D19" t="s">
        <v>19</v>
      </c>
      <c r="E19" t="s">
        <v>20</v>
      </c>
      <c r="F19" t="s">
        <v>16</v>
      </c>
    </row>
    <row r="20" spans="1:7" x14ac:dyDescent="0.3">
      <c r="A20" s="1">
        <v>24</v>
      </c>
      <c r="B20">
        <f>(50/100)*$C$13</f>
        <v>20</v>
      </c>
      <c r="C20">
        <f>(40/100)*$C$13</f>
        <v>16</v>
      </c>
      <c r="D20">
        <f>(20/100)*$C$13</f>
        <v>8</v>
      </c>
      <c r="E20">
        <f>(10/100)*$C$13</f>
        <v>4</v>
      </c>
      <c r="F20">
        <f>SUM(B20:E20)</f>
        <v>48</v>
      </c>
    </row>
    <row r="21" spans="1:7" x14ac:dyDescent="0.3">
      <c r="A21" s="1">
        <v>20</v>
      </c>
      <c r="B21">
        <f>(30/100)*$C$14</f>
        <v>7.5</v>
      </c>
      <c r="C21">
        <f>(50/100)*$C$14</f>
        <v>12.5</v>
      </c>
      <c r="D21">
        <f>(20/100)*$C$14</f>
        <v>5</v>
      </c>
      <c r="E21">
        <f>(0/100)*$C$14</f>
        <v>0</v>
      </c>
      <c r="F21">
        <f t="shared" ref="F21:F23" si="2">SUM(B21:E21)</f>
        <v>25</v>
      </c>
    </row>
    <row r="22" spans="1:7" x14ac:dyDescent="0.3">
      <c r="A22" s="1">
        <v>26</v>
      </c>
      <c r="B22">
        <f>(20/100)*$C$15</f>
        <v>3</v>
      </c>
      <c r="C22">
        <f>(10/100)*$C$15</f>
        <v>1.5</v>
      </c>
      <c r="D22">
        <f>(2/100)*$C$15</f>
        <v>0.3</v>
      </c>
      <c r="E22">
        <f>(0/100)*$C$15</f>
        <v>0</v>
      </c>
      <c r="F22">
        <f t="shared" si="2"/>
        <v>4.8</v>
      </c>
    </row>
    <row r="23" spans="1:7" x14ac:dyDescent="0.3">
      <c r="A23" s="1">
        <v>30</v>
      </c>
      <c r="B23">
        <f>(15/100)*$C$16</f>
        <v>3</v>
      </c>
      <c r="C23">
        <f>(50/100)*$C$16</f>
        <v>10</v>
      </c>
      <c r="D23">
        <f>(20/100)*$C$16</f>
        <v>4</v>
      </c>
      <c r="E23">
        <f>(5/100)*$C$16</f>
        <v>1</v>
      </c>
      <c r="F23">
        <f t="shared" si="2"/>
        <v>18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kumar singh</cp:lastModifiedBy>
  <dcterms:created xsi:type="dcterms:W3CDTF">2022-04-24T06:30:29Z</dcterms:created>
  <dcterms:modified xsi:type="dcterms:W3CDTF">2022-04-24T17:23:45Z</dcterms:modified>
</cp:coreProperties>
</file>