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tsanavni/code/excel-mcp/"/>
    </mc:Choice>
  </mc:AlternateContent>
  <xr:revisionPtr revIDLastSave="0" documentId="13_ncr:1_{393849B0-B220-704C-A022-372550C2347A}" xr6:coauthVersionLast="47" xr6:coauthVersionMax="47" xr10:uidLastSave="{00000000-0000-0000-0000-000000000000}"/>
  <bookViews>
    <workbookView xWindow="1260" yWindow="1540" windowWidth="25540" windowHeight="14640" xr2:uid="{C9095CF1-5F0D-3747-8DEF-27A8D0C159E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B5" i="1"/>
  <c r="C7" i="1"/>
  <c r="D7" i="1"/>
  <c r="E7" i="1"/>
  <c r="B8" i="1"/>
  <c r="C8" i="1"/>
  <c r="D8" i="1"/>
  <c r="E8" i="1"/>
  <c r="B9" i="1"/>
  <c r="C9" i="1"/>
  <c r="D9" i="1"/>
  <c r="E9" i="1"/>
  <c r="B10" i="1"/>
  <c r="D10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E10" i="1" l="1"/>
  <c r="B11" i="1" s="1"/>
  <c r="D11" i="1" l="1"/>
  <c r="E11" i="1" s="1"/>
  <c r="B12" i="1" s="1"/>
  <c r="D12" i="1" l="1"/>
  <c r="E12" i="1" s="1"/>
  <c r="B13" i="1" s="1"/>
  <c r="D13" i="1" l="1"/>
  <c r="E13" i="1"/>
  <c r="B14" i="1" s="1"/>
  <c r="D14" i="1" l="1"/>
  <c r="E14" i="1"/>
  <c r="B15" i="1" s="1"/>
  <c r="D15" i="1" l="1"/>
  <c r="E15" i="1" s="1"/>
  <c r="B16" i="1" s="1"/>
  <c r="D16" i="1" l="1"/>
  <c r="E16" i="1"/>
  <c r="B17" i="1" s="1"/>
  <c r="D17" i="1" l="1"/>
  <c r="E17" i="1"/>
  <c r="B18" i="1" s="1"/>
  <c r="D18" i="1" l="1"/>
  <c r="E18" i="1"/>
  <c r="B19" i="1" s="1"/>
  <c r="D19" i="1" l="1"/>
  <c r="E19" i="1"/>
  <c r="B20" i="1" s="1"/>
  <c r="D20" i="1" l="1"/>
  <c r="E20" i="1"/>
  <c r="B21" i="1" s="1"/>
  <c r="D21" i="1" l="1"/>
  <c r="E21" i="1"/>
  <c r="B22" i="1" s="1"/>
  <c r="D22" i="1" l="1"/>
  <c r="E22" i="1"/>
  <c r="B23" i="1" s="1"/>
  <c r="D23" i="1" l="1"/>
  <c r="E23" i="1" s="1"/>
  <c r="B24" i="1" s="1"/>
  <c r="D24" i="1" l="1"/>
  <c r="E24" i="1" s="1"/>
  <c r="B25" i="1" s="1"/>
  <c r="D25" i="1" l="1"/>
  <c r="E25" i="1"/>
  <c r="B26" i="1" s="1"/>
  <c r="D26" i="1" l="1"/>
  <c r="E26" i="1"/>
  <c r="B27" i="1" s="1"/>
  <c r="D27" i="1" l="1"/>
  <c r="E27" i="1"/>
  <c r="B28" i="1" s="1"/>
  <c r="D28" i="1" l="1"/>
  <c r="E28" i="1"/>
  <c r="B29" i="1" s="1"/>
  <c r="D29" i="1" l="1"/>
  <c r="E29" i="1"/>
  <c r="B30" i="1" s="1"/>
  <c r="D30" i="1" l="1"/>
  <c r="E30" i="1"/>
  <c r="B31" i="1" s="1"/>
  <c r="D31" i="1" l="1"/>
  <c r="E31" i="1"/>
  <c r="B32" i="1" s="1"/>
  <c r="D32" i="1" l="1"/>
  <c r="E32" i="1"/>
  <c r="B33" i="1" s="1"/>
  <c r="D33" i="1" l="1"/>
  <c r="E33" i="1"/>
  <c r="B34" i="1" s="1"/>
  <c r="D34" i="1" l="1"/>
  <c r="E34" i="1"/>
  <c r="B35" i="1" s="1"/>
  <c r="D35" i="1" l="1"/>
  <c r="E35" i="1"/>
  <c r="B36" i="1" s="1"/>
  <c r="D36" i="1" l="1"/>
  <c r="E36" i="1"/>
</calcChain>
</file>

<file path=xl/sharedStrings.xml><?xml version="1.0" encoding="utf-8"?>
<sst xmlns="http://schemas.openxmlformats.org/spreadsheetml/2006/main" count="14" uniqueCount="11">
  <si>
    <t>Year</t>
  </si>
  <si>
    <t>Starting Balance</t>
  </si>
  <si>
    <t>Annual Contribution</t>
  </si>
  <si>
    <t>Investment Return</t>
  </si>
  <si>
    <t>Ending Balance</t>
  </si>
  <si>
    <t>Parameters:</t>
  </si>
  <si>
    <t>Annual Income:</t>
  </si>
  <si>
    <t>Savings Rate:</t>
  </si>
  <si>
    <t>Market Return:</t>
  </si>
  <si>
    <t>NW/Expenses Ratio</t>
  </si>
  <si>
    <t>Annual 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</si>
</sst>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5F0C-417A-8843-BF56-73EB882C198C}">
  <dimension ref="A1:F36"/>
  <sheetViews>
    <sheetView tabSelected="1" workbookViewId="0">
      <selection activeCell="D1" sqref="D1"/>
    </sheetView>
  </sheetViews>
  <sheetFormatPr baseColWidth="10" defaultRowHeight="16" x14ac:dyDescent="0.2"/>
  <sheetData>
    <row r="1" spans="1:6" x14ac:dyDescent="0.2">
      <c r="A1" t="s">
        <v>5</v>
      </c>
      <c r="C1" t="s">
        <v>2</v>
      </c>
      <c r="D1" t="s">
        <v>3</v>
      </c>
      <c r="E1" t="s">
        <v>4</v>
      </c>
    </row>
    <row r="2" spans="1:6" x14ac:dyDescent="0.2">
      <c r="A2" t="s">
        <v>6</v>
      </c>
      <c r="B2">
        <v>50000</v>
      </c>
    </row>
    <row r="3" spans="1:6" x14ac:dyDescent="0.2">
      <c r="A3" t="s">
        <v>7</v>
      </c>
      <c r="B3">
        <v>0.15</v>
      </c>
    </row>
    <row r="4" spans="1:6" x14ac:dyDescent="0.2">
      <c r="A4" t="s">
        <v>8</v>
      </c>
      <c r="B4">
        <v>7.0000000000000007E-2</v>
      </c>
    </row>
    <row r="5" spans="1:6" x14ac:dyDescent="0.2">
      <c r="A5" t="s">
        <v>10</v>
      </c>
      <c r="B5">
        <f>B2*(1-B3)</f>
        <v>42500</v>
      </c>
    </row>
    <row r="6" spans="1: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9</v>
      </c>
    </row>
    <row r="7" spans="1:6" x14ac:dyDescent="0.2">
      <c r="A7">
        <v>1</v>
      </c>
      <c r="B7">
        <v>0</v>
      </c>
      <c r="C7">
        <f>$B$2*$B$3</f>
        <v>7500</v>
      </c>
      <c r="D7">
        <f>B7*$B$4</f>
        <v>0</v>
      </c>
      <c r="E7">
        <f>B7+C7+D7</f>
        <v>7500</v>
      </c>
      <c r="F7">
        <f>E7/$B$5</f>
        <v>0.17647058823529413</v>
      </c>
    </row>
    <row r="8" spans="1:6" x14ac:dyDescent="0.2">
      <c r="A8">
        <v>2</v>
      </c>
      <c r="B8">
        <f>E7</f>
        <v>7500</v>
      </c>
      <c r="C8">
        <f>$B$2*$B$3</f>
        <v>7500</v>
      </c>
      <c r="D8">
        <f>B8*$B$4</f>
        <v>525</v>
      </c>
      <c r="E8">
        <f>B8+C8+D8</f>
        <v>15525</v>
      </c>
      <c r="F8">
        <f>E8/$B$5</f>
        <v>0.36529411764705882</v>
      </c>
    </row>
    <row r="9" spans="1:6" x14ac:dyDescent="0.2">
      <c r="A9">
        <v>3</v>
      </c>
      <c r="B9">
        <f>E8</f>
        <v>15525</v>
      </c>
      <c r="C9">
        <f>$B$2*$B$3</f>
        <v>7500</v>
      </c>
      <c r="D9">
        <f>B9*$B$4</f>
        <v>1086.75</v>
      </c>
      <c r="E9">
        <f>B9+C9+D9</f>
        <v>24111.75</v>
      </c>
      <c r="F9">
        <f>E9/$B$5</f>
        <v>0.56733529411764705</v>
      </c>
    </row>
    <row r="10" spans="1:6" x14ac:dyDescent="0.2">
      <c r="A10">
        <v>4</v>
      </c>
      <c r="B10">
        <f>E9</f>
        <v>24111.75</v>
      </c>
      <c r="C10">
        <f>$B$2*$B$3</f>
        <v>7500</v>
      </c>
      <c r="D10">
        <f>B10*$B$4</f>
        <v>1687.8225000000002</v>
      </c>
      <c r="E10">
        <f>B10+C10+D10</f>
        <v>33299.572500000002</v>
      </c>
      <c r="F10">
        <f>E10/$B$5</f>
        <v>0.78351935294117647</v>
      </c>
    </row>
    <row r="11" spans="1:6" x14ac:dyDescent="0.2">
      <c r="A11">
        <v>5</v>
      </c>
      <c r="B11">
        <f>E10</f>
        <v>33299.572500000002</v>
      </c>
      <c r="C11">
        <f>$B$2*$B$3</f>
        <v>7500</v>
      </c>
      <c r="D11">
        <f>B11*$B$4</f>
        <v>2330.9700750000002</v>
      </c>
      <c r="E11">
        <f>B11+C11+D11</f>
        <v>43130.542574999999</v>
      </c>
      <c r="F11">
        <f>E11/$B$5</f>
        <v>1.0148362958823529</v>
      </c>
    </row>
    <row r="12" spans="1:6" x14ac:dyDescent="0.2">
      <c r="A12">
        <v>6</v>
      </c>
      <c r="B12">
        <f>E11</f>
        <v>43130.542574999999</v>
      </c>
      <c r="C12">
        <f>$B$2*$B$3</f>
        <v>7500</v>
      </c>
      <c r="D12">
        <f>B12*$B$4</f>
        <v>3019.1379802500001</v>
      </c>
      <c r="E12">
        <f>B12+C12+D12</f>
        <v>53649.680555250001</v>
      </c>
      <c r="F12">
        <f>E12/$B$5</f>
        <v>1.2623454248294117</v>
      </c>
    </row>
    <row r="13" spans="1:6" x14ac:dyDescent="0.2">
      <c r="A13">
        <v>7</v>
      </c>
      <c r="B13">
        <f>E12</f>
        <v>53649.680555250001</v>
      </c>
      <c r="C13">
        <f>$B$2*$B$3</f>
        <v>7500</v>
      </c>
      <c r="D13">
        <f>B13*$B$4</f>
        <v>3755.4776388675004</v>
      </c>
      <c r="E13">
        <f>B13+C13+D13</f>
        <v>64905.158194117503</v>
      </c>
      <c r="F13">
        <f>E13/$B$5</f>
        <v>1.5271801928027648</v>
      </c>
    </row>
    <row r="14" spans="1:6" x14ac:dyDescent="0.2">
      <c r="A14">
        <v>8</v>
      </c>
      <c r="B14">
        <f>E13</f>
        <v>64905.158194117503</v>
      </c>
      <c r="C14">
        <f>$B$2*$B$3</f>
        <v>7500</v>
      </c>
      <c r="D14">
        <f>B14*$B$4</f>
        <v>4543.3610735882257</v>
      </c>
      <c r="E14">
        <f>B14+C14+D14</f>
        <v>76948.519267705735</v>
      </c>
      <c r="F14">
        <f>E14/$B$5</f>
        <v>1.8105533945342527</v>
      </c>
    </row>
    <row r="15" spans="1:6" x14ac:dyDescent="0.2">
      <c r="A15">
        <v>9</v>
      </c>
      <c r="B15">
        <f>E14</f>
        <v>76948.519267705735</v>
      </c>
      <c r="C15">
        <f>$B$2*$B$3</f>
        <v>7500</v>
      </c>
      <c r="D15">
        <f>B15*$B$4</f>
        <v>5386.3963487394021</v>
      </c>
      <c r="E15">
        <f>B15+C15+D15</f>
        <v>89834.915616445141</v>
      </c>
      <c r="F15">
        <f>E15/$B$5</f>
        <v>2.1137627203869447</v>
      </c>
    </row>
    <row r="16" spans="1:6" x14ac:dyDescent="0.2">
      <c r="A16">
        <v>10</v>
      </c>
      <c r="B16">
        <f>E15</f>
        <v>89834.915616445141</v>
      </c>
      <c r="C16">
        <f>$B$2*$B$3</f>
        <v>7500</v>
      </c>
      <c r="D16">
        <f>B16*$B$4</f>
        <v>6288.4440931511608</v>
      </c>
      <c r="E16">
        <f>B16+C16+D16</f>
        <v>103623.35970959631</v>
      </c>
      <c r="F16">
        <f>E16/$B$5</f>
        <v>2.4381966990493247</v>
      </c>
    </row>
    <row r="17" spans="1:6" x14ac:dyDescent="0.2">
      <c r="A17">
        <v>11</v>
      </c>
      <c r="B17">
        <f>E16</f>
        <v>103623.35970959631</v>
      </c>
      <c r="C17">
        <f>$B$2*$B$3</f>
        <v>7500</v>
      </c>
      <c r="D17">
        <f>B17*$B$4</f>
        <v>7253.6351796717418</v>
      </c>
      <c r="E17">
        <f>B17+C17+D17</f>
        <v>118376.99488926804</v>
      </c>
      <c r="F17">
        <f>E17/$B$5</f>
        <v>2.7853410562180714</v>
      </c>
    </row>
    <row r="18" spans="1:6" x14ac:dyDescent="0.2">
      <c r="A18">
        <v>12</v>
      </c>
      <c r="B18">
        <f>E17</f>
        <v>118376.99488926804</v>
      </c>
      <c r="C18">
        <f>$B$2*$B$3</f>
        <v>7500</v>
      </c>
      <c r="D18">
        <f>B18*$B$4</f>
        <v>8286.3896422487633</v>
      </c>
      <c r="E18">
        <f>B18+C18+D18</f>
        <v>134163.38453151681</v>
      </c>
      <c r="F18">
        <f>E18/$B$5</f>
        <v>3.1567855183886309</v>
      </c>
    </row>
    <row r="19" spans="1:6" x14ac:dyDescent="0.2">
      <c r="A19">
        <v>13</v>
      </c>
      <c r="B19">
        <f>E18</f>
        <v>134163.38453151681</v>
      </c>
      <c r="C19">
        <f>$B$2*$B$3</f>
        <v>7500</v>
      </c>
      <c r="D19">
        <f>B19*$B$4</f>
        <v>9391.4369172061779</v>
      </c>
      <c r="E19">
        <f>B19+C19+D19</f>
        <v>151054.821448723</v>
      </c>
      <c r="F19">
        <f>E19/$B$5</f>
        <v>3.5542310929111296</v>
      </c>
    </row>
    <row r="20" spans="1:6" x14ac:dyDescent="0.2">
      <c r="A20">
        <v>14</v>
      </c>
      <c r="B20">
        <f>E19</f>
        <v>151054.821448723</v>
      </c>
      <c r="C20">
        <f>$B$2*$B$3</f>
        <v>7500</v>
      </c>
      <c r="D20">
        <f>B20*$B$4</f>
        <v>10573.837501410611</v>
      </c>
      <c r="E20">
        <f>B20+C20+D20</f>
        <v>169128.6589501336</v>
      </c>
      <c r="F20">
        <f>E20/$B$5</f>
        <v>3.9794978576502023</v>
      </c>
    </row>
    <row r="21" spans="1:6" x14ac:dyDescent="0.2">
      <c r="A21">
        <v>15</v>
      </c>
      <c r="B21">
        <f>E20</f>
        <v>169128.6589501336</v>
      </c>
      <c r="C21">
        <f>$B$2*$B$3</f>
        <v>7500</v>
      </c>
      <c r="D21">
        <f>B21*$B$4</f>
        <v>11839.006126509354</v>
      </c>
      <c r="E21">
        <f>B21+C21+D21</f>
        <v>188467.66507664294</v>
      </c>
      <c r="F21">
        <f>E21/$B$5</f>
        <v>4.4345332959210104</v>
      </c>
    </row>
    <row r="22" spans="1:6" x14ac:dyDescent="0.2">
      <c r="A22">
        <v>16</v>
      </c>
      <c r="B22">
        <f>E21</f>
        <v>188467.66507664294</v>
      </c>
      <c r="C22">
        <f>$B$2*$B$3</f>
        <v>7500</v>
      </c>
      <c r="D22">
        <f>B22*$B$4</f>
        <v>13192.736555365007</v>
      </c>
      <c r="E22">
        <f>B22+C22+D22</f>
        <v>209160.40163200794</v>
      </c>
      <c r="F22">
        <f>E22/$B$5</f>
        <v>4.921421214870775</v>
      </c>
    </row>
    <row r="23" spans="1:6" x14ac:dyDescent="0.2">
      <c r="A23">
        <v>17</v>
      </c>
      <c r="B23">
        <f>E22</f>
        <v>209160.40163200794</v>
      </c>
      <c r="C23">
        <f>$B$2*$B$3</f>
        <v>7500</v>
      </c>
      <c r="D23">
        <f>B23*$B$4</f>
        <v>14641.228114240557</v>
      </c>
      <c r="E23">
        <f>B23+C23+D23</f>
        <v>231301.62974624851</v>
      </c>
      <c r="F23">
        <f>E23/$B$5</f>
        <v>5.4423912881470233</v>
      </c>
    </row>
    <row r="24" spans="1:6" x14ac:dyDescent="0.2">
      <c r="A24">
        <v>18</v>
      </c>
      <c r="B24">
        <f>E23</f>
        <v>231301.62974624851</v>
      </c>
      <c r="C24">
        <f>$B$2*$B$3</f>
        <v>7500</v>
      </c>
      <c r="D24">
        <f>B24*$B$4</f>
        <v>16191.114082237396</v>
      </c>
      <c r="E24">
        <f>B24+C24+D24</f>
        <v>254992.74382848589</v>
      </c>
      <c r="F24">
        <f>E24/$B$5</f>
        <v>5.9998292665526094</v>
      </c>
    </row>
    <row r="25" spans="1:6" x14ac:dyDescent="0.2">
      <c r="A25">
        <v>19</v>
      </c>
      <c r="B25">
        <f>E24</f>
        <v>254992.74382848589</v>
      </c>
      <c r="C25">
        <f>$B$2*$B$3</f>
        <v>7500</v>
      </c>
      <c r="D25">
        <f>B25*$B$4</f>
        <v>17849.492067994015</v>
      </c>
      <c r="E25">
        <f>B25+C25+D25</f>
        <v>280342.23589647992</v>
      </c>
      <c r="F25">
        <f>E25/$B$5</f>
        <v>6.5962879034465862</v>
      </c>
    </row>
    <row r="26" spans="1:6" x14ac:dyDescent="0.2">
      <c r="A26">
        <v>20</v>
      </c>
      <c r="B26">
        <f>E25</f>
        <v>280342.23589647992</v>
      </c>
      <c r="C26">
        <f>$B$2*$B$3</f>
        <v>7500</v>
      </c>
      <c r="D26">
        <f>B26*$B$4</f>
        <v>19623.956512753597</v>
      </c>
      <c r="E26">
        <f>B26+C26+D26</f>
        <v>307466.19240923354</v>
      </c>
      <c r="F26">
        <f>E26/$B$5</f>
        <v>7.2344986449231419</v>
      </c>
    </row>
    <row r="27" spans="1:6" x14ac:dyDescent="0.2">
      <c r="A27">
        <v>21</v>
      </c>
      <c r="B27">
        <f>E26</f>
        <v>307466.19240923354</v>
      </c>
      <c r="C27">
        <f>$B$2*$B$3</f>
        <v>7500</v>
      </c>
      <c r="D27">
        <f>B27*$B$4</f>
        <v>21522.633468646349</v>
      </c>
      <c r="E27">
        <f>B27+C27+D27</f>
        <v>336488.82587787986</v>
      </c>
      <c r="F27">
        <f>E27/$B$5</f>
        <v>7.9173841383030554</v>
      </c>
    </row>
    <row r="28" spans="1:6" x14ac:dyDescent="0.2">
      <c r="A28">
        <v>22</v>
      </c>
      <c r="B28">
        <f>E27</f>
        <v>336488.82587787986</v>
      </c>
      <c r="C28">
        <f>$B$2*$B$3</f>
        <v>7500</v>
      </c>
      <c r="D28">
        <f>B28*$B$4</f>
        <v>23554.217811451592</v>
      </c>
      <c r="E28">
        <f>B28+C28+D28</f>
        <v>367543.04368933145</v>
      </c>
      <c r="F28">
        <f>E28/$B$5</f>
        <v>8.6480716162195641</v>
      </c>
    </row>
    <row r="29" spans="1:6" x14ac:dyDescent="0.2">
      <c r="A29">
        <v>23</v>
      </c>
      <c r="B29">
        <f>E28</f>
        <v>367543.04368933145</v>
      </c>
      <c r="C29">
        <f>$B$2*$B$3</f>
        <v>7500</v>
      </c>
      <c r="D29">
        <f>B29*$B$4</f>
        <v>25728.013058253204</v>
      </c>
      <c r="E29">
        <f>B29+C29+D29</f>
        <v>400771.05674758466</v>
      </c>
      <c r="F29">
        <f>E29/$B$5</f>
        <v>9.4299072175902268</v>
      </c>
    </row>
    <row r="30" spans="1:6" x14ac:dyDescent="0.2">
      <c r="A30">
        <v>24</v>
      </c>
      <c r="B30">
        <f>E29</f>
        <v>400771.05674758466</v>
      </c>
      <c r="C30">
        <f>$B$2*$B$3</f>
        <v>7500</v>
      </c>
      <c r="D30">
        <f>B30*$B$4</f>
        <v>28053.973972330929</v>
      </c>
      <c r="E30">
        <f>B30+C30+D30</f>
        <v>436325.03071991558</v>
      </c>
      <c r="F30">
        <f>E30/$B$5</f>
        <v>10.266471311056836</v>
      </c>
    </row>
    <row r="31" spans="1:6" x14ac:dyDescent="0.2">
      <c r="A31">
        <v>25</v>
      </c>
      <c r="B31">
        <f>E30</f>
        <v>436325.03071991558</v>
      </c>
      <c r="C31">
        <f>$B$2*$B$3</f>
        <v>7500</v>
      </c>
      <c r="D31">
        <f>B31*$B$4</f>
        <v>30542.752150394095</v>
      </c>
      <c r="E31">
        <f>B31+C31+D31</f>
        <v>474367.78287030966</v>
      </c>
      <c r="F31">
        <f>E31/$B$5</f>
        <v>11.161594891066109</v>
      </c>
    </row>
    <row r="32" spans="1:6" x14ac:dyDescent="0.2">
      <c r="A32">
        <v>26</v>
      </c>
      <c r="B32">
        <f>E31</f>
        <v>474367.78287030966</v>
      </c>
      <c r="C32">
        <f>$B$2*$B$3</f>
        <v>7500</v>
      </c>
      <c r="D32">
        <f>B32*$B$4</f>
        <v>33205.744800921682</v>
      </c>
      <c r="E32">
        <f>B32+C32+D32</f>
        <v>515073.52767123136</v>
      </c>
      <c r="F32">
        <f>E32/$B$5</f>
        <v>12.119377121676033</v>
      </c>
    </row>
    <row r="33" spans="1:6" x14ac:dyDescent="0.2">
      <c r="A33">
        <v>27</v>
      </c>
      <c r="B33">
        <f>E32</f>
        <v>515073.52767123136</v>
      </c>
      <c r="C33">
        <f>$B$2*$B$3</f>
        <v>7500</v>
      </c>
      <c r="D33">
        <f>B33*$B$4</f>
        <v>36055.146936986202</v>
      </c>
      <c r="E33">
        <f>B33+C33+D33</f>
        <v>558628.67460821755</v>
      </c>
      <c r="F33">
        <f>E33/$B$5</f>
        <v>13.144204108428648</v>
      </c>
    </row>
    <row r="34" spans="1:6" x14ac:dyDescent="0.2">
      <c r="A34">
        <v>28</v>
      </c>
      <c r="B34">
        <f>E33</f>
        <v>558628.67460821755</v>
      </c>
      <c r="C34">
        <f>$B$2*$B$3</f>
        <v>7500</v>
      </c>
      <c r="D34">
        <f>B34*$B$4</f>
        <v>39104.00722257523</v>
      </c>
      <c r="E34">
        <f>B34+C34+D34</f>
        <v>605232.6818307928</v>
      </c>
      <c r="F34">
        <f>E34/$B$5</f>
        <v>14.240768984253949</v>
      </c>
    </row>
    <row r="35" spans="1:6" x14ac:dyDescent="0.2">
      <c r="A35">
        <v>29</v>
      </c>
      <c r="B35">
        <f>E34</f>
        <v>605232.6818307928</v>
      </c>
      <c r="C35">
        <f>$B$2*$B$3</f>
        <v>7500</v>
      </c>
      <c r="D35">
        <f>B35*$B$4</f>
        <v>42366.287728155497</v>
      </c>
      <c r="E35">
        <f>B35+C35+D35</f>
        <v>655098.9695589483</v>
      </c>
      <c r="F35">
        <f>E35/$B$5</f>
        <v>15.414093401387019</v>
      </c>
    </row>
    <row r="36" spans="1:6" x14ac:dyDescent="0.2">
      <c r="A36">
        <v>30</v>
      </c>
      <c r="B36">
        <f>E35</f>
        <v>655098.9695589483</v>
      </c>
      <c r="C36">
        <f>$B$2*$B$3</f>
        <v>7500</v>
      </c>
      <c r="D36">
        <f>B36*$B$4</f>
        <v>45856.927869126383</v>
      </c>
      <c r="E36">
        <f>B36+C36+D36</f>
        <v>708455.89742807474</v>
      </c>
      <c r="F36">
        <f>E36/$B$5</f>
        <v>16.669550527719405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Nitsan Avni</dc:creator>
  <cp:lastModifiedBy>Nitsan Avni</cp:lastModifiedBy>
  <dcterms:created xsi:type="dcterms:W3CDTF">2025-05-23T20:08:57Z</dcterms:created>
  <dcterms:modified xsi:type="dcterms:W3CDTF">2025-05-23T20:18:35Z</dcterms:modified>
</cp:coreProperties>
</file>