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研究\3)動的解析\27)ICSME2021\Supplementary Material\"/>
    </mc:Choice>
  </mc:AlternateContent>
  <xr:revisionPtr revIDLastSave="0" documentId="13_ncr:1_{5298C804-CEED-43D5-BED1-F8303DB62390}" xr6:coauthVersionLast="46" xr6:coauthVersionMax="46" xr10:uidLastSave="{00000000-0000-0000-0000-000000000000}"/>
  <bookViews>
    <workbookView xWindow="885" yWindow="180" windowWidth="19080" windowHeight="14970" xr2:uid="{00000000-000D-0000-FFFF-FFFF00000000}"/>
  </bookViews>
  <sheets>
    <sheet name="Degree of comprehens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D25" i="3"/>
  <c r="E25" i="3"/>
  <c r="F25" i="3"/>
  <c r="B25" i="3"/>
  <c r="C13" i="3"/>
  <c r="D13" i="3"/>
  <c r="E13" i="3"/>
  <c r="F13" i="3"/>
  <c r="B13" i="3"/>
  <c r="F27" i="3"/>
  <c r="E27" i="3"/>
  <c r="D27" i="3"/>
  <c r="C27" i="3"/>
  <c r="B27" i="3"/>
  <c r="F24" i="3"/>
  <c r="E24" i="3"/>
  <c r="D24" i="3"/>
  <c r="C24" i="3"/>
  <c r="B24" i="3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<sst xmlns="http://schemas.openxmlformats.org/spreadsheetml/2006/main" count="34" uniqueCount="31">
  <si>
    <t>Group A</t>
    <phoneticPr fontId="3"/>
  </si>
  <si>
    <t>Task 2 (Object flow)</t>
    <phoneticPr fontId="3"/>
  </si>
  <si>
    <t>Task 1 (Our method)</t>
    <phoneticPr fontId="3"/>
  </si>
  <si>
    <t>Task 3 (Our method)</t>
    <phoneticPr fontId="3"/>
  </si>
  <si>
    <t>Task 4 (Obect flow)</t>
    <phoneticPr fontId="3"/>
  </si>
  <si>
    <t>Group B</t>
    <phoneticPr fontId="3"/>
  </si>
  <si>
    <t>Task 1 (Object flow)</t>
    <phoneticPr fontId="3"/>
  </si>
  <si>
    <t>Task 2 (Our method)</t>
    <phoneticPr fontId="3"/>
  </si>
  <si>
    <t>Task 3 (Object flow)</t>
    <phoneticPr fontId="3"/>
  </si>
  <si>
    <t>Task 4 (Our method)</t>
    <phoneticPr fontId="3"/>
  </si>
  <si>
    <t>P1</t>
    <phoneticPr fontId="3"/>
  </si>
  <si>
    <t>P2</t>
    <phoneticPr fontId="3"/>
  </si>
  <si>
    <t>P3</t>
    <phoneticPr fontId="3"/>
  </si>
  <si>
    <t>P4</t>
    <phoneticPr fontId="3"/>
  </si>
  <si>
    <t>P5</t>
    <phoneticPr fontId="3"/>
  </si>
  <si>
    <t>P6</t>
    <phoneticPr fontId="3"/>
  </si>
  <si>
    <t>P7</t>
    <phoneticPr fontId="3"/>
  </si>
  <si>
    <t>P8</t>
    <phoneticPr fontId="3"/>
  </si>
  <si>
    <t>P9</t>
    <phoneticPr fontId="3"/>
  </si>
  <si>
    <t>P10</t>
    <phoneticPr fontId="3"/>
  </si>
  <si>
    <t>P11</t>
    <phoneticPr fontId="3"/>
  </si>
  <si>
    <t>P12</t>
    <phoneticPr fontId="3"/>
  </si>
  <si>
    <t>P13</t>
    <phoneticPr fontId="3"/>
  </si>
  <si>
    <t>P14</t>
    <phoneticPr fontId="3"/>
  </si>
  <si>
    <t>P15</t>
    <phoneticPr fontId="3"/>
  </si>
  <si>
    <t>P16</t>
    <phoneticPr fontId="3"/>
  </si>
  <si>
    <t>Average</t>
    <phoneticPr fontId="3"/>
  </si>
  <si>
    <t>Training Task (Our method)</t>
    <phoneticPr fontId="3"/>
  </si>
  <si>
    <t>Standard Deviation</t>
    <phoneticPr fontId="3"/>
  </si>
  <si>
    <t>Welch’s t-test</t>
    <phoneticPr fontId="3"/>
  </si>
  <si>
    <t>Degree of comprehension that each participant answered for each task.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</si>
</sst>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7" fillId="0" borderId="0" xfId="0" applyFont="1" applyAlignment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0" borderId="2" xfId="0" applyFont="1" applyBorder="1"/>
    <xf numFmtId="0" fontId="4" fillId="2" borderId="3" xfId="0" applyFont="1" applyFill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  <xf numFmtId="0" fontId="5" fillId="2" borderId="6" xfId="0" applyFont="1" applyFill="1" applyBorder="1" applyAlignment="1"/>
    <xf numFmtId="0" fontId="4" fillId="2" borderId="7" xfId="0" applyFont="1" applyFill="1" applyBorder="1" applyAlignment="1"/>
    <xf numFmtId="0" fontId="5" fillId="2" borderId="5" xfId="0" applyFont="1" applyFill="1" applyBorder="1" applyAlignment="1"/>
    <xf numFmtId="0" fontId="4" fillId="0" borderId="7" xfId="0" applyFont="1" applyBorder="1" applyAlignment="1"/>
    <xf numFmtId="0" fontId="4" fillId="2" borderId="8" xfId="0" applyFont="1" applyFill="1" applyBorder="1" applyAlignment="1"/>
    <xf numFmtId="0" fontId="2" fillId="2" borderId="9" xfId="0" applyFont="1" applyFill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6" fillId="0" borderId="4" xfId="0" applyFont="1" applyBorder="1" applyAlignment="1"/>
    <xf numFmtId="0" fontId="4" fillId="2" borderId="12" xfId="0" applyFont="1" applyFill="1" applyBorder="1" applyAlignment="1"/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2" fillId="2" borderId="15" xfId="0" applyFont="1" applyFill="1" applyBorder="1"/>
    <xf numFmtId="0" fontId="2" fillId="2" borderId="13" xfId="0" applyFont="1" applyFill="1" applyBorder="1" applyAlignment="1"/>
    <xf numFmtId="0" fontId="2" fillId="2" borderId="13" xfId="0" applyFont="1" applyFill="1" applyBorder="1"/>
    <xf numFmtId="0" fontId="2" fillId="0" borderId="15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7"/>
  <sheetViews>
    <sheetView tabSelected="1" workbookViewId="0">
      <selection activeCell="F31" sqref="F31"/>
    </sheetView>
  </sheetViews>
  <sheetFormatPr defaultColWidth="14.42578125" defaultRowHeight="15.75" customHeight="1" x14ac:dyDescent="0.2"/>
  <cols>
    <col min="1" max="1" width="20.28515625" bestFit="1" customWidth="1"/>
    <col min="2" max="2" width="25.85546875" bestFit="1" customWidth="1"/>
    <col min="3" max="3" width="19.28515625" bestFit="1" customWidth="1"/>
    <col min="4" max="4" width="19.140625" bestFit="1" customWidth="1"/>
    <col min="5" max="5" width="19.7109375" bestFit="1" customWidth="1"/>
    <col min="6" max="6" width="18.7109375" bestFit="1" customWidth="1"/>
  </cols>
  <sheetData>
    <row r="1" spans="1:6" ht="20.25" x14ac:dyDescent="0.3">
      <c r="A1" s="1" t="s">
        <v>30</v>
      </c>
    </row>
    <row r="2" spans="1:6" ht="15.75" customHeight="1" thickBot="1" x14ac:dyDescent="0.25"/>
    <row r="3" spans="1:6" ht="12.75" x14ac:dyDescent="0.2">
      <c r="A3" s="8" t="s">
        <v>0</v>
      </c>
      <c r="B3" s="19" t="s">
        <v>27</v>
      </c>
      <c r="C3" s="19" t="s">
        <v>2</v>
      </c>
      <c r="D3" s="19" t="s">
        <v>1</v>
      </c>
      <c r="E3" s="19" t="s">
        <v>3</v>
      </c>
      <c r="F3" s="7" t="s">
        <v>4</v>
      </c>
    </row>
    <row r="4" spans="1:6" ht="12.75" x14ac:dyDescent="0.2">
      <c r="A4" s="9" t="s">
        <v>10</v>
      </c>
      <c r="B4" s="20">
        <v>8</v>
      </c>
      <c r="C4" s="20">
        <v>0</v>
      </c>
      <c r="D4" s="20">
        <v>0</v>
      </c>
      <c r="E4" s="20">
        <v>8</v>
      </c>
      <c r="F4" s="2">
        <v>2</v>
      </c>
    </row>
    <row r="5" spans="1:6" ht="12.75" x14ac:dyDescent="0.2">
      <c r="A5" s="9" t="s">
        <v>11</v>
      </c>
      <c r="B5" s="20">
        <v>9</v>
      </c>
      <c r="C5" s="20">
        <v>6</v>
      </c>
      <c r="D5" s="20">
        <v>0</v>
      </c>
      <c r="E5" s="20">
        <v>8</v>
      </c>
      <c r="F5" s="2">
        <v>0</v>
      </c>
    </row>
    <row r="6" spans="1:6" ht="12.75" x14ac:dyDescent="0.2">
      <c r="A6" s="10" t="s">
        <v>12</v>
      </c>
      <c r="B6" s="20">
        <v>10</v>
      </c>
      <c r="C6" s="20">
        <v>10</v>
      </c>
      <c r="D6" s="20">
        <v>3</v>
      </c>
      <c r="E6" s="20">
        <v>10</v>
      </c>
      <c r="F6" s="2">
        <v>3</v>
      </c>
    </row>
    <row r="7" spans="1:6" ht="12.75" x14ac:dyDescent="0.2">
      <c r="A7" s="9" t="s">
        <v>13</v>
      </c>
      <c r="B7" s="20">
        <v>0</v>
      </c>
      <c r="C7" s="20">
        <v>0</v>
      </c>
      <c r="D7" s="20">
        <v>0</v>
      </c>
      <c r="E7" s="20">
        <v>10</v>
      </c>
      <c r="F7" s="2">
        <v>0</v>
      </c>
    </row>
    <row r="8" spans="1:6" ht="12.75" x14ac:dyDescent="0.2">
      <c r="A8" s="10" t="s">
        <v>14</v>
      </c>
      <c r="B8" s="20">
        <v>1</v>
      </c>
      <c r="C8" s="20">
        <v>9</v>
      </c>
      <c r="D8" s="20">
        <v>2</v>
      </c>
      <c r="E8" s="20">
        <v>4</v>
      </c>
      <c r="F8" s="2">
        <v>8</v>
      </c>
    </row>
    <row r="9" spans="1:6" ht="12.75" x14ac:dyDescent="0.2">
      <c r="A9" s="9" t="s">
        <v>15</v>
      </c>
      <c r="B9" s="20">
        <v>2</v>
      </c>
      <c r="C9" s="20">
        <v>1</v>
      </c>
      <c r="D9" s="20">
        <v>3</v>
      </c>
      <c r="E9" s="20">
        <v>3</v>
      </c>
      <c r="F9" s="2">
        <v>4</v>
      </c>
    </row>
    <row r="10" spans="1:6" ht="12.75" x14ac:dyDescent="0.2">
      <c r="A10" s="9" t="s">
        <v>16</v>
      </c>
      <c r="B10" s="20">
        <v>10</v>
      </c>
      <c r="C10" s="20">
        <v>8</v>
      </c>
      <c r="D10" s="20">
        <v>0</v>
      </c>
      <c r="E10" s="20">
        <v>2</v>
      </c>
      <c r="F10" s="2">
        <v>8</v>
      </c>
    </row>
    <row r="11" spans="1:6" ht="12.75" x14ac:dyDescent="0.2">
      <c r="A11" s="14" t="s">
        <v>17</v>
      </c>
      <c r="B11" s="21">
        <v>9</v>
      </c>
      <c r="C11" s="21">
        <v>10</v>
      </c>
      <c r="D11" s="21">
        <v>4</v>
      </c>
      <c r="E11" s="21">
        <v>10</v>
      </c>
      <c r="F11" s="15">
        <v>10</v>
      </c>
    </row>
    <row r="12" spans="1:6" ht="12.75" x14ac:dyDescent="0.2">
      <c r="A12" s="9" t="s">
        <v>26</v>
      </c>
      <c r="B12" s="20">
        <f>AVERAGE(B4:B11)</f>
        <v>6.125</v>
      </c>
      <c r="C12" s="20">
        <f>AVERAGE(C4:C11)</f>
        <v>5.5</v>
      </c>
      <c r="D12" s="20">
        <f>AVERAGE(D4:D11)</f>
        <v>1.5</v>
      </c>
      <c r="E12" s="20">
        <f>AVERAGE(E4:E11)</f>
        <v>6.875</v>
      </c>
      <c r="F12" s="2">
        <f>AVERAGE(F4:F11)</f>
        <v>4.375</v>
      </c>
    </row>
    <row r="13" spans="1:6" ht="13.5" thickBot="1" x14ac:dyDescent="0.25">
      <c r="A13" s="11" t="s">
        <v>28</v>
      </c>
      <c r="B13" s="22">
        <f>STDEV(B4:B11)</f>
        <v>4.3239366983604848</v>
      </c>
      <c r="C13" s="22">
        <f t="shared" ref="C13:F13" si="0">STDEV(C4:C11)</f>
        <v>4.4721359549995796</v>
      </c>
      <c r="D13" s="22">
        <f t="shared" si="0"/>
        <v>1.6903085094570331</v>
      </c>
      <c r="E13" s="22">
        <f t="shared" si="0"/>
        <v>3.3567628964311944</v>
      </c>
      <c r="F13" s="3">
        <f t="shared" si="0"/>
        <v>3.8521793460696654</v>
      </c>
    </row>
    <row r="14" spans="1:6" ht="15.75" customHeight="1" thickBot="1" x14ac:dyDescent="0.25"/>
    <row r="15" spans="1:6" ht="12.75" x14ac:dyDescent="0.2">
      <c r="A15" s="12" t="s">
        <v>5</v>
      </c>
      <c r="B15" s="19" t="s">
        <v>27</v>
      </c>
      <c r="C15" s="19" t="s">
        <v>6</v>
      </c>
      <c r="D15" s="19" t="s">
        <v>7</v>
      </c>
      <c r="E15" s="19" t="s">
        <v>8</v>
      </c>
      <c r="F15" s="7" t="s">
        <v>9</v>
      </c>
    </row>
    <row r="16" spans="1:6" ht="12.75" x14ac:dyDescent="0.2">
      <c r="A16" s="9" t="s">
        <v>18</v>
      </c>
      <c r="B16" s="20">
        <v>3</v>
      </c>
      <c r="C16" s="23">
        <v>4</v>
      </c>
      <c r="D16" s="23">
        <v>10</v>
      </c>
      <c r="E16" s="23">
        <v>3</v>
      </c>
      <c r="F16" s="4">
        <v>7</v>
      </c>
    </row>
    <row r="17" spans="1:6" ht="12.75" x14ac:dyDescent="0.2">
      <c r="A17" s="9" t="s">
        <v>19</v>
      </c>
      <c r="B17" s="20">
        <v>4</v>
      </c>
      <c r="C17" s="20">
        <v>8</v>
      </c>
      <c r="D17" s="20">
        <v>9</v>
      </c>
      <c r="E17" s="20">
        <v>1</v>
      </c>
      <c r="F17" s="2">
        <v>9</v>
      </c>
    </row>
    <row r="18" spans="1:6" ht="12.75" x14ac:dyDescent="0.2">
      <c r="A18" s="9" t="s">
        <v>20</v>
      </c>
      <c r="B18" s="20">
        <v>9</v>
      </c>
      <c r="C18" s="20">
        <v>9</v>
      </c>
      <c r="D18" s="20">
        <v>9</v>
      </c>
      <c r="E18" s="20">
        <v>3</v>
      </c>
      <c r="F18" s="2">
        <v>8</v>
      </c>
    </row>
    <row r="19" spans="1:6" ht="12.75" x14ac:dyDescent="0.2">
      <c r="A19" s="9" t="s">
        <v>21</v>
      </c>
      <c r="B19" s="20">
        <v>10</v>
      </c>
      <c r="C19" s="20">
        <v>7</v>
      </c>
      <c r="D19" s="20">
        <v>8</v>
      </c>
      <c r="E19" s="20">
        <v>2</v>
      </c>
      <c r="F19" s="2">
        <v>8</v>
      </c>
    </row>
    <row r="20" spans="1:6" ht="12.75" x14ac:dyDescent="0.2">
      <c r="A20" s="9" t="s">
        <v>22</v>
      </c>
      <c r="B20" s="20">
        <v>8</v>
      </c>
      <c r="C20" s="20">
        <v>8</v>
      </c>
      <c r="D20" s="20">
        <v>9</v>
      </c>
      <c r="E20" s="20">
        <v>1</v>
      </c>
      <c r="F20" s="2">
        <v>5</v>
      </c>
    </row>
    <row r="21" spans="1:6" ht="12.75" x14ac:dyDescent="0.2">
      <c r="A21" s="9" t="s">
        <v>23</v>
      </c>
      <c r="B21" s="20">
        <v>10</v>
      </c>
      <c r="C21" s="20">
        <v>2</v>
      </c>
      <c r="D21" s="20">
        <v>5</v>
      </c>
      <c r="E21" s="20">
        <v>2</v>
      </c>
      <c r="F21" s="2">
        <v>8</v>
      </c>
    </row>
    <row r="22" spans="1:6" ht="12.75" x14ac:dyDescent="0.2">
      <c r="A22" s="9" t="s">
        <v>24</v>
      </c>
      <c r="B22" s="20">
        <v>10</v>
      </c>
      <c r="C22" s="20">
        <v>5</v>
      </c>
      <c r="D22" s="20">
        <v>5</v>
      </c>
      <c r="E22" s="20">
        <v>5</v>
      </c>
      <c r="F22" s="4">
        <v>5</v>
      </c>
    </row>
    <row r="23" spans="1:6" ht="12.75" x14ac:dyDescent="0.2">
      <c r="A23" s="14" t="s">
        <v>25</v>
      </c>
      <c r="B23" s="21">
        <v>8</v>
      </c>
      <c r="C23" s="21">
        <v>3</v>
      </c>
      <c r="D23" s="21">
        <v>6</v>
      </c>
      <c r="E23" s="21">
        <v>4</v>
      </c>
      <c r="F23" s="15">
        <v>9</v>
      </c>
    </row>
    <row r="24" spans="1:6" ht="12.75" x14ac:dyDescent="0.2">
      <c r="A24" s="9" t="s">
        <v>26</v>
      </c>
      <c r="B24" s="24">
        <f>AVERAGE(B16:B23)</f>
        <v>7.75</v>
      </c>
      <c r="C24" s="24">
        <f>AVERAGE(C16:C23)</f>
        <v>5.75</v>
      </c>
      <c r="D24" s="24">
        <f>AVERAGE(D16:D23)</f>
        <v>7.625</v>
      </c>
      <c r="E24" s="24">
        <f>AVERAGE(E16:E23)</f>
        <v>2.625</v>
      </c>
      <c r="F24" s="5">
        <f>AVERAGE(F16:F23)</f>
        <v>7.375</v>
      </c>
    </row>
    <row r="25" spans="1:6" ht="13.5" thickBot="1" x14ac:dyDescent="0.25">
      <c r="A25" s="13" t="s">
        <v>28</v>
      </c>
      <c r="B25" s="25">
        <f>STDEV(B16:B23)</f>
        <v>2.7645717829090897</v>
      </c>
      <c r="C25" s="25">
        <f t="shared" ref="C25:F25" si="1">STDEV(C16:C23)</f>
        <v>2.6049403612586386</v>
      </c>
      <c r="D25" s="25">
        <f t="shared" si="1"/>
        <v>1.9955307206712847</v>
      </c>
      <c r="E25" s="25">
        <f t="shared" si="1"/>
        <v>1.407885953173359</v>
      </c>
      <c r="F25" s="6">
        <f t="shared" si="1"/>
        <v>1.5979898086569353</v>
      </c>
    </row>
    <row r="26" spans="1:6" ht="15.75" customHeight="1" thickBot="1" x14ac:dyDescent="0.25"/>
    <row r="27" spans="1:6" ht="13.5" thickBot="1" x14ac:dyDescent="0.25">
      <c r="A27" s="18" t="s">
        <v>29</v>
      </c>
      <c r="B27" s="16">
        <f>TTEST(B4:B11,B16:B23,1,3)</f>
        <v>0.19411863808213653</v>
      </c>
      <c r="C27" s="16">
        <f>TTEST(C4:C11,C16:C23,1,3)</f>
        <v>0.44686938063587578</v>
      </c>
      <c r="D27" s="16">
        <f>TTEST(D4:D11,D16:D23,1,3)</f>
        <v>6.5279331127153367E-6</v>
      </c>
      <c r="E27" s="16">
        <f>TTEST(E4:E11,E16:E23,1,3)</f>
        <v>4.3414409769176971E-3</v>
      </c>
      <c r="F27" s="17">
        <f>TTEST(F4:F11,F16:F23,1,3)</f>
        <v>3.5627725835213099E-2</v>
      </c>
    </row>
  </sheetData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Degree of comprehension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Nitta</dc:creator>
  <cp:lastModifiedBy>Nitta</cp:lastModifiedBy>
  <dcterms:created xsi:type="dcterms:W3CDTF">2021-05-01T09:44:06Z</dcterms:created>
  <dcterms:modified xsi:type="dcterms:W3CDTF">2021-05-01T09:51:54Z</dcterms:modified>
</cp:coreProperties>
</file>