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.Y. 2025-26\"/>
    </mc:Choice>
  </mc:AlternateContent>
  <xr:revisionPtr revIDLastSave="0" documentId="13_ncr:1_{FD0402DD-1B0A-4421-89ED-6FED03A942FD}" xr6:coauthVersionLast="47" xr6:coauthVersionMax="47" xr10:uidLastSave="{00000000-0000-0000-0000-000000000000}"/>
  <bookViews>
    <workbookView xWindow="-120" yWindow="-120" windowWidth="29040" windowHeight="15720" xr2:uid="{F6D786FD-232E-4D54-BC67-EF912E66E297}"/>
  </bookViews>
  <sheets>
    <sheet name="Product_Revenue Report" sheetId="1" r:id="rId1"/>
  </sheets>
  <definedNames>
    <definedName name="_xlnm._FilterDatabase" localSheetId="0" hidden="1">'Product_Revenue Report'!$A$1:$O$30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J31" i="1"/>
  <c r="K31" i="1"/>
  <c r="O31" i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L3" i="1"/>
  <c r="N3" i="1" s="1"/>
  <c r="L2" i="1"/>
  <c r="M2" i="1" s="1"/>
  <c r="N2" i="1" l="1"/>
  <c r="N31" i="1" s="1"/>
  <c r="L31" i="1"/>
  <c r="M3" i="1"/>
  <c r="M7" i="1"/>
  <c r="M11" i="1"/>
  <c r="M15" i="1"/>
  <c r="M19" i="1"/>
  <c r="M23" i="1"/>
  <c r="M27" i="1"/>
  <c r="M4" i="1"/>
  <c r="M8" i="1"/>
  <c r="M12" i="1"/>
  <c r="M16" i="1"/>
  <c r="M20" i="1"/>
  <c r="M24" i="1"/>
  <c r="M28" i="1"/>
  <c r="M5" i="1"/>
  <c r="M9" i="1"/>
  <c r="M13" i="1"/>
  <c r="M17" i="1"/>
  <c r="M21" i="1"/>
  <c r="M25" i="1"/>
  <c r="M29" i="1"/>
  <c r="M6" i="1"/>
  <c r="M10" i="1"/>
  <c r="M14" i="1"/>
  <c r="M18" i="1"/>
  <c r="M22" i="1"/>
  <c r="M26" i="1"/>
  <c r="M30" i="1"/>
  <c r="M31" i="1" l="1"/>
</calcChain>
</file>

<file path=xl/sharedStrings.xml><?xml version="1.0" encoding="utf-8"?>
<sst xmlns="http://schemas.openxmlformats.org/spreadsheetml/2006/main" count="157" uniqueCount="70">
  <si>
    <t>Sr No.</t>
  </si>
  <si>
    <t>Date</t>
  </si>
  <si>
    <t>Guest Name</t>
  </si>
  <si>
    <t>Guest Number</t>
  </si>
  <si>
    <t>Staff</t>
  </si>
  <si>
    <t>Qty</t>
  </si>
  <si>
    <t>Unit Price</t>
  </si>
  <si>
    <t>Discount</t>
  </si>
  <si>
    <t>Total</t>
  </si>
  <si>
    <t>Khushi Soni</t>
  </si>
  <si>
    <t>Admin</t>
  </si>
  <si>
    <t>Manali sanghvi</t>
  </si>
  <si>
    <t>Anmol Kejriwal</t>
  </si>
  <si>
    <t>Vandan Gohil</t>
  </si>
  <si>
    <t>Roma</t>
  </si>
  <si>
    <t>Shanti Thapa</t>
  </si>
  <si>
    <t>Mitasha Rotliwala</t>
  </si>
  <si>
    <t>Krinal Shah</t>
  </si>
  <si>
    <t>Rohan Patel</t>
  </si>
  <si>
    <t>pankaj</t>
  </si>
  <si>
    <t>Mehul Kinariwala</t>
  </si>
  <si>
    <t>Vandana Kt</t>
  </si>
  <si>
    <t>Sonam Jain</t>
  </si>
  <si>
    <t>Nancy Gangwani</t>
  </si>
  <si>
    <t>Prth Patel</t>
  </si>
  <si>
    <t>Rupesh Mahale</t>
  </si>
  <si>
    <t>Veena Kodwani Dawer</t>
  </si>
  <si>
    <t>Bansi Meruliya</t>
  </si>
  <si>
    <t>Pooja joshi</t>
  </si>
  <si>
    <t>Nandini Dalal</t>
  </si>
  <si>
    <t>Mamta Mahatma</t>
  </si>
  <si>
    <t>Bala Sonpal</t>
  </si>
  <si>
    <t>Khusboo Gupta</t>
  </si>
  <si>
    <t>Raj</t>
  </si>
  <si>
    <t>Simran Agarwal</t>
  </si>
  <si>
    <t>TANVI NILESH SUKHARAMWALA</t>
  </si>
  <si>
    <t>Navya Shresth</t>
  </si>
  <si>
    <t>Nikhil Pujari</t>
  </si>
  <si>
    <t>Manish Mangotia</t>
  </si>
  <si>
    <t>SP DIA HYDRATE MASK 200ML ( MRP : 2900 )</t>
  </si>
  <si>
    <t>SP DIA BALANCE SHMP 250ML (MRP:2100)</t>
  </si>
  <si>
    <t>SEB VOLUPT SPRAY 150ML (MRP:2100)</t>
  </si>
  <si>
    <t>SP DIA REPAIR SHMP 250ML  ( MRP : 2050 )</t>
  </si>
  <si>
    <t>SP DIA SMOOTHEN MASK 200ML  ( MRP : 2900 )</t>
  </si>
  <si>
    <t>WP ULTIME REPAIR MIRACLE HAIR RESCUE 95ML(MRP:3000)</t>
  </si>
  <si>
    <t>SEB TEXTURE MAKER 150ML (MRP:1850)</t>
  </si>
  <si>
    <t>SEB TAMING ELIXIR SERUM 140ML (MRP:2300)</t>
  </si>
  <si>
    <t>SEB CRAFT CLAY REMOLD 50G (MRP:2100)</t>
  </si>
  <si>
    <t>SP DIA REPAIR MASK 200ML  ( MRP : 2900 )</t>
  </si>
  <si>
    <t>WP ULTIME REPAIR REPAIRING INTENSE MASK 150ML(MRP:2500)</t>
  </si>
  <si>
    <t>WP ULTIME REPAIR REPAIRING SHAMPOO 250ML(MRP:1800)</t>
  </si>
  <si>
    <t>IK-PADAL BRUSH BIG</t>
  </si>
  <si>
    <t>PRODUCT NAME</t>
  </si>
  <si>
    <t>HSN CODE</t>
  </si>
  <si>
    <t>TYPE</t>
  </si>
  <si>
    <t>33059090</t>
  </si>
  <si>
    <t>CAN-CANS</t>
  </si>
  <si>
    <t>33051090</t>
  </si>
  <si>
    <t>BTL-BOTTLES</t>
  </si>
  <si>
    <t>33059050</t>
  </si>
  <si>
    <t>96032900</t>
  </si>
  <si>
    <t>PCS-PIECES</t>
  </si>
  <si>
    <t>Olaplex No 6 Bond Maint Smoother 100 ML</t>
  </si>
  <si>
    <t>SP DIA LUXE OIL 100 ML(MRP:3500)</t>
  </si>
  <si>
    <t>WP EIMI BOLD MOVE 150ML (MRP:700)</t>
  </si>
  <si>
    <t>SEB PENETRAITT SHMP 250ML(MRP:1950)</t>
  </si>
  <si>
    <t>ELEMENTS 2.0 SHAMPOO 250ML(MRP:1250)</t>
  </si>
  <si>
    <t>Taxable Value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</si>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</sst>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5" fontId="18" fillId="0" borderId="0" xfId="0" applyNumberFormat="1" applyFont="1" applyAlignment="1">
      <alignment wrapText="1"/>
    </xf>
    <xf numFmtId="0" fontId="18" fillId="0" borderId="0" xfId="0" applyFont="1" applyFill="1" applyAlignment="1">
      <alignment wrapText="1"/>
    </xf>
    <xf numFmtId="0" fontId="18" fillId="0" borderId="0" xfId="0" applyFont="1" applyFill="1" applyAlignment="1">
      <alignment horizontal="left" wrapText="1"/>
    </xf>
    <xf numFmtId="2" fontId="18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B874D-1184-42F3-B6E1-515ED3748791}">
  <dimension ref="A1:O31"/>
  <sheetViews>
    <sheetView showGridLines="0" tabSelected="1" workbookViewId="0">
      <selection activeCell="F6" sqref="F6"/>
    </sheetView>
  </sheetViews>
  <sheetFormatPr defaultRowHeight="15" x14ac:dyDescent="0.25"/>
  <cols>
    <col min="1" max="1" width="5.7109375" bestFit="1" customWidth="1"/>
    <col min="2" max="2" width="8.7109375" bestFit="1" customWidth="1"/>
    <col min="3" max="3" width="25.28515625" bestFit="1" customWidth="1"/>
    <col min="4" max="4" width="54.28515625" customWidth="1"/>
    <col min="5" max="5" width="10.140625" customWidth="1"/>
    <col min="6" max="6" width="15.7109375" customWidth="1"/>
    <col min="7" max="7" width="12.5703125" bestFit="1" customWidth="1"/>
    <col min="8" max="8" width="15.28515625" bestFit="1" customWidth="1"/>
    <col min="9" max="9" width="3.85546875" bestFit="1" customWidth="1"/>
    <col min="10" max="10" width="8.5703125" bestFit="1" customWidth="1"/>
    <col min="11" max="11" width="7.7109375" bestFit="1" customWidth="1"/>
    <col min="12" max="14" width="7.7109375" customWidth="1"/>
    <col min="15" max="15" width="6" bestFit="1" customWidth="1"/>
  </cols>
  <sheetData>
    <row r="1" spans="1:15" ht="25.5" x14ac:dyDescent="0.25">
      <c r="A1" s="1" t="s">
        <v>0</v>
      </c>
      <c r="B1" s="1" t="s">
        <v>1</v>
      </c>
      <c r="C1" s="1" t="s">
        <v>2</v>
      </c>
      <c r="D1" s="1" t="s">
        <v>52</v>
      </c>
      <c r="E1" s="1" t="s">
        <v>53</v>
      </c>
      <c r="F1" s="1" t="s">
        <v>54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67</v>
      </c>
      <c r="M1" s="1" t="s">
        <v>68</v>
      </c>
      <c r="N1" s="1" t="s">
        <v>69</v>
      </c>
      <c r="O1" s="1" t="s">
        <v>8</v>
      </c>
    </row>
    <row r="2" spans="1:15" x14ac:dyDescent="0.25">
      <c r="A2" s="2">
        <v>1</v>
      </c>
      <c r="B2" s="3">
        <v>45810</v>
      </c>
      <c r="C2" s="2" t="s">
        <v>9</v>
      </c>
      <c r="D2" s="2" t="s">
        <v>63</v>
      </c>
      <c r="E2" s="4" t="s">
        <v>59</v>
      </c>
      <c r="F2" s="2" t="s">
        <v>58</v>
      </c>
      <c r="G2" s="2">
        <v>9265513705</v>
      </c>
      <c r="H2" s="2" t="s">
        <v>10</v>
      </c>
      <c r="I2" s="2">
        <v>1</v>
      </c>
      <c r="J2" s="2">
        <v>3500</v>
      </c>
      <c r="K2" s="2">
        <v>0</v>
      </c>
      <c r="L2" s="2">
        <f>+O2/118*100</f>
        <v>2966.1016949152545</v>
      </c>
      <c r="M2" s="6">
        <f>+L2*0.09</f>
        <v>266.94915254237287</v>
      </c>
      <c r="N2" s="6">
        <f>+L2*0.09</f>
        <v>266.94915254237287</v>
      </c>
      <c r="O2" s="2">
        <v>3500</v>
      </c>
    </row>
    <row r="3" spans="1:15" x14ac:dyDescent="0.25">
      <c r="A3" s="2">
        <v>2</v>
      </c>
      <c r="B3" s="3">
        <v>45810</v>
      </c>
      <c r="C3" s="2" t="s">
        <v>9</v>
      </c>
      <c r="D3" s="2" t="s">
        <v>39</v>
      </c>
      <c r="E3" s="4" t="s">
        <v>55</v>
      </c>
      <c r="F3" s="2" t="s">
        <v>56</v>
      </c>
      <c r="G3" s="2">
        <v>9265513705</v>
      </c>
      <c r="H3" s="2" t="s">
        <v>10</v>
      </c>
      <c r="I3" s="2">
        <v>1</v>
      </c>
      <c r="J3" s="2">
        <v>2900</v>
      </c>
      <c r="K3" s="2">
        <v>0</v>
      </c>
      <c r="L3" s="2">
        <f t="shared" ref="L3:L30" si="0">+O3/118*100</f>
        <v>2457.6271186440677</v>
      </c>
      <c r="M3" s="6">
        <f t="shared" ref="M3:M30" si="1">+L3*0.09</f>
        <v>221.18644067796609</v>
      </c>
      <c r="N3" s="6">
        <f t="shared" ref="N3:N30" si="2">+L3*0.09</f>
        <v>221.18644067796609</v>
      </c>
      <c r="O3" s="2">
        <v>2900</v>
      </c>
    </row>
    <row r="4" spans="1:15" x14ac:dyDescent="0.25">
      <c r="A4" s="2">
        <v>3</v>
      </c>
      <c r="B4" s="3">
        <v>45811</v>
      </c>
      <c r="C4" s="2" t="s">
        <v>11</v>
      </c>
      <c r="D4" s="2" t="s">
        <v>40</v>
      </c>
      <c r="E4" s="4" t="s">
        <v>57</v>
      </c>
      <c r="F4" s="2" t="s">
        <v>58</v>
      </c>
      <c r="G4" s="2">
        <v>9687460604</v>
      </c>
      <c r="H4" s="2" t="s">
        <v>10</v>
      </c>
      <c r="I4" s="2">
        <v>1</v>
      </c>
      <c r="J4" s="2">
        <v>2250</v>
      </c>
      <c r="K4" s="2">
        <v>0</v>
      </c>
      <c r="L4" s="2">
        <f t="shared" si="0"/>
        <v>1906.7796610169491</v>
      </c>
      <c r="M4" s="6">
        <f t="shared" si="1"/>
        <v>171.61016949152543</v>
      </c>
      <c r="N4" s="6">
        <f t="shared" si="2"/>
        <v>171.61016949152543</v>
      </c>
      <c r="O4" s="2">
        <v>2250</v>
      </c>
    </row>
    <row r="5" spans="1:15" x14ac:dyDescent="0.25">
      <c r="A5" s="2">
        <v>4</v>
      </c>
      <c r="B5" s="3">
        <v>45811</v>
      </c>
      <c r="C5" s="2" t="s">
        <v>11</v>
      </c>
      <c r="D5" s="2" t="s">
        <v>39</v>
      </c>
      <c r="E5" s="4" t="s">
        <v>55</v>
      </c>
      <c r="F5" s="2" t="s">
        <v>56</v>
      </c>
      <c r="G5" s="2">
        <v>9687460604</v>
      </c>
      <c r="H5" s="2" t="s">
        <v>10</v>
      </c>
      <c r="I5" s="2">
        <v>1</v>
      </c>
      <c r="J5" s="2">
        <v>2900</v>
      </c>
      <c r="K5" s="2">
        <v>0</v>
      </c>
      <c r="L5" s="2">
        <f t="shared" si="0"/>
        <v>2457.6271186440677</v>
      </c>
      <c r="M5" s="6">
        <f t="shared" si="1"/>
        <v>221.18644067796609</v>
      </c>
      <c r="N5" s="6">
        <f t="shared" si="2"/>
        <v>221.18644067796609</v>
      </c>
      <c r="O5" s="2">
        <v>2900</v>
      </c>
    </row>
    <row r="6" spans="1:15" x14ac:dyDescent="0.25">
      <c r="A6" s="2">
        <v>5</v>
      </c>
      <c r="B6" s="3">
        <v>45811</v>
      </c>
      <c r="C6" s="2" t="s">
        <v>11</v>
      </c>
      <c r="D6" s="2" t="s">
        <v>63</v>
      </c>
      <c r="E6" s="4" t="s">
        <v>59</v>
      </c>
      <c r="F6" s="2" t="s">
        <v>58</v>
      </c>
      <c r="G6" s="2">
        <v>9687460604</v>
      </c>
      <c r="H6" s="2" t="s">
        <v>10</v>
      </c>
      <c r="I6" s="2">
        <v>1</v>
      </c>
      <c r="J6" s="2">
        <v>3500</v>
      </c>
      <c r="K6" s="2">
        <v>0</v>
      </c>
      <c r="L6" s="2">
        <f t="shared" si="0"/>
        <v>2966.1016949152545</v>
      </c>
      <c r="M6" s="6">
        <f t="shared" si="1"/>
        <v>266.94915254237287</v>
      </c>
      <c r="N6" s="6">
        <f t="shared" si="2"/>
        <v>266.94915254237287</v>
      </c>
      <c r="O6" s="2">
        <v>3500</v>
      </c>
    </row>
    <row r="7" spans="1:15" x14ac:dyDescent="0.25">
      <c r="A7" s="2">
        <v>6</v>
      </c>
      <c r="B7" s="3">
        <v>45812</v>
      </c>
      <c r="C7" s="2" t="s">
        <v>12</v>
      </c>
      <c r="D7" s="2" t="s">
        <v>41</v>
      </c>
      <c r="E7" s="4" t="s">
        <v>57</v>
      </c>
      <c r="F7" s="2" t="s">
        <v>58</v>
      </c>
      <c r="G7" s="2">
        <v>9375286221</v>
      </c>
      <c r="H7" s="2" t="s">
        <v>13</v>
      </c>
      <c r="I7" s="2">
        <v>1</v>
      </c>
      <c r="J7" s="2">
        <v>2150</v>
      </c>
      <c r="K7" s="2">
        <v>0</v>
      </c>
      <c r="L7" s="2">
        <f t="shared" si="0"/>
        <v>1822.0338983050847</v>
      </c>
      <c r="M7" s="6">
        <f t="shared" si="1"/>
        <v>163.9830508474576</v>
      </c>
      <c r="N7" s="6">
        <f t="shared" si="2"/>
        <v>163.9830508474576</v>
      </c>
      <c r="O7" s="2">
        <v>2150</v>
      </c>
    </row>
    <row r="8" spans="1:15" x14ac:dyDescent="0.25">
      <c r="A8" s="2">
        <v>7</v>
      </c>
      <c r="B8" s="3">
        <v>45812</v>
      </c>
      <c r="C8" s="2" t="s">
        <v>12</v>
      </c>
      <c r="D8" s="2" t="s">
        <v>64</v>
      </c>
      <c r="E8" s="4" t="s">
        <v>59</v>
      </c>
      <c r="F8" s="2" t="s">
        <v>56</v>
      </c>
      <c r="G8" s="2">
        <v>9375286221</v>
      </c>
      <c r="H8" s="2" t="s">
        <v>13</v>
      </c>
      <c r="I8" s="2">
        <v>1</v>
      </c>
      <c r="J8" s="2">
        <v>700</v>
      </c>
      <c r="K8" s="2">
        <v>0</v>
      </c>
      <c r="L8" s="2">
        <f t="shared" si="0"/>
        <v>593.22033898305085</v>
      </c>
      <c r="M8" s="6">
        <f t="shared" si="1"/>
        <v>53.389830508474574</v>
      </c>
      <c r="N8" s="6">
        <f t="shared" si="2"/>
        <v>53.389830508474574</v>
      </c>
      <c r="O8" s="2">
        <v>700</v>
      </c>
    </row>
    <row r="9" spans="1:15" x14ac:dyDescent="0.25">
      <c r="A9" s="2">
        <v>8</v>
      </c>
      <c r="B9" s="3">
        <v>45814</v>
      </c>
      <c r="C9" s="2" t="s">
        <v>14</v>
      </c>
      <c r="D9" s="2" t="s">
        <v>42</v>
      </c>
      <c r="E9" s="4" t="s">
        <v>57</v>
      </c>
      <c r="F9" s="2" t="s">
        <v>58</v>
      </c>
      <c r="G9" s="2">
        <v>9510490300</v>
      </c>
      <c r="H9" s="2" t="s">
        <v>15</v>
      </c>
      <c r="I9" s="2">
        <v>1</v>
      </c>
      <c r="J9" s="2">
        <v>2250</v>
      </c>
      <c r="K9" s="2">
        <v>225</v>
      </c>
      <c r="L9" s="2">
        <f t="shared" si="0"/>
        <v>1716.1016949152543</v>
      </c>
      <c r="M9" s="6">
        <f t="shared" si="1"/>
        <v>154.44915254237287</v>
      </c>
      <c r="N9" s="6">
        <f t="shared" si="2"/>
        <v>154.44915254237287</v>
      </c>
      <c r="O9" s="2">
        <v>2025</v>
      </c>
    </row>
    <row r="10" spans="1:15" x14ac:dyDescent="0.25">
      <c r="A10" s="2">
        <v>9</v>
      </c>
      <c r="B10" s="3">
        <v>45818</v>
      </c>
      <c r="C10" s="2" t="s">
        <v>16</v>
      </c>
      <c r="D10" s="2" t="s">
        <v>43</v>
      </c>
      <c r="E10" s="4" t="s">
        <v>55</v>
      </c>
      <c r="F10" s="2" t="s">
        <v>56</v>
      </c>
      <c r="G10" s="2">
        <v>9825149164</v>
      </c>
      <c r="H10" s="2" t="s">
        <v>10</v>
      </c>
      <c r="I10" s="2">
        <v>1</v>
      </c>
      <c r="J10" s="2">
        <v>2900</v>
      </c>
      <c r="K10" s="2">
        <v>0</v>
      </c>
      <c r="L10" s="2">
        <f t="shared" si="0"/>
        <v>2457.6271186440677</v>
      </c>
      <c r="M10" s="6">
        <f t="shared" si="1"/>
        <v>221.18644067796609</v>
      </c>
      <c r="N10" s="6">
        <f t="shared" si="2"/>
        <v>221.18644067796609</v>
      </c>
      <c r="O10" s="2">
        <v>2900</v>
      </c>
    </row>
    <row r="11" spans="1:15" x14ac:dyDescent="0.25">
      <c r="A11" s="2">
        <v>10</v>
      </c>
      <c r="B11" s="3">
        <v>45818</v>
      </c>
      <c r="C11" s="2" t="s">
        <v>17</v>
      </c>
      <c r="D11" s="2" t="s">
        <v>44</v>
      </c>
      <c r="E11" s="4" t="s">
        <v>59</v>
      </c>
      <c r="F11" s="2" t="s">
        <v>58</v>
      </c>
      <c r="G11" s="2">
        <v>8000047191</v>
      </c>
      <c r="H11" s="2" t="s">
        <v>18</v>
      </c>
      <c r="I11" s="2">
        <v>1</v>
      </c>
      <c r="J11" s="2">
        <v>3000</v>
      </c>
      <c r="K11" s="2">
        <v>300</v>
      </c>
      <c r="L11" s="2">
        <f t="shared" si="0"/>
        <v>2288.1355932203392</v>
      </c>
      <c r="M11" s="6">
        <f t="shared" si="1"/>
        <v>205.93220338983051</v>
      </c>
      <c r="N11" s="6">
        <f t="shared" si="2"/>
        <v>205.93220338983051</v>
      </c>
      <c r="O11" s="2">
        <v>2700</v>
      </c>
    </row>
    <row r="12" spans="1:15" x14ac:dyDescent="0.25">
      <c r="A12" s="2">
        <v>11</v>
      </c>
      <c r="B12" s="3">
        <v>45819</v>
      </c>
      <c r="C12" s="2" t="s">
        <v>19</v>
      </c>
      <c r="D12" s="2" t="s">
        <v>45</v>
      </c>
      <c r="E12" s="4" t="s">
        <v>59</v>
      </c>
      <c r="F12" s="2" t="s">
        <v>58</v>
      </c>
      <c r="G12" s="2">
        <v>7984063721</v>
      </c>
      <c r="H12" s="2" t="s">
        <v>20</v>
      </c>
      <c r="I12" s="2">
        <v>1</v>
      </c>
      <c r="J12" s="2">
        <v>1850</v>
      </c>
      <c r="K12" s="2">
        <v>0</v>
      </c>
      <c r="L12" s="2">
        <f t="shared" si="0"/>
        <v>1567.7966101694915</v>
      </c>
      <c r="M12" s="6">
        <f t="shared" si="1"/>
        <v>141.10169491525423</v>
      </c>
      <c r="N12" s="6">
        <f t="shared" si="2"/>
        <v>141.10169491525423</v>
      </c>
      <c r="O12" s="2">
        <v>1850</v>
      </c>
    </row>
    <row r="13" spans="1:15" x14ac:dyDescent="0.25">
      <c r="A13" s="2">
        <v>12</v>
      </c>
      <c r="B13" s="3">
        <v>45822</v>
      </c>
      <c r="C13" s="2" t="s">
        <v>21</v>
      </c>
      <c r="D13" s="2" t="s">
        <v>46</v>
      </c>
      <c r="E13" s="4">
        <v>33059090</v>
      </c>
      <c r="F13" s="2" t="s">
        <v>58</v>
      </c>
      <c r="G13" s="2">
        <v>9737417979</v>
      </c>
      <c r="H13" s="2" t="s">
        <v>10</v>
      </c>
      <c r="I13" s="2">
        <v>1</v>
      </c>
      <c r="J13" s="2">
        <v>2300</v>
      </c>
      <c r="K13" s="2">
        <v>0</v>
      </c>
      <c r="L13" s="2">
        <f t="shared" si="0"/>
        <v>1949.1525423728813</v>
      </c>
      <c r="M13" s="6">
        <f t="shared" si="1"/>
        <v>175.42372881355931</v>
      </c>
      <c r="N13" s="6">
        <f t="shared" si="2"/>
        <v>175.42372881355931</v>
      </c>
      <c r="O13" s="2">
        <v>2300</v>
      </c>
    </row>
    <row r="14" spans="1:15" x14ac:dyDescent="0.25">
      <c r="A14" s="2">
        <v>13</v>
      </c>
      <c r="B14" s="3">
        <v>45822</v>
      </c>
      <c r="C14" s="2" t="s">
        <v>22</v>
      </c>
      <c r="D14" s="2" t="s">
        <v>39</v>
      </c>
      <c r="E14" s="4" t="s">
        <v>55</v>
      </c>
      <c r="F14" s="2" t="s">
        <v>56</v>
      </c>
      <c r="G14" s="2">
        <v>9824902000</v>
      </c>
      <c r="H14" s="2" t="s">
        <v>18</v>
      </c>
      <c r="I14" s="2">
        <v>1</v>
      </c>
      <c r="J14" s="2">
        <v>2900</v>
      </c>
      <c r="K14" s="2">
        <v>0</v>
      </c>
      <c r="L14" s="2">
        <f t="shared" si="0"/>
        <v>2457.6271186440677</v>
      </c>
      <c r="M14" s="6">
        <f t="shared" si="1"/>
        <v>221.18644067796609</v>
      </c>
      <c r="N14" s="6">
        <f t="shared" si="2"/>
        <v>221.18644067796609</v>
      </c>
      <c r="O14" s="2">
        <v>2900</v>
      </c>
    </row>
    <row r="15" spans="1:15" x14ac:dyDescent="0.25">
      <c r="A15" s="2">
        <v>14</v>
      </c>
      <c r="B15" s="3">
        <v>45822</v>
      </c>
      <c r="C15" s="2" t="s">
        <v>23</v>
      </c>
      <c r="D15" s="2" t="s">
        <v>63</v>
      </c>
      <c r="E15" s="4" t="s">
        <v>59</v>
      </c>
      <c r="F15" s="2" t="s">
        <v>58</v>
      </c>
      <c r="G15" s="2">
        <v>9925248333</v>
      </c>
      <c r="H15" s="2" t="s">
        <v>10</v>
      </c>
      <c r="I15" s="2">
        <v>1</v>
      </c>
      <c r="J15" s="2">
        <v>3500</v>
      </c>
      <c r="K15" s="2">
        <v>0</v>
      </c>
      <c r="L15" s="2">
        <f t="shared" si="0"/>
        <v>2966.1016949152545</v>
      </c>
      <c r="M15" s="6">
        <f t="shared" si="1"/>
        <v>266.94915254237287</v>
      </c>
      <c r="N15" s="6">
        <f t="shared" si="2"/>
        <v>266.94915254237287</v>
      </c>
      <c r="O15" s="2">
        <v>3500</v>
      </c>
    </row>
    <row r="16" spans="1:15" x14ac:dyDescent="0.25">
      <c r="A16" s="2">
        <v>15</v>
      </c>
      <c r="B16" s="3">
        <v>45823</v>
      </c>
      <c r="C16" s="2" t="s">
        <v>24</v>
      </c>
      <c r="D16" s="2" t="s">
        <v>47</v>
      </c>
      <c r="E16" s="5">
        <v>33051090</v>
      </c>
      <c r="F16" s="2" t="s">
        <v>56</v>
      </c>
      <c r="G16" s="2">
        <v>9820273333</v>
      </c>
      <c r="H16" s="2" t="s">
        <v>25</v>
      </c>
      <c r="I16" s="2">
        <v>1</v>
      </c>
      <c r="J16" s="2">
        <v>2150</v>
      </c>
      <c r="K16" s="2">
        <v>0</v>
      </c>
      <c r="L16" s="2">
        <f t="shared" si="0"/>
        <v>1822.0338983050847</v>
      </c>
      <c r="M16" s="6">
        <f t="shared" si="1"/>
        <v>163.9830508474576</v>
      </c>
      <c r="N16" s="6">
        <f t="shared" si="2"/>
        <v>163.9830508474576</v>
      </c>
      <c r="O16" s="2">
        <v>2150</v>
      </c>
    </row>
    <row r="17" spans="1:15" x14ac:dyDescent="0.25">
      <c r="A17" s="2">
        <v>16</v>
      </c>
      <c r="B17" s="3">
        <v>45825</v>
      </c>
      <c r="C17" s="2" t="s">
        <v>26</v>
      </c>
      <c r="D17" s="2" t="s">
        <v>48</v>
      </c>
      <c r="E17" s="4" t="s">
        <v>55</v>
      </c>
      <c r="F17" s="2" t="s">
        <v>56</v>
      </c>
      <c r="G17" s="2">
        <v>9825144666</v>
      </c>
      <c r="H17" s="2" t="s">
        <v>10</v>
      </c>
      <c r="I17" s="2">
        <v>1</v>
      </c>
      <c r="J17" s="2">
        <v>2900</v>
      </c>
      <c r="K17" s="2">
        <v>0</v>
      </c>
      <c r="L17" s="2">
        <f t="shared" si="0"/>
        <v>2457.6271186440677</v>
      </c>
      <c r="M17" s="6">
        <f t="shared" si="1"/>
        <v>221.18644067796609</v>
      </c>
      <c r="N17" s="6">
        <f t="shared" si="2"/>
        <v>221.18644067796609</v>
      </c>
      <c r="O17" s="2">
        <v>2900</v>
      </c>
    </row>
    <row r="18" spans="1:15" x14ac:dyDescent="0.25">
      <c r="A18" s="2">
        <v>17</v>
      </c>
      <c r="B18" s="3">
        <v>45825</v>
      </c>
      <c r="C18" s="2" t="s">
        <v>27</v>
      </c>
      <c r="D18" s="2" t="s">
        <v>43</v>
      </c>
      <c r="E18" s="4" t="s">
        <v>55</v>
      </c>
      <c r="F18" s="2" t="s">
        <v>56</v>
      </c>
      <c r="G18" s="2">
        <v>9824319000</v>
      </c>
      <c r="H18" s="2" t="s">
        <v>10</v>
      </c>
      <c r="I18" s="2">
        <v>1</v>
      </c>
      <c r="J18" s="2">
        <v>2900</v>
      </c>
      <c r="K18" s="2">
        <v>0</v>
      </c>
      <c r="L18" s="2">
        <f t="shared" si="0"/>
        <v>2457.6271186440677</v>
      </c>
      <c r="M18" s="6">
        <f t="shared" si="1"/>
        <v>221.18644067796609</v>
      </c>
      <c r="N18" s="6">
        <f t="shared" si="2"/>
        <v>221.18644067796609</v>
      </c>
      <c r="O18" s="2">
        <v>2900</v>
      </c>
    </row>
    <row r="19" spans="1:15" x14ac:dyDescent="0.25">
      <c r="A19" s="2">
        <v>18</v>
      </c>
      <c r="B19" s="3">
        <v>45826</v>
      </c>
      <c r="C19" s="2" t="s">
        <v>28</v>
      </c>
      <c r="D19" s="2" t="s">
        <v>49</v>
      </c>
      <c r="E19" s="4" t="s">
        <v>55</v>
      </c>
      <c r="F19" s="2" t="s">
        <v>56</v>
      </c>
      <c r="G19" s="2">
        <v>9825670110</v>
      </c>
      <c r="H19" s="2" t="s">
        <v>18</v>
      </c>
      <c r="I19" s="2">
        <v>1</v>
      </c>
      <c r="J19" s="2">
        <v>2500</v>
      </c>
      <c r="K19" s="2">
        <v>250</v>
      </c>
      <c r="L19" s="2">
        <f t="shared" si="0"/>
        <v>1906.7796610169491</v>
      </c>
      <c r="M19" s="6">
        <f t="shared" si="1"/>
        <v>171.61016949152543</v>
      </c>
      <c r="N19" s="6">
        <f t="shared" si="2"/>
        <v>171.61016949152543</v>
      </c>
      <c r="O19" s="2">
        <v>2250</v>
      </c>
    </row>
    <row r="20" spans="1:15" x14ac:dyDescent="0.25">
      <c r="A20" s="2">
        <v>19</v>
      </c>
      <c r="B20" s="3">
        <v>45829</v>
      </c>
      <c r="C20" s="2" t="s">
        <v>29</v>
      </c>
      <c r="D20" s="2" t="s">
        <v>65</v>
      </c>
      <c r="E20" s="4" t="s">
        <v>57</v>
      </c>
      <c r="F20" s="2" t="s">
        <v>58</v>
      </c>
      <c r="G20" s="2">
        <v>9924115786</v>
      </c>
      <c r="H20" s="2" t="s">
        <v>10</v>
      </c>
      <c r="I20" s="2">
        <v>1</v>
      </c>
      <c r="J20" s="2">
        <v>2000</v>
      </c>
      <c r="K20" s="2">
        <v>0</v>
      </c>
      <c r="L20" s="2">
        <f t="shared" si="0"/>
        <v>1694.9152542372883</v>
      </c>
      <c r="M20" s="6">
        <f t="shared" si="1"/>
        <v>152.54237288135593</v>
      </c>
      <c r="N20" s="6">
        <f t="shared" si="2"/>
        <v>152.54237288135593</v>
      </c>
      <c r="O20" s="2">
        <v>2000</v>
      </c>
    </row>
    <row r="21" spans="1:15" x14ac:dyDescent="0.25">
      <c r="A21" s="2">
        <v>20</v>
      </c>
      <c r="B21" s="3">
        <v>45829</v>
      </c>
      <c r="C21" s="2" t="s">
        <v>30</v>
      </c>
      <c r="D21" s="2" t="s">
        <v>39</v>
      </c>
      <c r="E21" s="4" t="s">
        <v>55</v>
      </c>
      <c r="F21" s="2" t="s">
        <v>56</v>
      </c>
      <c r="G21" s="2">
        <v>9909917286</v>
      </c>
      <c r="H21" s="2" t="s">
        <v>10</v>
      </c>
      <c r="I21" s="2">
        <v>1</v>
      </c>
      <c r="J21" s="2">
        <v>2900</v>
      </c>
      <c r="K21" s="2">
        <v>0</v>
      </c>
      <c r="L21" s="2">
        <f t="shared" si="0"/>
        <v>2457.6271186440677</v>
      </c>
      <c r="M21" s="6">
        <f t="shared" si="1"/>
        <v>221.18644067796609</v>
      </c>
      <c r="N21" s="6">
        <f t="shared" si="2"/>
        <v>221.18644067796609</v>
      </c>
      <c r="O21" s="2">
        <v>2900</v>
      </c>
    </row>
    <row r="22" spans="1:15" x14ac:dyDescent="0.25">
      <c r="A22" s="2">
        <v>21</v>
      </c>
      <c r="B22" s="3">
        <v>45829</v>
      </c>
      <c r="C22" s="2" t="s">
        <v>31</v>
      </c>
      <c r="D22" s="2" t="s">
        <v>62</v>
      </c>
      <c r="E22" s="5">
        <v>33059090</v>
      </c>
      <c r="F22" s="2" t="s">
        <v>58</v>
      </c>
      <c r="G22" s="2">
        <v>9726430796</v>
      </c>
      <c r="H22" s="2" t="s">
        <v>10</v>
      </c>
      <c r="I22" s="2">
        <v>1</v>
      </c>
      <c r="J22" s="2">
        <v>2950</v>
      </c>
      <c r="K22" s="2">
        <v>295</v>
      </c>
      <c r="L22" s="2">
        <f t="shared" si="0"/>
        <v>2250</v>
      </c>
      <c r="M22" s="6">
        <f t="shared" si="1"/>
        <v>202.5</v>
      </c>
      <c r="N22" s="6">
        <f t="shared" si="2"/>
        <v>202.5</v>
      </c>
      <c r="O22" s="2">
        <v>2655</v>
      </c>
    </row>
    <row r="23" spans="1:15" x14ac:dyDescent="0.25">
      <c r="A23" s="2">
        <v>22</v>
      </c>
      <c r="B23" s="3">
        <v>45833</v>
      </c>
      <c r="C23" s="2" t="s">
        <v>32</v>
      </c>
      <c r="D23" s="2" t="s">
        <v>50</v>
      </c>
      <c r="E23" s="4" t="s">
        <v>57</v>
      </c>
      <c r="F23" s="2" t="s">
        <v>58</v>
      </c>
      <c r="G23" s="2">
        <v>9998181000</v>
      </c>
      <c r="H23" s="2" t="s">
        <v>10</v>
      </c>
      <c r="I23" s="2">
        <v>1</v>
      </c>
      <c r="J23" s="2">
        <v>1800</v>
      </c>
      <c r="K23" s="2">
        <v>0</v>
      </c>
      <c r="L23" s="2">
        <f t="shared" si="0"/>
        <v>1525.4237288135594</v>
      </c>
      <c r="M23" s="6">
        <f t="shared" si="1"/>
        <v>137.28813559322035</v>
      </c>
      <c r="N23" s="6">
        <f t="shared" si="2"/>
        <v>137.28813559322035</v>
      </c>
      <c r="O23" s="2">
        <v>1800</v>
      </c>
    </row>
    <row r="24" spans="1:15" x14ac:dyDescent="0.25">
      <c r="A24" s="2">
        <v>23</v>
      </c>
      <c r="B24" s="3">
        <v>45833</v>
      </c>
      <c r="C24" s="2" t="s">
        <v>32</v>
      </c>
      <c r="D24" s="2" t="s">
        <v>49</v>
      </c>
      <c r="E24" s="4" t="s">
        <v>55</v>
      </c>
      <c r="F24" s="2" t="s">
        <v>56</v>
      </c>
      <c r="G24" s="2">
        <v>9998181000</v>
      </c>
      <c r="H24" s="2" t="s">
        <v>10</v>
      </c>
      <c r="I24" s="2">
        <v>1</v>
      </c>
      <c r="J24" s="2">
        <v>2500</v>
      </c>
      <c r="K24" s="2">
        <v>0</v>
      </c>
      <c r="L24" s="2">
        <f t="shared" si="0"/>
        <v>2118.6440677966102</v>
      </c>
      <c r="M24" s="6">
        <f t="shared" si="1"/>
        <v>190.67796610169492</v>
      </c>
      <c r="N24" s="6">
        <f t="shared" si="2"/>
        <v>190.67796610169492</v>
      </c>
      <c r="O24" s="2">
        <v>2500</v>
      </c>
    </row>
    <row r="25" spans="1:15" x14ac:dyDescent="0.25">
      <c r="A25" s="2">
        <v>24</v>
      </c>
      <c r="B25" s="3">
        <v>45833</v>
      </c>
      <c r="C25" s="2" t="s">
        <v>33</v>
      </c>
      <c r="D25" s="2" t="s">
        <v>39</v>
      </c>
      <c r="E25" s="4" t="s">
        <v>55</v>
      </c>
      <c r="F25" s="2" t="s">
        <v>56</v>
      </c>
      <c r="G25" s="2">
        <v>8866694781</v>
      </c>
      <c r="H25" s="2" t="s">
        <v>10</v>
      </c>
      <c r="I25" s="2">
        <v>1</v>
      </c>
      <c r="J25" s="2">
        <v>2900</v>
      </c>
      <c r="K25" s="2">
        <v>0</v>
      </c>
      <c r="L25" s="2">
        <f t="shared" si="0"/>
        <v>2457.6271186440677</v>
      </c>
      <c r="M25" s="6">
        <f t="shared" si="1"/>
        <v>221.18644067796609</v>
      </c>
      <c r="N25" s="6">
        <f t="shared" si="2"/>
        <v>221.18644067796609</v>
      </c>
      <c r="O25" s="2">
        <v>2900</v>
      </c>
    </row>
    <row r="26" spans="1:15" x14ac:dyDescent="0.25">
      <c r="A26" s="2">
        <v>25</v>
      </c>
      <c r="B26" s="3">
        <v>45833</v>
      </c>
      <c r="C26" s="2" t="s">
        <v>33</v>
      </c>
      <c r="D26" s="2" t="s">
        <v>42</v>
      </c>
      <c r="E26" s="4" t="s">
        <v>57</v>
      </c>
      <c r="F26" s="2" t="s">
        <v>58</v>
      </c>
      <c r="G26" s="2">
        <v>8866694781</v>
      </c>
      <c r="H26" s="2" t="s">
        <v>10</v>
      </c>
      <c r="I26" s="2">
        <v>1</v>
      </c>
      <c r="J26" s="2">
        <v>2250</v>
      </c>
      <c r="K26" s="2">
        <v>0</v>
      </c>
      <c r="L26" s="2">
        <f t="shared" si="0"/>
        <v>1906.7796610169491</v>
      </c>
      <c r="M26" s="6">
        <f t="shared" si="1"/>
        <v>171.61016949152543</v>
      </c>
      <c r="N26" s="6">
        <f t="shared" si="2"/>
        <v>171.61016949152543</v>
      </c>
      <c r="O26" s="2">
        <v>2250</v>
      </c>
    </row>
    <row r="27" spans="1:15" x14ac:dyDescent="0.25">
      <c r="A27" s="2">
        <v>26</v>
      </c>
      <c r="B27" s="3">
        <v>45835</v>
      </c>
      <c r="C27" s="2" t="s">
        <v>34</v>
      </c>
      <c r="D27" s="2" t="s">
        <v>51</v>
      </c>
      <c r="E27" s="4" t="s">
        <v>60</v>
      </c>
      <c r="F27" s="2" t="s">
        <v>61</v>
      </c>
      <c r="G27" s="2">
        <v>9727620004</v>
      </c>
      <c r="H27" s="2" t="s">
        <v>10</v>
      </c>
      <c r="I27" s="2">
        <v>1</v>
      </c>
      <c r="J27" s="2">
        <v>1200</v>
      </c>
      <c r="K27" s="2">
        <v>0</v>
      </c>
      <c r="L27" s="2">
        <f t="shared" si="0"/>
        <v>1016.9491525423729</v>
      </c>
      <c r="M27" s="6">
        <f t="shared" si="1"/>
        <v>91.52542372881355</v>
      </c>
      <c r="N27" s="6">
        <f t="shared" si="2"/>
        <v>91.52542372881355</v>
      </c>
      <c r="O27" s="2">
        <v>1200</v>
      </c>
    </row>
    <row r="28" spans="1:15" x14ac:dyDescent="0.25">
      <c r="A28" s="2">
        <v>27</v>
      </c>
      <c r="B28" s="3">
        <v>45835</v>
      </c>
      <c r="C28" s="2" t="s">
        <v>35</v>
      </c>
      <c r="D28" s="2" t="s">
        <v>66</v>
      </c>
      <c r="E28" s="4" t="s">
        <v>55</v>
      </c>
      <c r="F28" s="2" t="s">
        <v>58</v>
      </c>
      <c r="G28" s="2">
        <v>7506990106</v>
      </c>
      <c r="H28" s="2" t="s">
        <v>10</v>
      </c>
      <c r="I28" s="2">
        <v>1</v>
      </c>
      <c r="J28" s="2">
        <v>1250</v>
      </c>
      <c r="K28" s="2">
        <v>0</v>
      </c>
      <c r="L28" s="2">
        <f t="shared" si="0"/>
        <v>1059.3220338983051</v>
      </c>
      <c r="M28" s="6">
        <f t="shared" si="1"/>
        <v>95.33898305084746</v>
      </c>
      <c r="N28" s="6">
        <f t="shared" si="2"/>
        <v>95.33898305084746</v>
      </c>
      <c r="O28" s="2">
        <v>1250</v>
      </c>
    </row>
    <row r="29" spans="1:15" x14ac:dyDescent="0.25">
      <c r="A29" s="2">
        <v>28</v>
      </c>
      <c r="B29" s="3">
        <v>45837</v>
      </c>
      <c r="C29" s="2" t="s">
        <v>36</v>
      </c>
      <c r="D29" s="2" t="s">
        <v>46</v>
      </c>
      <c r="E29" s="4" t="s">
        <v>55</v>
      </c>
      <c r="F29" s="2" t="s">
        <v>58</v>
      </c>
      <c r="G29" s="2">
        <v>7703864020</v>
      </c>
      <c r="H29" s="2" t="s">
        <v>37</v>
      </c>
      <c r="I29" s="2">
        <v>1</v>
      </c>
      <c r="J29" s="2">
        <v>2300</v>
      </c>
      <c r="K29" s="2">
        <v>0</v>
      </c>
      <c r="L29" s="2">
        <f t="shared" si="0"/>
        <v>1949.1525423728813</v>
      </c>
      <c r="M29" s="6">
        <f t="shared" si="1"/>
        <v>175.42372881355931</v>
      </c>
      <c r="N29" s="6">
        <f t="shared" si="2"/>
        <v>175.42372881355931</v>
      </c>
      <c r="O29" s="2">
        <v>2300</v>
      </c>
    </row>
    <row r="30" spans="1:15" x14ac:dyDescent="0.25">
      <c r="A30" s="2">
        <v>29</v>
      </c>
      <c r="B30" s="3">
        <v>45837</v>
      </c>
      <c r="C30" s="2" t="s">
        <v>38</v>
      </c>
      <c r="D30" s="2" t="s">
        <v>39</v>
      </c>
      <c r="E30" s="4" t="s">
        <v>55</v>
      </c>
      <c r="F30" s="2" t="s">
        <v>56</v>
      </c>
      <c r="G30" s="2">
        <v>9879536005</v>
      </c>
      <c r="H30" s="2" t="s">
        <v>18</v>
      </c>
      <c r="I30" s="2">
        <v>1</v>
      </c>
      <c r="J30" s="2">
        <v>2900</v>
      </c>
      <c r="K30" s="2">
        <v>0</v>
      </c>
      <c r="L30" s="2">
        <f t="shared" si="0"/>
        <v>2457.6271186440677</v>
      </c>
      <c r="M30" s="6">
        <f t="shared" si="1"/>
        <v>221.18644067796609</v>
      </c>
      <c r="N30" s="6">
        <f t="shared" si="2"/>
        <v>221.18644067796609</v>
      </c>
      <c r="O30" s="2">
        <v>2900</v>
      </c>
    </row>
    <row r="31" spans="1:15" x14ac:dyDescent="0.25">
      <c r="I31">
        <f>SUM(I2:I30)</f>
        <v>29</v>
      </c>
      <c r="J31">
        <f>SUM(J2:J30)</f>
        <v>72000</v>
      </c>
      <c r="K31">
        <f>SUM(K2:K30)</f>
        <v>1070</v>
      </c>
      <c r="L31" s="2">
        <f>SUM(L2:L30)</f>
        <v>60110.169491525412</v>
      </c>
      <c r="M31" s="6">
        <f>SUM(M2:M30)</f>
        <v>5409.9152542372867</v>
      </c>
      <c r="N31" s="6">
        <f>SUM(N2:N30)</f>
        <v>5409.9152542372867</v>
      </c>
      <c r="O31">
        <f>SUM(O2:O30)</f>
        <v>70930</v>
      </c>
    </row>
  </sheetData>
  <autoFilter ref="A1:O30" xr:uid="{397B874D-1184-42F3-B6E1-515ED3748791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Product_Revenue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rngspalon001@outlook.com</cp:lastModifiedBy>
  <dcterms:created xsi:type="dcterms:W3CDTF">2025-07-06T09:06:39Z</dcterms:created>
  <dcterms:modified xsi:type="dcterms:W3CDTF">2025-07-08T16:33:55Z</dcterms:modified>
</cp:coreProperties>
</file>