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.Y. 2025-26\"/>
    </mc:Choice>
  </mc:AlternateContent>
  <xr:revisionPtr revIDLastSave="0" documentId="13_ncr:1_{78602355-373D-4439-AEF4-EDA3A045803C}" xr6:coauthVersionLast="47" xr6:coauthVersionMax="47" xr10:uidLastSave="{00000000-0000-0000-0000-000000000000}"/>
  <bookViews>
    <workbookView xWindow="-120" yWindow="-120" windowWidth="29040" windowHeight="15720" xr2:uid="{CC579EE3-16CA-4756-9587-B142E95386A7}"/>
  </bookViews>
  <sheets>
    <sheet name="Product_Revenue Report" sheetId="1" r:id="rId1"/>
  </sheets>
  <definedNames>
    <definedName name="_xlnm._FilterDatabase" localSheetId="0" hidden="1">'Product_Revenue Report'!$A$1:$O$46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M46" i="1"/>
  <c r="N46" i="1"/>
  <c r="L45" i="1"/>
  <c r="N45" i="1" s="1"/>
  <c r="N44" i="1"/>
  <c r="L44" i="1"/>
  <c r="M44" i="1" s="1"/>
  <c r="L43" i="1"/>
  <c r="N43" i="1" s="1"/>
  <c r="L42" i="1"/>
  <c r="M42" i="1" s="1"/>
  <c r="L41" i="1"/>
  <c r="N41" i="1" s="1"/>
  <c r="N40" i="1"/>
  <c r="L40" i="1"/>
  <c r="M40" i="1" s="1"/>
  <c r="L39" i="1"/>
  <c r="N39" i="1" s="1"/>
  <c r="L38" i="1"/>
  <c r="N38" i="1" s="1"/>
  <c r="L37" i="1"/>
  <c r="N37" i="1" s="1"/>
  <c r="N36" i="1"/>
  <c r="L36" i="1"/>
  <c r="M36" i="1" s="1"/>
  <c r="L35" i="1"/>
  <c r="N35" i="1" s="1"/>
  <c r="L34" i="1"/>
  <c r="N34" i="1" s="1"/>
  <c r="L33" i="1"/>
  <c r="N33" i="1" s="1"/>
  <c r="N32" i="1"/>
  <c r="L32" i="1"/>
  <c r="M32" i="1" s="1"/>
  <c r="L31" i="1"/>
  <c r="N31" i="1" s="1"/>
  <c r="L30" i="1"/>
  <c r="M30" i="1" s="1"/>
  <c r="L29" i="1"/>
  <c r="N29" i="1" s="1"/>
  <c r="N28" i="1"/>
  <c r="L28" i="1"/>
  <c r="M28" i="1" s="1"/>
  <c r="L27" i="1"/>
  <c r="N27" i="1" s="1"/>
  <c r="L26" i="1"/>
  <c r="N26" i="1" s="1"/>
  <c r="L25" i="1"/>
  <c r="N25" i="1" s="1"/>
  <c r="N24" i="1"/>
  <c r="L24" i="1"/>
  <c r="M24" i="1" s="1"/>
  <c r="L23" i="1"/>
  <c r="N23" i="1" s="1"/>
  <c r="L22" i="1"/>
  <c r="N22" i="1" s="1"/>
  <c r="L21" i="1"/>
  <c r="N21" i="1" s="1"/>
  <c r="N20" i="1"/>
  <c r="L20" i="1"/>
  <c r="M20" i="1" s="1"/>
  <c r="L19" i="1"/>
  <c r="N19" i="1" s="1"/>
  <c r="L18" i="1"/>
  <c r="N18" i="1" s="1"/>
  <c r="L17" i="1"/>
  <c r="N17" i="1" s="1"/>
  <c r="N16" i="1"/>
  <c r="L16" i="1"/>
  <c r="M16" i="1" s="1"/>
  <c r="L15" i="1"/>
  <c r="N15" i="1" s="1"/>
  <c r="L14" i="1"/>
  <c r="N14" i="1" s="1"/>
  <c r="L13" i="1"/>
  <c r="M13" i="1" s="1"/>
  <c r="N12" i="1"/>
  <c r="L12" i="1"/>
  <c r="M12" i="1" s="1"/>
  <c r="L11" i="1"/>
  <c r="N11" i="1" s="1"/>
  <c r="L10" i="1"/>
  <c r="N10" i="1" s="1"/>
  <c r="L9" i="1"/>
  <c r="N9" i="1" s="1"/>
  <c r="N8" i="1"/>
  <c r="L8" i="1"/>
  <c r="M8" i="1" s="1"/>
  <c r="L7" i="1"/>
  <c r="N7" i="1" s="1"/>
  <c r="L6" i="1"/>
  <c r="M6" i="1" s="1"/>
  <c r="L5" i="1"/>
  <c r="N5" i="1" s="1"/>
  <c r="N4" i="1"/>
  <c r="L4" i="1"/>
  <c r="M4" i="1" s="1"/>
  <c r="L3" i="1"/>
  <c r="N3" i="1" s="1"/>
  <c r="N2" i="1"/>
  <c r="M2" i="1"/>
  <c r="L2" i="1"/>
  <c r="M25" i="1" l="1"/>
  <c r="M45" i="1"/>
  <c r="M14" i="1"/>
  <c r="M22" i="1"/>
  <c r="M26" i="1"/>
  <c r="M38" i="1"/>
  <c r="N30" i="1"/>
  <c r="N42" i="1"/>
  <c r="M3" i="1"/>
  <c r="M7" i="1"/>
  <c r="M11" i="1"/>
  <c r="M15" i="1"/>
  <c r="M19" i="1"/>
  <c r="M23" i="1"/>
  <c r="M27" i="1"/>
  <c r="M31" i="1"/>
  <c r="M35" i="1"/>
  <c r="M39" i="1"/>
  <c r="M43" i="1"/>
  <c r="M9" i="1"/>
  <c r="M17" i="1"/>
  <c r="M29" i="1"/>
  <c r="M33" i="1"/>
  <c r="M10" i="1"/>
  <c r="M34" i="1"/>
  <c r="N6" i="1"/>
  <c r="M5" i="1"/>
  <c r="M21" i="1"/>
  <c r="M41" i="1"/>
  <c r="N13" i="1"/>
  <c r="M18" i="1"/>
  <c r="M37" i="1"/>
</calcChain>
</file>

<file path=xl/sharedStrings.xml><?xml version="1.0" encoding="utf-8"?>
<sst xmlns="http://schemas.openxmlformats.org/spreadsheetml/2006/main" count="234" uniqueCount="89">
  <si>
    <t>Sr No.</t>
  </si>
  <si>
    <t>Date</t>
  </si>
  <si>
    <t>Guest Name</t>
  </si>
  <si>
    <t>Guest Number</t>
  </si>
  <si>
    <t>Staff</t>
  </si>
  <si>
    <t>Qty</t>
  </si>
  <si>
    <t>Unit Price</t>
  </si>
  <si>
    <t>Discount</t>
  </si>
  <si>
    <t>Total</t>
  </si>
  <si>
    <t>Priyanka Patel</t>
  </si>
  <si>
    <t>Nikhil Pujari</t>
  </si>
  <si>
    <t>-</t>
  </si>
  <si>
    <t>Khushboo Mangotia</t>
  </si>
  <si>
    <t>Rohan Patel</t>
  </si>
  <si>
    <t>Devangi Patel</t>
  </si>
  <si>
    <t>Rushab Shah</t>
  </si>
  <si>
    <t>Anand jariwala</t>
  </si>
  <si>
    <t>Admin</t>
  </si>
  <si>
    <t>Osis Mess Up - 100ML</t>
  </si>
  <si>
    <t>Ayushi97</t>
  </si>
  <si>
    <t>Sunita 9924</t>
  </si>
  <si>
    <t>Deep Vidyarthi</t>
  </si>
  <si>
    <t>Neha Bajaj</t>
  </si>
  <si>
    <t>Falguni Jariwala</t>
  </si>
  <si>
    <t>Vishal 99</t>
  </si>
  <si>
    <t>Vaijyanti Chavan</t>
  </si>
  <si>
    <t>Zinal</t>
  </si>
  <si>
    <t>Tulsi Patel</t>
  </si>
  <si>
    <t>Dhruvil shah</t>
  </si>
  <si>
    <t>Pooja Shah</t>
  </si>
  <si>
    <t>Dr Prabhakar</t>
  </si>
  <si>
    <t>Shreya surti</t>
  </si>
  <si>
    <t>Nancy Mehta</t>
  </si>
  <si>
    <t>Akash Goenka</t>
  </si>
  <si>
    <t>Parshav</t>
  </si>
  <si>
    <t>Pratham Agarwal</t>
  </si>
  <si>
    <t>Shivangi 90</t>
  </si>
  <si>
    <t>Aman Jain</t>
  </si>
  <si>
    <t>Fatema Rupawala</t>
  </si>
  <si>
    <t>Jay Shah</t>
  </si>
  <si>
    <t>Dhara Desai</t>
  </si>
  <si>
    <t>Hiral Bhagat</t>
  </si>
  <si>
    <t>Bala Sonpal</t>
  </si>
  <si>
    <t>Sandip Mandviwala</t>
  </si>
  <si>
    <t>Vandan Gohil</t>
  </si>
  <si>
    <t>Kavita Mittal</t>
  </si>
  <si>
    <t>Shivangi Bansal</t>
  </si>
  <si>
    <t>Hetanshi Gondaliya</t>
  </si>
  <si>
    <t>Naman Jogani</t>
  </si>
  <si>
    <t>Rupesh Mahale</t>
  </si>
  <si>
    <t>HSN CODE</t>
  </si>
  <si>
    <t>33059090</t>
  </si>
  <si>
    <t>33051090</t>
  </si>
  <si>
    <t>33059050</t>
  </si>
  <si>
    <t>33059</t>
  </si>
  <si>
    <t>BTL-BOTTLES</t>
  </si>
  <si>
    <t>CAN-CANS</t>
  </si>
  <si>
    <t>Osis Dust 10G</t>
  </si>
  <si>
    <t>IK-PADAL BRUSH BIG</t>
  </si>
  <si>
    <t>96032900</t>
  </si>
  <si>
    <t>PCS-PIECES</t>
  </si>
  <si>
    <t>TUB-TUBES</t>
  </si>
  <si>
    <t>Product Name</t>
  </si>
  <si>
    <t>Type</t>
  </si>
  <si>
    <t xml:space="preserve">SEB TAMING ELIXIR SERUM 140ML </t>
  </si>
  <si>
    <t xml:space="preserve">SP DIA REPAIR MASK 200ML  </t>
  </si>
  <si>
    <t xml:space="preserve">SP DIA HYDRATE QUENCHINGMIST 125ML </t>
  </si>
  <si>
    <t xml:space="preserve">SP DIA BALANCE SHMP 250ML </t>
  </si>
  <si>
    <t xml:space="preserve">SEB TEXTURE MAKER 150ML </t>
  </si>
  <si>
    <t>WP ULTIME REPAIR MIRACLE HAIR RESCUE 95ML</t>
  </si>
  <si>
    <t xml:space="preserve">SP DIA SMOOTHEN MASK 200ML  </t>
  </si>
  <si>
    <t>WP ULTIME REPAIR REPAIRING INTENSE MASK 150ML</t>
  </si>
  <si>
    <t>WP ULTIME REPAIR REPAIRING SHAMPOO 250ML</t>
  </si>
  <si>
    <t xml:space="preserve">SEB VOLUPT SPRAY 150ML </t>
  </si>
  <si>
    <t xml:space="preserve">SP DIA REPAIR SHMP 250ML  </t>
  </si>
  <si>
    <t xml:space="preserve">SP DIA BALANCE  MASK 200ML </t>
  </si>
  <si>
    <t xml:space="preserve">SP DIA BALANCE LOTION 125ML </t>
  </si>
  <si>
    <t>SP DIA HYDRATE SHP 250ML</t>
  </si>
  <si>
    <t>WP OIL REF SHP 250ML</t>
  </si>
  <si>
    <t xml:space="preserve">WP OIL REF MASK 150ML </t>
  </si>
  <si>
    <t xml:space="preserve">SEB CRAFT CLAY REMOLD 50G </t>
  </si>
  <si>
    <t xml:space="preserve">SP DIA LUXEBLOND BIPHASE UV &amp; HEAT PRO </t>
  </si>
  <si>
    <t xml:space="preserve">SEB MATTE PUTTY SOFT 75G </t>
  </si>
  <si>
    <t xml:space="preserve">SP DIA HYDRATE MASK 200ML </t>
  </si>
  <si>
    <t xml:space="preserve">OLA PLEX 10 </t>
  </si>
  <si>
    <t xml:space="preserve">WP EIMI BOOST BOUNCE </t>
  </si>
  <si>
    <t>Taxable Value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</si>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</sst>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2" fontId="18" fillId="0" borderId="0" xfId="0" applyNumberFormat="1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2250-8169-4218-9134-BA7426E45272}">
  <dimension ref="A1:U48"/>
  <sheetViews>
    <sheetView showGridLines="0" tabSelected="1" workbookViewId="0">
      <selection activeCell="G7" sqref="G7"/>
    </sheetView>
  </sheetViews>
  <sheetFormatPr defaultRowHeight="15" x14ac:dyDescent="0.25"/>
  <cols>
    <col min="1" max="1" width="5.7109375" bestFit="1" customWidth="1"/>
    <col min="2" max="2" width="9.5703125" bestFit="1" customWidth="1"/>
    <col min="3" max="3" width="17" bestFit="1" customWidth="1"/>
    <col min="4" max="4" width="47" customWidth="1"/>
    <col min="5" max="6" width="17" customWidth="1"/>
    <col min="7" max="7" width="12.5703125" bestFit="1" customWidth="1"/>
    <col min="8" max="8" width="13.28515625" bestFit="1" customWidth="1"/>
    <col min="9" max="9" width="3.85546875" bestFit="1" customWidth="1"/>
    <col min="10" max="10" width="8.5703125" customWidth="1"/>
    <col min="11" max="12" width="7.7109375" customWidth="1"/>
    <col min="13" max="13" width="8.85546875" bestFit="1" customWidth="1"/>
    <col min="14" max="14" width="8.7109375" bestFit="1" customWidth="1"/>
    <col min="15" max="15" width="7" bestFit="1" customWidth="1"/>
  </cols>
  <sheetData>
    <row r="1" spans="1:15" ht="25.5" x14ac:dyDescent="0.25">
      <c r="A1" s="1" t="s">
        <v>0</v>
      </c>
      <c r="B1" s="1" t="s">
        <v>1</v>
      </c>
      <c r="C1" s="1" t="s">
        <v>2</v>
      </c>
      <c r="D1" s="1" t="s">
        <v>62</v>
      </c>
      <c r="E1" s="1" t="s">
        <v>50</v>
      </c>
      <c r="F1" s="1" t="s">
        <v>63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87</v>
      </c>
      <c r="N1" s="1" t="s">
        <v>88</v>
      </c>
      <c r="O1" s="1" t="s">
        <v>8</v>
      </c>
    </row>
    <row r="2" spans="1:15" x14ac:dyDescent="0.25">
      <c r="A2" s="2">
        <v>1</v>
      </c>
      <c r="B2" s="3">
        <v>45778</v>
      </c>
      <c r="C2" s="2" t="s">
        <v>9</v>
      </c>
      <c r="D2" s="7" t="s">
        <v>64</v>
      </c>
      <c r="E2" s="4" t="s">
        <v>51</v>
      </c>
      <c r="F2" s="6" t="s">
        <v>55</v>
      </c>
      <c r="G2" s="6">
        <v>9879920888</v>
      </c>
      <c r="H2" s="6" t="s">
        <v>10</v>
      </c>
      <c r="I2" s="6">
        <v>1</v>
      </c>
      <c r="J2" s="6">
        <v>2300</v>
      </c>
      <c r="K2" s="6">
        <v>0</v>
      </c>
      <c r="L2" s="6">
        <f>+O2/118*100</f>
        <v>1949.1525423728813</v>
      </c>
      <c r="M2" s="9">
        <f>+L2*0.09</f>
        <v>175.42372881355931</v>
      </c>
      <c r="N2" s="9">
        <f>+L2*0.09</f>
        <v>175.42372881355931</v>
      </c>
      <c r="O2" s="6">
        <v>2300</v>
      </c>
    </row>
    <row r="3" spans="1:15" x14ac:dyDescent="0.25">
      <c r="A3" s="2">
        <v>2</v>
      </c>
      <c r="B3" s="3">
        <v>45779</v>
      </c>
      <c r="C3" s="2" t="s">
        <v>12</v>
      </c>
      <c r="D3" s="7" t="s">
        <v>65</v>
      </c>
      <c r="E3" s="4" t="s">
        <v>51</v>
      </c>
      <c r="F3" s="6" t="s">
        <v>56</v>
      </c>
      <c r="G3" s="6">
        <v>9328024755</v>
      </c>
      <c r="H3" s="6" t="s">
        <v>13</v>
      </c>
      <c r="I3" s="6">
        <v>1</v>
      </c>
      <c r="J3" s="6">
        <v>2900</v>
      </c>
      <c r="K3" s="6">
        <v>0</v>
      </c>
      <c r="L3" s="6">
        <f t="shared" ref="L3:L45" si="0">+O3/118*100</f>
        <v>2457.6271186440677</v>
      </c>
      <c r="M3" s="9">
        <f t="shared" ref="M3:M46" si="1">+L3*0.09</f>
        <v>221.18644067796609</v>
      </c>
      <c r="N3" s="9">
        <f t="shared" ref="N3:N46" si="2">+L3*0.09</f>
        <v>221.18644067796609</v>
      </c>
      <c r="O3" s="6">
        <v>2900</v>
      </c>
    </row>
    <row r="4" spans="1:15" x14ac:dyDescent="0.25">
      <c r="A4" s="2">
        <v>3</v>
      </c>
      <c r="B4" s="3">
        <v>45779</v>
      </c>
      <c r="C4" s="2" t="s">
        <v>14</v>
      </c>
      <c r="D4" s="7" t="s">
        <v>66</v>
      </c>
      <c r="E4" s="4" t="s">
        <v>51</v>
      </c>
      <c r="F4" s="6" t="s">
        <v>55</v>
      </c>
      <c r="G4" s="6">
        <v>9638908428</v>
      </c>
      <c r="H4" s="6" t="s">
        <v>13</v>
      </c>
      <c r="I4" s="6">
        <v>1</v>
      </c>
      <c r="J4" s="6">
        <v>2400</v>
      </c>
      <c r="K4" s="6">
        <v>0</v>
      </c>
      <c r="L4" s="6">
        <f t="shared" si="0"/>
        <v>2033.8983050847457</v>
      </c>
      <c r="M4" s="9">
        <f t="shared" si="1"/>
        <v>183.0508474576271</v>
      </c>
      <c r="N4" s="9">
        <f t="shared" si="2"/>
        <v>183.0508474576271</v>
      </c>
      <c r="O4" s="6">
        <v>2400</v>
      </c>
    </row>
    <row r="5" spans="1:15" x14ac:dyDescent="0.25">
      <c r="A5" s="2">
        <v>4</v>
      </c>
      <c r="B5" s="3">
        <v>45779</v>
      </c>
      <c r="C5" s="2" t="s">
        <v>15</v>
      </c>
      <c r="D5" s="7" t="s">
        <v>67</v>
      </c>
      <c r="E5" s="4" t="s">
        <v>52</v>
      </c>
      <c r="F5" s="6" t="s">
        <v>55</v>
      </c>
      <c r="G5" s="6">
        <v>9998500081</v>
      </c>
      <c r="H5" s="6" t="s">
        <v>13</v>
      </c>
      <c r="I5" s="6">
        <v>1</v>
      </c>
      <c r="J5" s="6">
        <v>2250</v>
      </c>
      <c r="K5" s="6">
        <v>0</v>
      </c>
      <c r="L5" s="6">
        <f t="shared" si="0"/>
        <v>1906.7796610169491</v>
      </c>
      <c r="M5" s="9">
        <f t="shared" si="1"/>
        <v>171.61016949152543</v>
      </c>
      <c r="N5" s="9">
        <f t="shared" si="2"/>
        <v>171.61016949152543</v>
      </c>
      <c r="O5" s="6">
        <v>2250</v>
      </c>
    </row>
    <row r="6" spans="1:15" x14ac:dyDescent="0.25">
      <c r="A6" s="2">
        <v>5</v>
      </c>
      <c r="B6" s="3">
        <v>45779</v>
      </c>
      <c r="C6" s="2" t="s">
        <v>16</v>
      </c>
      <c r="D6" s="7" t="s">
        <v>57</v>
      </c>
      <c r="E6" s="4" t="s">
        <v>54</v>
      </c>
      <c r="F6" s="6" t="s">
        <v>56</v>
      </c>
      <c r="G6" s="6">
        <v>9825792339</v>
      </c>
      <c r="H6" s="6" t="s">
        <v>17</v>
      </c>
      <c r="I6" s="6">
        <v>1</v>
      </c>
      <c r="J6" s="6">
        <v>1000</v>
      </c>
      <c r="K6" s="6">
        <v>0</v>
      </c>
      <c r="L6" s="6">
        <f t="shared" si="0"/>
        <v>847.45762711864415</v>
      </c>
      <c r="M6" s="9">
        <f t="shared" si="1"/>
        <v>76.271186440677965</v>
      </c>
      <c r="N6" s="9">
        <f t="shared" si="2"/>
        <v>76.271186440677965</v>
      </c>
      <c r="O6" s="6">
        <v>1000</v>
      </c>
    </row>
    <row r="7" spans="1:15" x14ac:dyDescent="0.25">
      <c r="A7" s="2">
        <v>6</v>
      </c>
      <c r="B7" s="3">
        <v>45779</v>
      </c>
      <c r="C7" s="2" t="s">
        <v>16</v>
      </c>
      <c r="D7" s="7" t="s">
        <v>68</v>
      </c>
      <c r="E7" s="4" t="s">
        <v>53</v>
      </c>
      <c r="F7" s="6" t="s">
        <v>55</v>
      </c>
      <c r="G7" s="6">
        <v>9825792339</v>
      </c>
      <c r="H7" s="6" t="s">
        <v>17</v>
      </c>
      <c r="I7" s="6">
        <v>1</v>
      </c>
      <c r="J7" s="6">
        <v>1900</v>
      </c>
      <c r="K7" s="6">
        <v>0</v>
      </c>
      <c r="L7" s="6">
        <f t="shared" si="0"/>
        <v>1610.1694915254238</v>
      </c>
      <c r="M7" s="9">
        <f t="shared" si="1"/>
        <v>144.91525423728814</v>
      </c>
      <c r="N7" s="9">
        <f t="shared" si="2"/>
        <v>144.91525423728814</v>
      </c>
      <c r="O7" s="6">
        <v>1900</v>
      </c>
    </row>
    <row r="8" spans="1:15" x14ac:dyDescent="0.25">
      <c r="A8" s="2">
        <v>7</v>
      </c>
      <c r="B8" s="3">
        <v>45779</v>
      </c>
      <c r="C8" s="2" t="s">
        <v>16</v>
      </c>
      <c r="D8" s="7" t="s">
        <v>18</v>
      </c>
      <c r="E8" s="4" t="s">
        <v>54</v>
      </c>
      <c r="F8" s="6" t="s">
        <v>56</v>
      </c>
      <c r="G8" s="6">
        <v>9825792339</v>
      </c>
      <c r="H8" s="6" t="s">
        <v>17</v>
      </c>
      <c r="I8" s="6">
        <v>1</v>
      </c>
      <c r="J8" s="6">
        <v>1100</v>
      </c>
      <c r="K8" s="6">
        <v>0</v>
      </c>
      <c r="L8" s="6">
        <f t="shared" si="0"/>
        <v>932.20338983050851</v>
      </c>
      <c r="M8" s="9">
        <f t="shared" si="1"/>
        <v>83.898305084745758</v>
      </c>
      <c r="N8" s="9">
        <f t="shared" si="2"/>
        <v>83.898305084745758</v>
      </c>
      <c r="O8" s="6">
        <v>1100</v>
      </c>
    </row>
    <row r="9" spans="1:15" x14ac:dyDescent="0.25">
      <c r="A9" s="2">
        <v>8</v>
      </c>
      <c r="B9" s="3">
        <v>45783</v>
      </c>
      <c r="C9" s="2" t="s">
        <v>19</v>
      </c>
      <c r="D9" s="7" t="s">
        <v>69</v>
      </c>
      <c r="E9" s="4" t="s">
        <v>53</v>
      </c>
      <c r="F9" s="6" t="s">
        <v>55</v>
      </c>
      <c r="G9" s="6">
        <v>9726299990</v>
      </c>
      <c r="H9" s="6" t="s">
        <v>13</v>
      </c>
      <c r="I9" s="6">
        <v>1</v>
      </c>
      <c r="J9" s="6">
        <v>3000</v>
      </c>
      <c r="K9" s="6">
        <v>0</v>
      </c>
      <c r="L9" s="6">
        <f t="shared" si="0"/>
        <v>2542.3728813559323</v>
      </c>
      <c r="M9" s="9">
        <f t="shared" si="1"/>
        <v>228.81355932203391</v>
      </c>
      <c r="N9" s="9">
        <f t="shared" si="2"/>
        <v>228.81355932203391</v>
      </c>
      <c r="O9" s="6">
        <v>3000</v>
      </c>
    </row>
    <row r="10" spans="1:15" x14ac:dyDescent="0.25">
      <c r="A10" s="2">
        <v>9</v>
      </c>
      <c r="B10" s="3">
        <v>45783</v>
      </c>
      <c r="C10" s="2" t="s">
        <v>20</v>
      </c>
      <c r="D10" s="7" t="s">
        <v>70</v>
      </c>
      <c r="E10" s="4" t="s">
        <v>51</v>
      </c>
      <c r="F10" s="6" t="s">
        <v>56</v>
      </c>
      <c r="G10" s="6">
        <v>9924660900</v>
      </c>
      <c r="H10" s="6" t="s">
        <v>17</v>
      </c>
      <c r="I10" s="6">
        <v>2</v>
      </c>
      <c r="J10" s="6">
        <v>2900</v>
      </c>
      <c r="K10" s="6">
        <v>0</v>
      </c>
      <c r="L10" s="6">
        <f t="shared" si="0"/>
        <v>4915.2542372881353</v>
      </c>
      <c r="M10" s="9">
        <f t="shared" si="1"/>
        <v>442.37288135593218</v>
      </c>
      <c r="N10" s="9">
        <f t="shared" si="2"/>
        <v>442.37288135593218</v>
      </c>
      <c r="O10" s="6">
        <v>5800</v>
      </c>
    </row>
    <row r="11" spans="1:15" x14ac:dyDescent="0.25">
      <c r="A11" s="2">
        <v>10</v>
      </c>
      <c r="B11" s="3">
        <v>45783</v>
      </c>
      <c r="C11" s="2" t="s">
        <v>20</v>
      </c>
      <c r="D11" s="7" t="s">
        <v>65</v>
      </c>
      <c r="E11" s="4" t="s">
        <v>51</v>
      </c>
      <c r="F11" s="6" t="s">
        <v>56</v>
      </c>
      <c r="G11" s="6">
        <v>9924660900</v>
      </c>
      <c r="H11" s="6" t="s">
        <v>17</v>
      </c>
      <c r="I11" s="6">
        <v>1</v>
      </c>
      <c r="J11" s="6">
        <v>2900</v>
      </c>
      <c r="K11" s="6">
        <v>0</v>
      </c>
      <c r="L11" s="6">
        <f t="shared" si="0"/>
        <v>2457.6271186440677</v>
      </c>
      <c r="M11" s="9">
        <f t="shared" si="1"/>
        <v>221.18644067796609</v>
      </c>
      <c r="N11" s="9">
        <f t="shared" si="2"/>
        <v>221.18644067796609</v>
      </c>
      <c r="O11" s="6">
        <v>2900</v>
      </c>
    </row>
    <row r="12" spans="1:15" x14ac:dyDescent="0.25">
      <c r="A12" s="2">
        <v>11</v>
      </c>
      <c r="B12" s="3">
        <v>45783</v>
      </c>
      <c r="C12" s="2" t="s">
        <v>21</v>
      </c>
      <c r="D12" s="8" t="s">
        <v>58</v>
      </c>
      <c r="E12" s="4" t="s">
        <v>59</v>
      </c>
      <c r="F12" s="6" t="s">
        <v>60</v>
      </c>
      <c r="G12" s="6">
        <v>9821393862</v>
      </c>
      <c r="H12" s="6" t="s">
        <v>13</v>
      </c>
      <c r="I12" s="6">
        <v>1</v>
      </c>
      <c r="J12" s="6">
        <v>800</v>
      </c>
      <c r="K12" s="6">
        <v>0</v>
      </c>
      <c r="L12" s="6">
        <f t="shared" si="0"/>
        <v>677.96610169491521</v>
      </c>
      <c r="M12" s="9">
        <f t="shared" si="1"/>
        <v>61.016949152542367</v>
      </c>
      <c r="N12" s="9">
        <f t="shared" si="2"/>
        <v>61.016949152542367</v>
      </c>
      <c r="O12" s="6">
        <v>800</v>
      </c>
    </row>
    <row r="13" spans="1:15" x14ac:dyDescent="0.25">
      <c r="A13" s="2">
        <v>12</v>
      </c>
      <c r="B13" s="3">
        <v>45784</v>
      </c>
      <c r="C13" s="2" t="s">
        <v>22</v>
      </c>
      <c r="D13" s="7" t="s">
        <v>65</v>
      </c>
      <c r="E13" s="4" t="s">
        <v>51</v>
      </c>
      <c r="F13" s="6" t="s">
        <v>56</v>
      </c>
      <c r="G13" s="6">
        <v>8601919061</v>
      </c>
      <c r="H13" s="6" t="s">
        <v>17</v>
      </c>
      <c r="I13" s="6">
        <v>1</v>
      </c>
      <c r="J13" s="6">
        <v>2900</v>
      </c>
      <c r="K13" s="6">
        <v>0</v>
      </c>
      <c r="L13" s="6">
        <f t="shared" si="0"/>
        <v>2457.6271186440677</v>
      </c>
      <c r="M13" s="9">
        <f t="shared" si="1"/>
        <v>221.18644067796609</v>
      </c>
      <c r="N13" s="9">
        <f t="shared" si="2"/>
        <v>221.18644067796609</v>
      </c>
      <c r="O13" s="6">
        <v>2900</v>
      </c>
    </row>
    <row r="14" spans="1:15" x14ac:dyDescent="0.25">
      <c r="A14" s="2">
        <v>13</v>
      </c>
      <c r="B14" s="3">
        <v>45785</v>
      </c>
      <c r="C14" s="2" t="s">
        <v>23</v>
      </c>
      <c r="D14" s="7" t="s">
        <v>71</v>
      </c>
      <c r="E14" s="4" t="s">
        <v>51</v>
      </c>
      <c r="F14" s="6" t="s">
        <v>56</v>
      </c>
      <c r="G14" s="6">
        <v>9686662150</v>
      </c>
      <c r="H14" s="6" t="s">
        <v>17</v>
      </c>
      <c r="I14" s="6">
        <v>1</v>
      </c>
      <c r="J14" s="6">
        <v>2500</v>
      </c>
      <c r="K14" s="6">
        <v>0</v>
      </c>
      <c r="L14" s="6">
        <f t="shared" si="0"/>
        <v>2118.6440677966102</v>
      </c>
      <c r="M14" s="9">
        <f t="shared" si="1"/>
        <v>190.67796610169492</v>
      </c>
      <c r="N14" s="9">
        <f t="shared" si="2"/>
        <v>190.67796610169492</v>
      </c>
      <c r="O14" s="6">
        <v>2500</v>
      </c>
    </row>
    <row r="15" spans="1:15" x14ac:dyDescent="0.25">
      <c r="A15" s="2">
        <v>14</v>
      </c>
      <c r="B15" s="3">
        <v>45785</v>
      </c>
      <c r="C15" s="2" t="s">
        <v>23</v>
      </c>
      <c r="D15" s="7" t="s">
        <v>72</v>
      </c>
      <c r="E15" s="4" t="s">
        <v>52</v>
      </c>
      <c r="F15" s="6" t="s">
        <v>55</v>
      </c>
      <c r="G15" s="6">
        <v>9686662150</v>
      </c>
      <c r="H15" s="6" t="s">
        <v>17</v>
      </c>
      <c r="I15" s="6">
        <v>1</v>
      </c>
      <c r="J15" s="6">
        <v>1800</v>
      </c>
      <c r="K15" s="6">
        <v>0</v>
      </c>
      <c r="L15" s="6">
        <f t="shared" si="0"/>
        <v>1525.4237288135594</v>
      </c>
      <c r="M15" s="9">
        <f t="shared" si="1"/>
        <v>137.28813559322035</v>
      </c>
      <c r="N15" s="9">
        <f t="shared" si="2"/>
        <v>137.28813559322035</v>
      </c>
      <c r="O15" s="6">
        <v>1800</v>
      </c>
    </row>
    <row r="16" spans="1:15" x14ac:dyDescent="0.25">
      <c r="A16" s="2">
        <v>15</v>
      </c>
      <c r="B16" s="3">
        <v>45786</v>
      </c>
      <c r="C16" s="2" t="s">
        <v>24</v>
      </c>
      <c r="D16" s="7" t="s">
        <v>73</v>
      </c>
      <c r="E16" s="4" t="s">
        <v>52</v>
      </c>
      <c r="F16" s="6" t="s">
        <v>55</v>
      </c>
      <c r="G16" s="6">
        <v>9925005817</v>
      </c>
      <c r="H16" s="6" t="s">
        <v>13</v>
      </c>
      <c r="I16" s="6">
        <v>1</v>
      </c>
      <c r="J16" s="6">
        <v>2150</v>
      </c>
      <c r="K16" s="6">
        <v>0</v>
      </c>
      <c r="L16" s="6">
        <f t="shared" si="0"/>
        <v>1822.0338983050847</v>
      </c>
      <c r="M16" s="9">
        <f t="shared" si="1"/>
        <v>163.9830508474576</v>
      </c>
      <c r="N16" s="9">
        <f t="shared" si="2"/>
        <v>163.9830508474576</v>
      </c>
      <c r="O16" s="6">
        <v>2150</v>
      </c>
    </row>
    <row r="17" spans="1:15" x14ac:dyDescent="0.25">
      <c r="A17" s="2">
        <v>16</v>
      </c>
      <c r="B17" s="3">
        <v>45787</v>
      </c>
      <c r="C17" s="2" t="s">
        <v>25</v>
      </c>
      <c r="D17" s="7" t="s">
        <v>74</v>
      </c>
      <c r="E17" s="4" t="s">
        <v>52</v>
      </c>
      <c r="F17" s="6" t="s">
        <v>55</v>
      </c>
      <c r="G17" s="6">
        <v>9898381615</v>
      </c>
      <c r="H17" s="6" t="s">
        <v>13</v>
      </c>
      <c r="I17" s="6">
        <v>1</v>
      </c>
      <c r="J17" s="6">
        <v>2250</v>
      </c>
      <c r="K17" s="6">
        <v>0</v>
      </c>
      <c r="L17" s="6">
        <f t="shared" si="0"/>
        <v>1906.7796610169491</v>
      </c>
      <c r="M17" s="9">
        <f t="shared" si="1"/>
        <v>171.61016949152543</v>
      </c>
      <c r="N17" s="9">
        <f t="shared" si="2"/>
        <v>171.61016949152543</v>
      </c>
      <c r="O17" s="6">
        <v>2250</v>
      </c>
    </row>
    <row r="18" spans="1:15" x14ac:dyDescent="0.25">
      <c r="A18" s="2">
        <v>17</v>
      </c>
      <c r="B18" s="3">
        <v>45787</v>
      </c>
      <c r="C18" s="2" t="s">
        <v>25</v>
      </c>
      <c r="D18" s="7" t="s">
        <v>70</v>
      </c>
      <c r="E18" s="4" t="s">
        <v>51</v>
      </c>
      <c r="F18" s="6" t="s">
        <v>56</v>
      </c>
      <c r="G18" s="6">
        <v>9898381615</v>
      </c>
      <c r="H18" s="6" t="s">
        <v>13</v>
      </c>
      <c r="I18" s="6">
        <v>1</v>
      </c>
      <c r="J18" s="6">
        <v>2900</v>
      </c>
      <c r="K18" s="6">
        <v>0</v>
      </c>
      <c r="L18" s="6">
        <f t="shared" si="0"/>
        <v>2457.6271186440677</v>
      </c>
      <c r="M18" s="9">
        <f t="shared" si="1"/>
        <v>221.18644067796609</v>
      </c>
      <c r="N18" s="9">
        <f t="shared" si="2"/>
        <v>221.18644067796609</v>
      </c>
      <c r="O18" s="6">
        <v>2900</v>
      </c>
    </row>
    <row r="19" spans="1:15" x14ac:dyDescent="0.25">
      <c r="A19" s="2">
        <v>18</v>
      </c>
      <c r="B19" s="3">
        <v>45787</v>
      </c>
      <c r="C19" s="2" t="s">
        <v>26</v>
      </c>
      <c r="D19" s="7" t="s">
        <v>67</v>
      </c>
      <c r="E19" s="4" t="s">
        <v>52</v>
      </c>
      <c r="F19" s="6" t="s">
        <v>55</v>
      </c>
      <c r="G19" s="6">
        <v>9825918773</v>
      </c>
      <c r="H19" s="6" t="s">
        <v>13</v>
      </c>
      <c r="I19" s="6">
        <v>1</v>
      </c>
      <c r="J19" s="6">
        <v>2250</v>
      </c>
      <c r="K19" s="6">
        <v>0</v>
      </c>
      <c r="L19" s="6">
        <f t="shared" si="0"/>
        <v>1906.7796610169491</v>
      </c>
      <c r="M19" s="9">
        <f t="shared" si="1"/>
        <v>171.61016949152543</v>
      </c>
      <c r="N19" s="9">
        <f t="shared" si="2"/>
        <v>171.61016949152543</v>
      </c>
      <c r="O19" s="6">
        <v>2250</v>
      </c>
    </row>
    <row r="20" spans="1:15" x14ac:dyDescent="0.25">
      <c r="A20" s="2">
        <v>19</v>
      </c>
      <c r="B20" s="3">
        <v>45787</v>
      </c>
      <c r="C20" s="2" t="s">
        <v>26</v>
      </c>
      <c r="D20" s="7" t="s">
        <v>70</v>
      </c>
      <c r="E20" s="4" t="s">
        <v>51</v>
      </c>
      <c r="F20" s="6" t="s">
        <v>56</v>
      </c>
      <c r="G20" s="6">
        <v>9825918773</v>
      </c>
      <c r="H20" s="6" t="s">
        <v>13</v>
      </c>
      <c r="I20" s="6">
        <v>1</v>
      </c>
      <c r="J20" s="6">
        <v>2900</v>
      </c>
      <c r="K20" s="6">
        <v>0</v>
      </c>
      <c r="L20" s="6">
        <f t="shared" si="0"/>
        <v>2457.6271186440677</v>
      </c>
      <c r="M20" s="9">
        <f t="shared" si="1"/>
        <v>221.18644067796609</v>
      </c>
      <c r="N20" s="9">
        <f t="shared" si="2"/>
        <v>221.18644067796609</v>
      </c>
      <c r="O20" s="6">
        <v>2900</v>
      </c>
    </row>
    <row r="21" spans="1:15" x14ac:dyDescent="0.25">
      <c r="A21" s="2">
        <v>20</v>
      </c>
      <c r="B21" s="3">
        <v>45787</v>
      </c>
      <c r="C21" s="2" t="s">
        <v>27</v>
      </c>
      <c r="D21" s="7" t="s">
        <v>69</v>
      </c>
      <c r="E21" s="4" t="s">
        <v>53</v>
      </c>
      <c r="F21" s="6" t="s">
        <v>55</v>
      </c>
      <c r="G21" s="6">
        <v>9429010167</v>
      </c>
      <c r="H21" s="6" t="s">
        <v>17</v>
      </c>
      <c r="I21" s="6">
        <v>1</v>
      </c>
      <c r="J21" s="6">
        <v>3000</v>
      </c>
      <c r="K21" s="6">
        <v>0</v>
      </c>
      <c r="L21" s="6">
        <f t="shared" si="0"/>
        <v>2542.3728813559323</v>
      </c>
      <c r="M21" s="9">
        <f t="shared" si="1"/>
        <v>228.81355932203391</v>
      </c>
      <c r="N21" s="9">
        <f t="shared" si="2"/>
        <v>228.81355932203391</v>
      </c>
      <c r="O21" s="6">
        <v>3000</v>
      </c>
    </row>
    <row r="22" spans="1:15" x14ac:dyDescent="0.25">
      <c r="A22" s="2">
        <v>21</v>
      </c>
      <c r="B22" s="3">
        <v>45788</v>
      </c>
      <c r="C22" s="2" t="s">
        <v>28</v>
      </c>
      <c r="D22" s="8" t="s">
        <v>75</v>
      </c>
      <c r="E22" s="4" t="s">
        <v>51</v>
      </c>
      <c r="F22" s="6" t="s">
        <v>56</v>
      </c>
      <c r="G22" s="6">
        <v>9099643277</v>
      </c>
      <c r="H22" s="6" t="s">
        <v>13</v>
      </c>
      <c r="I22" s="6">
        <v>1</v>
      </c>
      <c r="J22" s="6">
        <v>2900</v>
      </c>
      <c r="K22" s="6">
        <v>0</v>
      </c>
      <c r="L22" s="6">
        <f t="shared" si="0"/>
        <v>2457.6271186440677</v>
      </c>
      <c r="M22" s="9">
        <f t="shared" si="1"/>
        <v>221.18644067796609</v>
      </c>
      <c r="N22" s="9">
        <f t="shared" si="2"/>
        <v>221.18644067796609</v>
      </c>
      <c r="O22" s="6">
        <v>2900</v>
      </c>
    </row>
    <row r="23" spans="1:15" x14ac:dyDescent="0.25">
      <c r="A23" s="2">
        <v>22</v>
      </c>
      <c r="B23" s="3">
        <v>45788</v>
      </c>
      <c r="C23" s="2" t="s">
        <v>28</v>
      </c>
      <c r="D23" s="7" t="s">
        <v>67</v>
      </c>
      <c r="E23" s="4" t="s">
        <v>52</v>
      </c>
      <c r="F23" s="6" t="s">
        <v>55</v>
      </c>
      <c r="G23" s="6">
        <v>9099643277</v>
      </c>
      <c r="H23" s="6" t="s">
        <v>13</v>
      </c>
      <c r="I23" s="6">
        <v>1</v>
      </c>
      <c r="J23" s="6">
        <v>2250</v>
      </c>
      <c r="K23" s="6">
        <v>0</v>
      </c>
      <c r="L23" s="6">
        <f t="shared" si="0"/>
        <v>1906.7796610169491</v>
      </c>
      <c r="M23" s="9">
        <f t="shared" si="1"/>
        <v>171.61016949152543</v>
      </c>
      <c r="N23" s="9">
        <f t="shared" si="2"/>
        <v>171.61016949152543</v>
      </c>
      <c r="O23" s="6">
        <v>2250</v>
      </c>
    </row>
    <row r="24" spans="1:15" x14ac:dyDescent="0.25">
      <c r="A24" s="2">
        <v>23</v>
      </c>
      <c r="B24" s="3">
        <v>45788</v>
      </c>
      <c r="C24" s="2" t="s">
        <v>28</v>
      </c>
      <c r="D24" s="7" t="s">
        <v>76</v>
      </c>
      <c r="E24" s="4" t="s">
        <v>51</v>
      </c>
      <c r="F24" s="6" t="s">
        <v>55</v>
      </c>
      <c r="G24" s="6">
        <v>9099643277</v>
      </c>
      <c r="H24" s="6" t="s">
        <v>13</v>
      </c>
      <c r="I24" s="6">
        <v>1</v>
      </c>
      <c r="J24" s="6">
        <v>2400</v>
      </c>
      <c r="K24" s="6">
        <v>0</v>
      </c>
      <c r="L24" s="6">
        <f t="shared" si="0"/>
        <v>2033.8983050847457</v>
      </c>
      <c r="M24" s="9">
        <f t="shared" si="1"/>
        <v>183.0508474576271</v>
      </c>
      <c r="N24" s="9">
        <f t="shared" si="2"/>
        <v>183.0508474576271</v>
      </c>
      <c r="O24" s="6">
        <v>2400</v>
      </c>
    </row>
    <row r="25" spans="1:15" x14ac:dyDescent="0.25">
      <c r="A25" s="2">
        <v>24</v>
      </c>
      <c r="B25" s="3">
        <v>45790</v>
      </c>
      <c r="C25" s="2" t="s">
        <v>29</v>
      </c>
      <c r="D25" s="7" t="s">
        <v>77</v>
      </c>
      <c r="E25" s="5" t="s">
        <v>52</v>
      </c>
      <c r="F25" s="6" t="s">
        <v>55</v>
      </c>
      <c r="G25" s="6">
        <v>8141133366</v>
      </c>
      <c r="H25" s="6" t="s">
        <v>13</v>
      </c>
      <c r="I25" s="6">
        <v>1</v>
      </c>
      <c r="J25" s="6">
        <v>2100</v>
      </c>
      <c r="K25" s="6">
        <v>210</v>
      </c>
      <c r="L25" s="6">
        <f t="shared" si="0"/>
        <v>1601.6949152542375</v>
      </c>
      <c r="M25" s="9">
        <f t="shared" si="1"/>
        <v>144.15254237288136</v>
      </c>
      <c r="N25" s="9">
        <f t="shared" si="2"/>
        <v>144.15254237288136</v>
      </c>
      <c r="O25" s="6">
        <v>1890</v>
      </c>
    </row>
    <row r="26" spans="1:15" x14ac:dyDescent="0.25">
      <c r="A26" s="2">
        <v>25</v>
      </c>
      <c r="B26" s="3">
        <v>45790</v>
      </c>
      <c r="C26" s="2" t="s">
        <v>29</v>
      </c>
      <c r="D26" s="7" t="s">
        <v>70</v>
      </c>
      <c r="E26" s="4" t="s">
        <v>51</v>
      </c>
      <c r="F26" s="6" t="s">
        <v>56</v>
      </c>
      <c r="G26" s="6">
        <v>8141133366</v>
      </c>
      <c r="H26" s="6" t="s">
        <v>13</v>
      </c>
      <c r="I26" s="6">
        <v>1</v>
      </c>
      <c r="J26" s="6">
        <v>2900</v>
      </c>
      <c r="K26" s="6">
        <v>290</v>
      </c>
      <c r="L26" s="6">
        <f t="shared" si="0"/>
        <v>2211.8644067796608</v>
      </c>
      <c r="M26" s="9">
        <f t="shared" si="1"/>
        <v>199.06779661016947</v>
      </c>
      <c r="N26" s="9">
        <f t="shared" si="2"/>
        <v>199.06779661016947</v>
      </c>
      <c r="O26" s="6">
        <v>2610</v>
      </c>
    </row>
    <row r="27" spans="1:15" x14ac:dyDescent="0.25">
      <c r="A27" s="2">
        <v>26</v>
      </c>
      <c r="B27" s="3">
        <v>45791</v>
      </c>
      <c r="C27" s="2" t="s">
        <v>30</v>
      </c>
      <c r="D27" s="7" t="s">
        <v>65</v>
      </c>
      <c r="E27" s="4" t="s">
        <v>51</v>
      </c>
      <c r="F27" s="6" t="s">
        <v>56</v>
      </c>
      <c r="G27" s="6">
        <v>9825245321</v>
      </c>
      <c r="H27" s="6" t="s">
        <v>13</v>
      </c>
      <c r="I27" s="6">
        <v>1</v>
      </c>
      <c r="J27" s="6">
        <v>2900</v>
      </c>
      <c r="K27" s="6">
        <v>0</v>
      </c>
      <c r="L27" s="6">
        <f t="shared" si="0"/>
        <v>2457.6271186440677</v>
      </c>
      <c r="M27" s="9">
        <f t="shared" si="1"/>
        <v>221.18644067796609</v>
      </c>
      <c r="N27" s="9">
        <f t="shared" si="2"/>
        <v>221.18644067796609</v>
      </c>
      <c r="O27" s="6">
        <v>2900</v>
      </c>
    </row>
    <row r="28" spans="1:15" x14ac:dyDescent="0.25">
      <c r="A28" s="2">
        <v>27</v>
      </c>
      <c r="B28" s="3">
        <v>45791</v>
      </c>
      <c r="C28" s="2" t="s">
        <v>31</v>
      </c>
      <c r="D28" s="7" t="s">
        <v>74</v>
      </c>
      <c r="E28" s="4" t="s">
        <v>52</v>
      </c>
      <c r="F28" s="6" t="s">
        <v>55</v>
      </c>
      <c r="G28" s="6">
        <v>9377649450</v>
      </c>
      <c r="H28" s="6" t="s">
        <v>13</v>
      </c>
      <c r="I28" s="6">
        <v>1</v>
      </c>
      <c r="J28" s="6">
        <v>2050</v>
      </c>
      <c r="K28" s="6">
        <v>0</v>
      </c>
      <c r="L28" s="6">
        <f t="shared" si="0"/>
        <v>1737.2881355932204</v>
      </c>
      <c r="M28" s="9">
        <f t="shared" si="1"/>
        <v>156.35593220338984</v>
      </c>
      <c r="N28" s="9">
        <f t="shared" si="2"/>
        <v>156.35593220338984</v>
      </c>
      <c r="O28" s="6">
        <v>2050</v>
      </c>
    </row>
    <row r="29" spans="1:15" x14ac:dyDescent="0.25">
      <c r="A29" s="2">
        <v>28</v>
      </c>
      <c r="B29" s="3">
        <v>45791</v>
      </c>
      <c r="C29" s="2" t="s">
        <v>32</v>
      </c>
      <c r="D29" s="7" t="s">
        <v>78</v>
      </c>
      <c r="E29" s="4">
        <v>33051090</v>
      </c>
      <c r="F29" s="6" t="s">
        <v>55</v>
      </c>
      <c r="G29" s="6">
        <v>9821617810</v>
      </c>
      <c r="H29" s="6" t="s">
        <v>13</v>
      </c>
      <c r="I29" s="6">
        <v>1</v>
      </c>
      <c r="J29" s="6">
        <v>1250</v>
      </c>
      <c r="K29" s="6">
        <v>125</v>
      </c>
      <c r="L29" s="6">
        <f t="shared" si="0"/>
        <v>953.38983050847457</v>
      </c>
      <c r="M29" s="9">
        <f t="shared" si="1"/>
        <v>85.805084745762713</v>
      </c>
      <c r="N29" s="9">
        <f t="shared" si="2"/>
        <v>85.805084745762713</v>
      </c>
      <c r="O29" s="6">
        <v>1125</v>
      </c>
    </row>
    <row r="30" spans="1:15" x14ac:dyDescent="0.25">
      <c r="A30" s="2">
        <v>29</v>
      </c>
      <c r="B30" s="3">
        <v>45791</v>
      </c>
      <c r="C30" s="2" t="s">
        <v>32</v>
      </c>
      <c r="D30" s="7" t="s">
        <v>79</v>
      </c>
      <c r="E30" s="4" t="s">
        <v>51</v>
      </c>
      <c r="F30" s="6" t="s">
        <v>56</v>
      </c>
      <c r="G30" s="6">
        <v>9821617810</v>
      </c>
      <c r="H30" s="6" t="s">
        <v>13</v>
      </c>
      <c r="I30" s="6">
        <v>1</v>
      </c>
      <c r="J30" s="6">
        <v>1400</v>
      </c>
      <c r="K30" s="6">
        <v>140</v>
      </c>
      <c r="L30" s="6">
        <f t="shared" si="0"/>
        <v>1067.7966101694915</v>
      </c>
      <c r="M30" s="9">
        <f t="shared" si="1"/>
        <v>96.101694915254228</v>
      </c>
      <c r="N30" s="9">
        <f t="shared" si="2"/>
        <v>96.101694915254228</v>
      </c>
      <c r="O30" s="6">
        <v>1260</v>
      </c>
    </row>
    <row r="31" spans="1:15" x14ac:dyDescent="0.25">
      <c r="A31" s="2">
        <v>30</v>
      </c>
      <c r="B31" s="3">
        <v>45795</v>
      </c>
      <c r="C31" s="2" t="s">
        <v>33</v>
      </c>
      <c r="D31" s="7" t="s">
        <v>67</v>
      </c>
      <c r="E31" s="4" t="s">
        <v>52</v>
      </c>
      <c r="F31" s="6" t="s">
        <v>55</v>
      </c>
      <c r="G31" s="6">
        <v>9712980401</v>
      </c>
      <c r="H31" s="6" t="s">
        <v>17</v>
      </c>
      <c r="I31" s="6">
        <v>2</v>
      </c>
      <c r="J31" s="6">
        <v>2250</v>
      </c>
      <c r="K31" s="6">
        <v>0</v>
      </c>
      <c r="L31" s="6">
        <f t="shared" si="0"/>
        <v>3813.5593220338983</v>
      </c>
      <c r="M31" s="9">
        <f t="shared" si="1"/>
        <v>343.22033898305085</v>
      </c>
      <c r="N31" s="9">
        <f t="shared" si="2"/>
        <v>343.22033898305085</v>
      </c>
      <c r="O31" s="6">
        <v>4500</v>
      </c>
    </row>
    <row r="32" spans="1:15" x14ac:dyDescent="0.25">
      <c r="A32" s="2">
        <v>31</v>
      </c>
      <c r="B32" s="3">
        <v>45796</v>
      </c>
      <c r="C32" s="2" t="s">
        <v>34</v>
      </c>
      <c r="D32" s="7" t="s">
        <v>76</v>
      </c>
      <c r="E32" s="4" t="s">
        <v>51</v>
      </c>
      <c r="F32" s="6" t="s">
        <v>55</v>
      </c>
      <c r="G32" s="6">
        <v>9167041164</v>
      </c>
      <c r="H32" s="6" t="s">
        <v>17</v>
      </c>
      <c r="I32" s="6">
        <v>1</v>
      </c>
      <c r="J32" s="6">
        <v>1350</v>
      </c>
      <c r="K32" s="6">
        <v>0</v>
      </c>
      <c r="L32" s="6">
        <f t="shared" si="0"/>
        <v>1144.0677966101696</v>
      </c>
      <c r="M32" s="9">
        <f t="shared" si="1"/>
        <v>102.96610169491525</v>
      </c>
      <c r="N32" s="9">
        <f t="shared" si="2"/>
        <v>102.96610169491525</v>
      </c>
      <c r="O32" s="6">
        <v>1350</v>
      </c>
    </row>
    <row r="33" spans="1:15" x14ac:dyDescent="0.25">
      <c r="A33" s="2">
        <v>32</v>
      </c>
      <c r="B33" s="3">
        <v>45798</v>
      </c>
      <c r="C33" s="2" t="s">
        <v>35</v>
      </c>
      <c r="D33" s="7" t="s">
        <v>80</v>
      </c>
      <c r="E33" s="4">
        <v>33051090</v>
      </c>
      <c r="F33" s="6" t="s">
        <v>56</v>
      </c>
      <c r="G33" s="6">
        <v>9586786631</v>
      </c>
      <c r="H33" s="6" t="s">
        <v>13</v>
      </c>
      <c r="I33" s="6">
        <v>1</v>
      </c>
      <c r="J33" s="6">
        <v>2150</v>
      </c>
      <c r="K33" s="6">
        <v>0</v>
      </c>
      <c r="L33" s="6">
        <f t="shared" si="0"/>
        <v>1822.0338983050847</v>
      </c>
      <c r="M33" s="9">
        <f t="shared" si="1"/>
        <v>163.9830508474576</v>
      </c>
      <c r="N33" s="9">
        <f t="shared" si="2"/>
        <v>163.9830508474576</v>
      </c>
      <c r="O33" s="6">
        <v>2150</v>
      </c>
    </row>
    <row r="34" spans="1:15" x14ac:dyDescent="0.25">
      <c r="A34" s="2">
        <v>33</v>
      </c>
      <c r="B34" s="3">
        <v>45800</v>
      </c>
      <c r="C34" s="2" t="s">
        <v>36</v>
      </c>
      <c r="D34" s="7" t="s">
        <v>81</v>
      </c>
      <c r="E34" s="4">
        <v>33059090</v>
      </c>
      <c r="F34" s="6" t="s">
        <v>55</v>
      </c>
      <c r="G34" s="6">
        <v>9022253431</v>
      </c>
      <c r="H34" s="6" t="s">
        <v>13</v>
      </c>
      <c r="I34" s="6">
        <v>1</v>
      </c>
      <c r="J34" s="6">
        <v>2600</v>
      </c>
      <c r="K34" s="6">
        <v>0</v>
      </c>
      <c r="L34" s="6">
        <f t="shared" si="0"/>
        <v>2203.3898305084749</v>
      </c>
      <c r="M34" s="9">
        <f t="shared" si="1"/>
        <v>198.30508474576274</v>
      </c>
      <c r="N34" s="9">
        <f t="shared" si="2"/>
        <v>198.30508474576274</v>
      </c>
      <c r="O34" s="6">
        <v>2600</v>
      </c>
    </row>
    <row r="35" spans="1:15" x14ac:dyDescent="0.25">
      <c r="A35" s="2">
        <v>34</v>
      </c>
      <c r="B35" s="3">
        <v>45800</v>
      </c>
      <c r="C35" s="2" t="s">
        <v>37</v>
      </c>
      <c r="D35" s="7" t="s">
        <v>82</v>
      </c>
      <c r="E35" s="4">
        <v>33059090</v>
      </c>
      <c r="F35" s="6" t="s">
        <v>56</v>
      </c>
      <c r="G35" s="6">
        <v>7575870075</v>
      </c>
      <c r="H35" s="6" t="s">
        <v>17</v>
      </c>
      <c r="I35" s="6">
        <v>1</v>
      </c>
      <c r="J35" s="6">
        <v>2150</v>
      </c>
      <c r="K35" s="6">
        <v>0</v>
      </c>
      <c r="L35" s="6">
        <f t="shared" si="0"/>
        <v>1822.0338983050847</v>
      </c>
      <c r="M35" s="9">
        <f t="shared" si="1"/>
        <v>163.9830508474576</v>
      </c>
      <c r="N35" s="9">
        <f t="shared" si="2"/>
        <v>163.9830508474576</v>
      </c>
      <c r="O35" s="6">
        <v>2150</v>
      </c>
    </row>
    <row r="36" spans="1:15" x14ac:dyDescent="0.25">
      <c r="A36" s="2">
        <v>35</v>
      </c>
      <c r="B36" s="3">
        <v>45801</v>
      </c>
      <c r="C36" s="2" t="s">
        <v>38</v>
      </c>
      <c r="D36" s="7" t="s">
        <v>83</v>
      </c>
      <c r="E36" s="4" t="s">
        <v>51</v>
      </c>
      <c r="F36" s="6" t="s">
        <v>56</v>
      </c>
      <c r="G36" s="6">
        <v>9687014264</v>
      </c>
      <c r="H36" s="6" t="s">
        <v>13</v>
      </c>
      <c r="I36" s="6">
        <v>1</v>
      </c>
      <c r="J36" s="6">
        <v>2900</v>
      </c>
      <c r="K36" s="6">
        <v>0</v>
      </c>
      <c r="L36" s="6">
        <f t="shared" si="0"/>
        <v>2457.6271186440677</v>
      </c>
      <c r="M36" s="9">
        <f t="shared" si="1"/>
        <v>221.18644067796609</v>
      </c>
      <c r="N36" s="9">
        <f t="shared" si="2"/>
        <v>221.18644067796609</v>
      </c>
      <c r="O36" s="6">
        <v>2900</v>
      </c>
    </row>
    <row r="37" spans="1:15" x14ac:dyDescent="0.25">
      <c r="A37" s="2">
        <v>36</v>
      </c>
      <c r="B37" s="3">
        <v>45801</v>
      </c>
      <c r="C37" s="2" t="s">
        <v>39</v>
      </c>
      <c r="D37" s="7" t="s">
        <v>68</v>
      </c>
      <c r="E37" s="4" t="s">
        <v>53</v>
      </c>
      <c r="F37" s="6" t="s">
        <v>55</v>
      </c>
      <c r="G37" s="6">
        <v>9978196777</v>
      </c>
      <c r="H37" s="6" t="s">
        <v>13</v>
      </c>
      <c r="I37" s="6">
        <v>1</v>
      </c>
      <c r="J37" s="6">
        <v>1900</v>
      </c>
      <c r="K37" s="6">
        <v>0</v>
      </c>
      <c r="L37" s="6">
        <f t="shared" si="0"/>
        <v>1610.1694915254238</v>
      </c>
      <c r="M37" s="9">
        <f t="shared" si="1"/>
        <v>144.91525423728814</v>
      </c>
      <c r="N37" s="9">
        <f t="shared" si="2"/>
        <v>144.91525423728814</v>
      </c>
      <c r="O37" s="6">
        <v>1900</v>
      </c>
    </row>
    <row r="38" spans="1:15" x14ac:dyDescent="0.25">
      <c r="A38" s="2">
        <v>37</v>
      </c>
      <c r="B38" s="3">
        <v>45801</v>
      </c>
      <c r="C38" s="2" t="s">
        <v>40</v>
      </c>
      <c r="D38" s="7" t="s">
        <v>71</v>
      </c>
      <c r="E38" s="4" t="s">
        <v>51</v>
      </c>
      <c r="F38" s="6" t="s">
        <v>56</v>
      </c>
      <c r="G38" s="6">
        <v>9909368481</v>
      </c>
      <c r="H38" s="6" t="s">
        <v>17</v>
      </c>
      <c r="I38" s="6">
        <v>1</v>
      </c>
      <c r="J38" s="6">
        <v>2500</v>
      </c>
      <c r="K38" s="6">
        <v>0</v>
      </c>
      <c r="L38" s="6">
        <f t="shared" si="0"/>
        <v>2118.6440677966102</v>
      </c>
      <c r="M38" s="9">
        <f t="shared" si="1"/>
        <v>190.67796610169492</v>
      </c>
      <c r="N38" s="9">
        <f t="shared" si="2"/>
        <v>190.67796610169492</v>
      </c>
      <c r="O38" s="6">
        <v>2500</v>
      </c>
    </row>
    <row r="39" spans="1:15" x14ac:dyDescent="0.25">
      <c r="A39" s="2">
        <v>38</v>
      </c>
      <c r="B39" s="3">
        <v>45802</v>
      </c>
      <c r="C39" s="2" t="s">
        <v>41</v>
      </c>
      <c r="D39" s="7" t="s">
        <v>67</v>
      </c>
      <c r="E39" s="4" t="s">
        <v>52</v>
      </c>
      <c r="F39" s="6" t="s">
        <v>55</v>
      </c>
      <c r="G39" s="6">
        <v>9825016567</v>
      </c>
      <c r="H39" s="6" t="s">
        <v>13</v>
      </c>
      <c r="I39" s="6">
        <v>1</v>
      </c>
      <c r="J39" s="6">
        <v>2250</v>
      </c>
      <c r="K39" s="6">
        <v>0</v>
      </c>
      <c r="L39" s="6">
        <f t="shared" si="0"/>
        <v>1906.7796610169491</v>
      </c>
      <c r="M39" s="9">
        <f t="shared" si="1"/>
        <v>171.61016949152543</v>
      </c>
      <c r="N39" s="9">
        <f t="shared" si="2"/>
        <v>171.61016949152543</v>
      </c>
      <c r="O39" s="6">
        <v>2250</v>
      </c>
    </row>
    <row r="40" spans="1:15" x14ac:dyDescent="0.25">
      <c r="A40" s="2">
        <v>39</v>
      </c>
      <c r="B40" s="3">
        <v>45802</v>
      </c>
      <c r="C40" s="2" t="s">
        <v>42</v>
      </c>
      <c r="D40" s="7" t="s">
        <v>84</v>
      </c>
      <c r="E40" s="4">
        <v>33059090</v>
      </c>
      <c r="F40" s="6" t="s">
        <v>61</v>
      </c>
      <c r="G40" s="6">
        <v>9726430796</v>
      </c>
      <c r="H40" s="6" t="s">
        <v>13</v>
      </c>
      <c r="I40" s="6">
        <v>1</v>
      </c>
      <c r="J40" s="6">
        <v>2950</v>
      </c>
      <c r="K40" s="6">
        <v>295</v>
      </c>
      <c r="L40" s="6">
        <f t="shared" si="0"/>
        <v>2250</v>
      </c>
      <c r="M40" s="9">
        <f t="shared" si="1"/>
        <v>202.5</v>
      </c>
      <c r="N40" s="9">
        <f t="shared" si="2"/>
        <v>202.5</v>
      </c>
      <c r="O40" s="6">
        <v>2655</v>
      </c>
    </row>
    <row r="41" spans="1:15" x14ac:dyDescent="0.25">
      <c r="A41" s="2">
        <v>40</v>
      </c>
      <c r="B41" s="3">
        <v>45804</v>
      </c>
      <c r="C41" s="2" t="s">
        <v>43</v>
      </c>
      <c r="D41" s="7" t="s">
        <v>85</v>
      </c>
      <c r="E41" s="4">
        <v>33059050</v>
      </c>
      <c r="F41" s="6" t="s">
        <v>55</v>
      </c>
      <c r="G41" s="6">
        <v>7874742474</v>
      </c>
      <c r="H41" s="6" t="s">
        <v>44</v>
      </c>
      <c r="I41" s="6">
        <v>1</v>
      </c>
      <c r="J41" s="6">
        <v>800</v>
      </c>
      <c r="K41" s="6">
        <v>0</v>
      </c>
      <c r="L41" s="6">
        <f t="shared" si="0"/>
        <v>677.96610169491521</v>
      </c>
      <c r="M41" s="9">
        <f t="shared" si="1"/>
        <v>61.016949152542367</v>
      </c>
      <c r="N41" s="9">
        <f t="shared" si="2"/>
        <v>61.016949152542367</v>
      </c>
      <c r="O41" s="6">
        <v>800</v>
      </c>
    </row>
    <row r="42" spans="1:15" x14ac:dyDescent="0.25">
      <c r="A42" s="2">
        <v>41</v>
      </c>
      <c r="B42" s="3">
        <v>45805</v>
      </c>
      <c r="C42" s="2" t="s">
        <v>45</v>
      </c>
      <c r="D42" s="7" t="s">
        <v>83</v>
      </c>
      <c r="E42" s="4" t="s">
        <v>51</v>
      </c>
      <c r="F42" s="6" t="s">
        <v>56</v>
      </c>
      <c r="G42" s="6">
        <v>9712900696</v>
      </c>
      <c r="H42" s="6" t="s">
        <v>17</v>
      </c>
      <c r="I42" s="6">
        <v>1</v>
      </c>
      <c r="J42" s="6">
        <v>2900</v>
      </c>
      <c r="K42" s="6">
        <v>0</v>
      </c>
      <c r="L42" s="6">
        <f t="shared" si="0"/>
        <v>2457.6271186440677</v>
      </c>
      <c r="M42" s="9">
        <f t="shared" si="1"/>
        <v>221.18644067796609</v>
      </c>
      <c r="N42" s="9">
        <f t="shared" si="2"/>
        <v>221.18644067796609</v>
      </c>
      <c r="O42" s="6">
        <v>2900</v>
      </c>
    </row>
    <row r="43" spans="1:15" x14ac:dyDescent="0.25">
      <c r="A43" s="2">
        <v>42</v>
      </c>
      <c r="B43" s="3">
        <v>45806</v>
      </c>
      <c r="C43" s="2" t="s">
        <v>46</v>
      </c>
      <c r="D43" s="7" t="s">
        <v>83</v>
      </c>
      <c r="E43" s="4" t="s">
        <v>51</v>
      </c>
      <c r="F43" s="6" t="s">
        <v>56</v>
      </c>
      <c r="G43" s="6">
        <v>9725444069</v>
      </c>
      <c r="H43" s="6" t="s">
        <v>17</v>
      </c>
      <c r="I43" s="6">
        <v>1</v>
      </c>
      <c r="J43" s="6">
        <v>2900</v>
      </c>
      <c r="K43" s="6">
        <v>0</v>
      </c>
      <c r="L43" s="6">
        <f t="shared" si="0"/>
        <v>2457.6271186440677</v>
      </c>
      <c r="M43" s="9">
        <f t="shared" si="1"/>
        <v>221.18644067796609</v>
      </c>
      <c r="N43" s="9">
        <f t="shared" si="2"/>
        <v>221.18644067796609</v>
      </c>
      <c r="O43" s="6">
        <v>2900</v>
      </c>
    </row>
    <row r="44" spans="1:15" x14ac:dyDescent="0.25">
      <c r="A44" s="2">
        <v>43</v>
      </c>
      <c r="B44" s="3">
        <v>45806</v>
      </c>
      <c r="C44" s="2" t="s">
        <v>47</v>
      </c>
      <c r="D44" s="7" t="s">
        <v>71</v>
      </c>
      <c r="E44" s="4" t="s">
        <v>51</v>
      </c>
      <c r="F44" s="6" t="s">
        <v>56</v>
      </c>
      <c r="G44" s="6">
        <v>7862944388</v>
      </c>
      <c r="H44" s="6" t="s">
        <v>17</v>
      </c>
      <c r="I44" s="6">
        <v>1</v>
      </c>
      <c r="J44" s="6">
        <v>2500</v>
      </c>
      <c r="K44" s="6">
        <v>0</v>
      </c>
      <c r="L44" s="6">
        <f t="shared" si="0"/>
        <v>2118.6440677966102</v>
      </c>
      <c r="M44" s="9">
        <f t="shared" si="1"/>
        <v>190.67796610169492</v>
      </c>
      <c r="N44" s="9">
        <f t="shared" si="2"/>
        <v>190.67796610169492</v>
      </c>
      <c r="O44" s="6">
        <v>2500</v>
      </c>
    </row>
    <row r="45" spans="1:15" x14ac:dyDescent="0.25">
      <c r="A45" s="2">
        <v>44</v>
      </c>
      <c r="B45" s="3">
        <v>45807</v>
      </c>
      <c r="C45" s="2" t="s">
        <v>48</v>
      </c>
      <c r="D45" s="7" t="s">
        <v>64</v>
      </c>
      <c r="E45" s="4" t="s">
        <v>51</v>
      </c>
      <c r="F45" s="6" t="s">
        <v>55</v>
      </c>
      <c r="G45" s="6">
        <v>9372014306</v>
      </c>
      <c r="H45" s="6" t="s">
        <v>49</v>
      </c>
      <c r="I45" s="6">
        <v>1</v>
      </c>
      <c r="J45" s="6">
        <v>2300</v>
      </c>
      <c r="K45" s="6">
        <v>0</v>
      </c>
      <c r="L45" s="6">
        <f t="shared" si="0"/>
        <v>1949.1525423728813</v>
      </c>
      <c r="M45" s="9">
        <f t="shared" si="1"/>
        <v>175.42372881355931</v>
      </c>
      <c r="N45" s="9">
        <f t="shared" si="2"/>
        <v>175.42372881355931</v>
      </c>
      <c r="O45" s="6">
        <v>2300</v>
      </c>
    </row>
    <row r="46" spans="1:15" x14ac:dyDescent="0.25">
      <c r="A46" s="2" t="s">
        <v>8</v>
      </c>
      <c r="B46" s="2" t="s">
        <v>11</v>
      </c>
      <c r="C46" s="2" t="s">
        <v>11</v>
      </c>
      <c r="D46" s="2"/>
      <c r="E46" s="2"/>
      <c r="F46" s="2"/>
      <c r="G46" s="2" t="s">
        <v>11</v>
      </c>
      <c r="H46" s="2" t="s">
        <v>11</v>
      </c>
      <c r="I46" s="2">
        <v>46</v>
      </c>
      <c r="J46" s="2">
        <v>100650</v>
      </c>
      <c r="K46" s="2">
        <v>1060</v>
      </c>
      <c r="L46" s="2">
        <f>SUM(L2:L45)</f>
        <v>88762.711864406781</v>
      </c>
      <c r="M46" s="9">
        <f>SUM(M2:M45)</f>
        <v>7988.6440677966102</v>
      </c>
      <c r="N46" s="9">
        <f>SUM(N2:N45)</f>
        <v>7988.6440677966102</v>
      </c>
      <c r="O46" s="2">
        <v>104740</v>
      </c>
    </row>
    <row r="47" spans="1:15" x14ac:dyDescent="0.25">
      <c r="M47" s="9"/>
      <c r="N47" s="9"/>
    </row>
    <row r="48" spans="1:15" x14ac:dyDescent="0.25">
      <c r="M48" s="9"/>
      <c r="N48" s="9"/>
    </row>
  </sheetData>
  <autoFilter ref="A1:O46" xr:uid="{838F2250-8169-4218-9134-BA7426E45272}"/>
  <dataValidations count="1">
    <dataValidation type="list" allowBlank="1" showInputMessage="1" showErrorMessage="1" sqref="D12 D22" xr:uid="{9530D719-6F3F-45AF-93A5-B75A2D81CB6C}">
      <formula1>$Y$5:$Y$1048576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Product_Revenue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rngspalon001@outlook.com</cp:lastModifiedBy>
  <dcterms:created xsi:type="dcterms:W3CDTF">2025-06-01T06:50:39Z</dcterms:created>
  <dcterms:modified xsi:type="dcterms:W3CDTF">2025-07-08T16:31:32Z</dcterms:modified>
</cp:coreProperties>
</file>